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A\02 phd projects\01 maddy young\phd_maddy\data\"/>
    </mc:Choice>
  </mc:AlternateContent>
  <xr:revisionPtr revIDLastSave="0" documentId="13_ncr:1_{80BCEE55-6B09-4559-AAEE-421FBCB93AA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3" sheetId="4" r:id="rId1"/>
    <sheet name="Sheet2" sheetId="5" r:id="rId2"/>
    <sheet name="data" sheetId="2" r:id="rId3"/>
  </sheets>
  <definedNames>
    <definedName name="_xlnm._FilterDatabase" localSheetId="2" hidden="1">data!$A$2:$AG$1155</definedName>
    <definedName name="_xlnm._FilterDatabase" localSheetId="0" hidden="1">Sheet3!$A$1:$T$113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F5" i="5"/>
  <c r="D5" i="5"/>
  <c r="C5" i="5"/>
  <c r="B6" i="5"/>
  <c r="F6" i="5" s="1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29" i="2"/>
  <c r="A828" i="2"/>
  <c r="A825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611" i="2"/>
  <c r="A610" i="2"/>
  <c r="A609" i="2"/>
  <c r="A608" i="2"/>
  <c r="A607" i="2"/>
  <c r="A606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403" i="2"/>
  <c r="A402" i="2"/>
  <c r="A401" i="2"/>
  <c r="A400" i="2"/>
  <c r="A399" i="2"/>
  <c r="A398" i="2"/>
  <c r="A397" i="2"/>
  <c r="A396" i="2"/>
  <c r="A395" i="2"/>
  <c r="A394" i="2"/>
  <c r="A393" i="2"/>
  <c r="A5" i="2"/>
  <c r="A4" i="2"/>
  <c r="A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57" i="2"/>
  <c r="A356" i="2"/>
  <c r="A355" i="2"/>
  <c r="A321" i="2"/>
  <c r="A320" i="2"/>
  <c r="A301" i="2"/>
  <c r="A300" i="2"/>
  <c r="A297" i="2"/>
  <c r="A296" i="2"/>
  <c r="A292" i="2"/>
  <c r="A291" i="2"/>
  <c r="A290" i="2"/>
  <c r="A275" i="2"/>
  <c r="A274" i="2"/>
  <c r="A273" i="2"/>
  <c r="A272" i="2"/>
  <c r="A228" i="2"/>
  <c r="A227" i="2"/>
  <c r="A226" i="2"/>
  <c r="A225" i="2"/>
  <c r="A224" i="2"/>
  <c r="A223" i="2"/>
  <c r="A222" i="2"/>
  <c r="A221" i="2"/>
  <c r="A202" i="2"/>
  <c r="A201" i="2"/>
  <c r="A200" i="2"/>
  <c r="A194" i="2"/>
  <c r="A193" i="2"/>
  <c r="A192" i="2"/>
  <c r="A191" i="2"/>
  <c r="A190" i="2"/>
  <c r="A189" i="2"/>
  <c r="A188" i="2"/>
  <c r="A187" i="2"/>
  <c r="A174" i="2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2" i="4"/>
  <c r="E2" i="4"/>
  <c r="B3" i="4"/>
  <c r="B4" i="4" s="1"/>
  <c r="J855" i="2" l="1"/>
  <c r="J21" i="2"/>
  <c r="J395" i="2"/>
  <c r="J9" i="2"/>
  <c r="J105" i="2"/>
  <c r="J935" i="2"/>
  <c r="J947" i="2"/>
  <c r="J33" i="2"/>
  <c r="J45" i="2"/>
  <c r="J194" i="2"/>
  <c r="J57" i="2"/>
  <c r="J272" i="2"/>
  <c r="J69" i="2"/>
  <c r="J321" i="2"/>
  <c r="J81" i="2"/>
  <c r="J386" i="2"/>
  <c r="J93" i="2"/>
  <c r="J720" i="2"/>
  <c r="AF120" i="2"/>
  <c r="AF116" i="2"/>
  <c r="AF112" i="2"/>
  <c r="AF108" i="2"/>
  <c r="AF104" i="2"/>
  <c r="AF100" i="2"/>
  <c r="AF96" i="2"/>
  <c r="AF92" i="2"/>
  <c r="AF88" i="2"/>
  <c r="AF84" i="2"/>
  <c r="AF80" i="2"/>
  <c r="AF76" i="2"/>
  <c r="AF72" i="2"/>
  <c r="AF68" i="2"/>
  <c r="AF64" i="2"/>
  <c r="AF60" i="2"/>
  <c r="AF56" i="2"/>
  <c r="AF52" i="2"/>
  <c r="AF48" i="2"/>
  <c r="AF44" i="2"/>
  <c r="AF40" i="2"/>
  <c r="AF36" i="2"/>
  <c r="AF32" i="2"/>
  <c r="AF28" i="2"/>
  <c r="AF24" i="2"/>
  <c r="AF946" i="2"/>
  <c r="AF942" i="2"/>
  <c r="AF938" i="2"/>
  <c r="AF934" i="2"/>
  <c r="AF930" i="2"/>
  <c r="AF926" i="2"/>
  <c r="AF854" i="2"/>
  <c r="AF850" i="2"/>
  <c r="AF846" i="2"/>
  <c r="AF842" i="2"/>
  <c r="AF825" i="2"/>
  <c r="AF735" i="2"/>
  <c r="AF731" i="2"/>
  <c r="AF727" i="2"/>
  <c r="AF723" i="2"/>
  <c r="AF719" i="2"/>
  <c r="AF715" i="2"/>
  <c r="AF608" i="2"/>
  <c r="AF20" i="2"/>
  <c r="AF16" i="2"/>
  <c r="AF12" i="2"/>
  <c r="AF8" i="2"/>
  <c r="AF402" i="2"/>
  <c r="AF398" i="2"/>
  <c r="AF394" i="2"/>
  <c r="AF3" i="2"/>
  <c r="AF389" i="2"/>
  <c r="AF385" i="2"/>
  <c r="AF381" i="2"/>
  <c r="AF357" i="2"/>
  <c r="AF320" i="2"/>
  <c r="AF296" i="2"/>
  <c r="AF275" i="2"/>
  <c r="AF228" i="2"/>
  <c r="AF224" i="2"/>
  <c r="AF202" i="2"/>
  <c r="AF193" i="2"/>
  <c r="AF189" i="2"/>
  <c r="AC120" i="2"/>
  <c r="AC108" i="2"/>
  <c r="AC96" i="2"/>
  <c r="AC84" i="2"/>
  <c r="AC72" i="2"/>
  <c r="AC60" i="2"/>
  <c r="AC48" i="2"/>
  <c r="AC36" i="2"/>
  <c r="AC24" i="2"/>
  <c r="AC938" i="2"/>
  <c r="AC926" i="2"/>
  <c r="AC846" i="2"/>
  <c r="AC735" i="2"/>
  <c r="AC723" i="2"/>
  <c r="AC608" i="2"/>
  <c r="AC12" i="2"/>
  <c r="AC398" i="2"/>
  <c r="AC389" i="2"/>
  <c r="AC357" i="2"/>
  <c r="AC275" i="2"/>
  <c r="AC202" i="2"/>
  <c r="Z120" i="2"/>
  <c r="AE120" i="2"/>
  <c r="AE116" i="2"/>
  <c r="AE112" i="2"/>
  <c r="AE108" i="2"/>
  <c r="AE104" i="2"/>
  <c r="AE100" i="2"/>
  <c r="AE96" i="2"/>
  <c r="AE92" i="2"/>
  <c r="AE88" i="2"/>
  <c r="AE84" i="2"/>
  <c r="AE80" i="2"/>
  <c r="AE76" i="2"/>
  <c r="AE72" i="2"/>
  <c r="AE68" i="2"/>
  <c r="AE64" i="2"/>
  <c r="AE60" i="2"/>
  <c r="AE56" i="2"/>
  <c r="AE52" i="2"/>
  <c r="AE48" i="2"/>
  <c r="AE44" i="2"/>
  <c r="AE40" i="2"/>
  <c r="AE36" i="2"/>
  <c r="AE32" i="2"/>
  <c r="AE28" i="2"/>
  <c r="AE24" i="2"/>
  <c r="AE946" i="2"/>
  <c r="AE942" i="2"/>
  <c r="AE938" i="2"/>
  <c r="AE934" i="2"/>
  <c r="AE930" i="2"/>
  <c r="AE926" i="2"/>
  <c r="AE854" i="2"/>
  <c r="AE850" i="2"/>
  <c r="AE846" i="2"/>
  <c r="AE842" i="2"/>
  <c r="AE825" i="2"/>
  <c r="AE735" i="2"/>
  <c r="AE731" i="2"/>
  <c r="AE727" i="2"/>
  <c r="AE723" i="2"/>
  <c r="AE719" i="2"/>
  <c r="AE715" i="2"/>
  <c r="AE608" i="2"/>
  <c r="AE20" i="2"/>
  <c r="AE16" i="2"/>
  <c r="AE12" i="2"/>
  <c r="AE8" i="2"/>
  <c r="AE402" i="2"/>
  <c r="AE398" i="2"/>
  <c r="AE394" i="2"/>
  <c r="AE3" i="2"/>
  <c r="AE389" i="2"/>
  <c r="AE385" i="2"/>
  <c r="AE381" i="2"/>
  <c r="AE357" i="2"/>
  <c r="AE320" i="2"/>
  <c r="AE296" i="2"/>
  <c r="AE275" i="2"/>
  <c r="AE228" i="2"/>
  <c r="AE224" i="2"/>
  <c r="AE202" i="2"/>
  <c r="AE193" i="2"/>
  <c r="AE189" i="2"/>
  <c r="AC119" i="2"/>
  <c r="AC107" i="2"/>
  <c r="AC95" i="2"/>
  <c r="AC83" i="2"/>
  <c r="AC71" i="2"/>
  <c r="AC59" i="2"/>
  <c r="AC47" i="2"/>
  <c r="AC35" i="2"/>
  <c r="AC23" i="2"/>
  <c r="AC937" i="2"/>
  <c r="AC925" i="2"/>
  <c r="AC845" i="2"/>
  <c r="AC734" i="2"/>
  <c r="AC722" i="2"/>
  <c r="AC607" i="2"/>
  <c r="AC11" i="2"/>
  <c r="AC397" i="2"/>
  <c r="AC388" i="2"/>
  <c r="AC356" i="2"/>
  <c r="AC274" i="2"/>
  <c r="AC201" i="2"/>
  <c r="Z119" i="2"/>
  <c r="AD120" i="2"/>
  <c r="AD116" i="2"/>
  <c r="AD112" i="2"/>
  <c r="AD108" i="2"/>
  <c r="AD104" i="2"/>
  <c r="AD100" i="2"/>
  <c r="AD96" i="2"/>
  <c r="AD92" i="2"/>
  <c r="AD88" i="2"/>
  <c r="AD84" i="2"/>
  <c r="AD80" i="2"/>
  <c r="AD76" i="2"/>
  <c r="AD72" i="2"/>
  <c r="AD68" i="2"/>
  <c r="AD64" i="2"/>
  <c r="AD60" i="2"/>
  <c r="AD56" i="2"/>
  <c r="AD52" i="2"/>
  <c r="AD48" i="2"/>
  <c r="AD44" i="2"/>
  <c r="AD40" i="2"/>
  <c r="AD36" i="2"/>
  <c r="AD32" i="2"/>
  <c r="AD28" i="2"/>
  <c r="AD24" i="2"/>
  <c r="AD946" i="2"/>
  <c r="AD942" i="2"/>
  <c r="AD938" i="2"/>
  <c r="AD934" i="2"/>
  <c r="AD930" i="2"/>
  <c r="AD926" i="2"/>
  <c r="AD854" i="2"/>
  <c r="AD850" i="2"/>
  <c r="AD846" i="2"/>
  <c r="AD842" i="2"/>
  <c r="AD825" i="2"/>
  <c r="AD735" i="2"/>
  <c r="AD731" i="2"/>
  <c r="AD727" i="2"/>
  <c r="AD723" i="2"/>
  <c r="AD719" i="2"/>
  <c r="AD715" i="2"/>
  <c r="AD608" i="2"/>
  <c r="AD20" i="2"/>
  <c r="AD16" i="2"/>
  <c r="AD12" i="2"/>
  <c r="AD8" i="2"/>
  <c r="AD402" i="2"/>
  <c r="AD398" i="2"/>
  <c r="AD394" i="2"/>
  <c r="AD3" i="2"/>
  <c r="AD389" i="2"/>
  <c r="AD385" i="2"/>
  <c r="AD381" i="2"/>
  <c r="AD357" i="2"/>
  <c r="AD320" i="2"/>
  <c r="AD296" i="2"/>
  <c r="AD275" i="2"/>
  <c r="AD228" i="2"/>
  <c r="AD224" i="2"/>
  <c r="AD202" i="2"/>
  <c r="AD193" i="2"/>
  <c r="AD189" i="2"/>
  <c r="AC118" i="2"/>
  <c r="AC106" i="2"/>
  <c r="AC94" i="2"/>
  <c r="AC82" i="2"/>
  <c r="AC70" i="2"/>
  <c r="AC58" i="2"/>
  <c r="AC46" i="2"/>
  <c r="AC34" i="2"/>
  <c r="AC22" i="2"/>
  <c r="AC936" i="2"/>
  <c r="AC924" i="2"/>
  <c r="AC844" i="2"/>
  <c r="AC733" i="2"/>
  <c r="AC721" i="2"/>
  <c r="AC606" i="2"/>
  <c r="AC10" i="2"/>
  <c r="AE119" i="2"/>
  <c r="AE115" i="2"/>
  <c r="AE111" i="2"/>
  <c r="AE107" i="2"/>
  <c r="AE103" i="2"/>
  <c r="AE99" i="2"/>
  <c r="AE95" i="2"/>
  <c r="AE91" i="2"/>
  <c r="AE87" i="2"/>
  <c r="AE83" i="2"/>
  <c r="AE79" i="2"/>
  <c r="AE75" i="2"/>
  <c r="AE71" i="2"/>
  <c r="AE67" i="2"/>
  <c r="AE63" i="2"/>
  <c r="AE59" i="2"/>
  <c r="AE55" i="2"/>
  <c r="AE51" i="2"/>
  <c r="AE47" i="2"/>
  <c r="AE43" i="2"/>
  <c r="AE39" i="2"/>
  <c r="AE35" i="2"/>
  <c r="AE31" i="2"/>
  <c r="AE27" i="2"/>
  <c r="AE23" i="2"/>
  <c r="AE945" i="2"/>
  <c r="AE941" i="2"/>
  <c r="AE937" i="2"/>
  <c r="AE933" i="2"/>
  <c r="AE929" i="2"/>
  <c r="AE925" i="2"/>
  <c r="AE853" i="2"/>
  <c r="AE849" i="2"/>
  <c r="AE845" i="2"/>
  <c r="AE841" i="2"/>
  <c r="AE738" i="2"/>
  <c r="AE734" i="2"/>
  <c r="AE730" i="2"/>
  <c r="AE726" i="2"/>
  <c r="AE722" i="2"/>
  <c r="AE718" i="2"/>
  <c r="AE611" i="2"/>
  <c r="AE607" i="2"/>
  <c r="AE19" i="2"/>
  <c r="AE15" i="2"/>
  <c r="AE11" i="2"/>
  <c r="AE7" i="2"/>
  <c r="AE401" i="2"/>
  <c r="AE397" i="2"/>
  <c r="AE393" i="2"/>
  <c r="AE392" i="2"/>
  <c r="AE388" i="2"/>
  <c r="AE384" i="2"/>
  <c r="AE380" i="2"/>
  <c r="AE356" i="2"/>
  <c r="AE301" i="2"/>
  <c r="AE292" i="2"/>
  <c r="AE274" i="2"/>
  <c r="AE227" i="2"/>
  <c r="AE223" i="2"/>
  <c r="AE201" i="2"/>
  <c r="AE192" i="2"/>
  <c r="AE188" i="2"/>
  <c r="AC116" i="2"/>
  <c r="AC104" i="2"/>
  <c r="AC92" i="2"/>
  <c r="AC80" i="2"/>
  <c r="AC68" i="2"/>
  <c r="AC56" i="2"/>
  <c r="AC44" i="2"/>
  <c r="AC32" i="2"/>
  <c r="AC946" i="2"/>
  <c r="AC934" i="2"/>
  <c r="AC854" i="2"/>
  <c r="AC842" i="2"/>
  <c r="AC731" i="2"/>
  <c r="AC719" i="2"/>
  <c r="AD119" i="2"/>
  <c r="AD115" i="2"/>
  <c r="AD111" i="2"/>
  <c r="AD107" i="2"/>
  <c r="AD103" i="2"/>
  <c r="AD99" i="2"/>
  <c r="AD95" i="2"/>
  <c r="AD91" i="2"/>
  <c r="AD87" i="2"/>
  <c r="AD83" i="2"/>
  <c r="AD79" i="2"/>
  <c r="AD75" i="2"/>
  <c r="AD71" i="2"/>
  <c r="AD67" i="2"/>
  <c r="AD63" i="2"/>
  <c r="AD59" i="2"/>
  <c r="AD55" i="2"/>
  <c r="AD51" i="2"/>
  <c r="AD47" i="2"/>
  <c r="AD43" i="2"/>
  <c r="AD39" i="2"/>
  <c r="AD35" i="2"/>
  <c r="AD31" i="2"/>
  <c r="AD27" i="2"/>
  <c r="AD23" i="2"/>
  <c r="AD945" i="2"/>
  <c r="AD941" i="2"/>
  <c r="AD937" i="2"/>
  <c r="AD933" i="2"/>
  <c r="AD929" i="2"/>
  <c r="AD925" i="2"/>
  <c r="AD853" i="2"/>
  <c r="AD849" i="2"/>
  <c r="AD845" i="2"/>
  <c r="AD841" i="2"/>
  <c r="AD738" i="2"/>
  <c r="AD734" i="2"/>
  <c r="AD730" i="2"/>
  <c r="AD726" i="2"/>
  <c r="AD722" i="2"/>
  <c r="AD718" i="2"/>
  <c r="AD611" i="2"/>
  <c r="AD607" i="2"/>
  <c r="AD19" i="2"/>
  <c r="AD15" i="2"/>
  <c r="AD11" i="2"/>
  <c r="AD7" i="2"/>
  <c r="AD401" i="2"/>
  <c r="AD397" i="2"/>
  <c r="AD393" i="2"/>
  <c r="AD392" i="2"/>
  <c r="AD388" i="2"/>
  <c r="AD384" i="2"/>
  <c r="AD380" i="2"/>
  <c r="AD356" i="2"/>
  <c r="AD301" i="2"/>
  <c r="AD292" i="2"/>
  <c r="AD274" i="2"/>
  <c r="AD227" i="2"/>
  <c r="AD223" i="2"/>
  <c r="AD201" i="2"/>
  <c r="AD192" i="2"/>
  <c r="AD188" i="2"/>
  <c r="AC115" i="2"/>
  <c r="AC103" i="2"/>
  <c r="AC91" i="2"/>
  <c r="AC79" i="2"/>
  <c r="AC67" i="2"/>
  <c r="AC55" i="2"/>
  <c r="AC43" i="2"/>
  <c r="AC31" i="2"/>
  <c r="AC945" i="2"/>
  <c r="AC933" i="2"/>
  <c r="AC853" i="2"/>
  <c r="AC841" i="2"/>
  <c r="AC730" i="2"/>
  <c r="AF118" i="2"/>
  <c r="AF114" i="2"/>
  <c r="AF110" i="2"/>
  <c r="AF106" i="2"/>
  <c r="AF102" i="2"/>
  <c r="AF98" i="2"/>
  <c r="AF94" i="2"/>
  <c r="AF90" i="2"/>
  <c r="AF86" i="2"/>
  <c r="AF82" i="2"/>
  <c r="AF78" i="2"/>
  <c r="AF74" i="2"/>
  <c r="AF70" i="2"/>
  <c r="AF66" i="2"/>
  <c r="AF62" i="2"/>
  <c r="AF58" i="2"/>
  <c r="AF54" i="2"/>
  <c r="AF50" i="2"/>
  <c r="AF46" i="2"/>
  <c r="AF42" i="2"/>
  <c r="AF38" i="2"/>
  <c r="AF34" i="2"/>
  <c r="AF30" i="2"/>
  <c r="AF26" i="2"/>
  <c r="AF22" i="2"/>
  <c r="AF944" i="2"/>
  <c r="AF940" i="2"/>
  <c r="AF936" i="2"/>
  <c r="AF932" i="2"/>
  <c r="AF928" i="2"/>
  <c r="AF924" i="2"/>
  <c r="AF852" i="2"/>
  <c r="AF848" i="2"/>
  <c r="AF844" i="2"/>
  <c r="AF829" i="2"/>
  <c r="AF737" i="2"/>
  <c r="AF733" i="2"/>
  <c r="AF729" i="2"/>
  <c r="AF725" i="2"/>
  <c r="AF721" i="2"/>
  <c r="AF717" i="2"/>
  <c r="AF610" i="2"/>
  <c r="AF606" i="2"/>
  <c r="AF18" i="2"/>
  <c r="AF14" i="2"/>
  <c r="AF10" i="2"/>
  <c r="AF6" i="2"/>
  <c r="AF400" i="2"/>
  <c r="AF396" i="2"/>
  <c r="AF5" i="2"/>
  <c r="AF391" i="2"/>
  <c r="AF387" i="2"/>
  <c r="AF383" i="2"/>
  <c r="AF379" i="2"/>
  <c r="AF355" i="2"/>
  <c r="AF300" i="2"/>
  <c r="AF291" i="2"/>
  <c r="AF273" i="2"/>
  <c r="AF226" i="2"/>
  <c r="AF222" i="2"/>
  <c r="AF200" i="2"/>
  <c r="AF191" i="2"/>
  <c r="AF187" i="2"/>
  <c r="AC114" i="2"/>
  <c r="AC102" i="2"/>
  <c r="AC90" i="2"/>
  <c r="AE118" i="2"/>
  <c r="AE114" i="2"/>
  <c r="AE110" i="2"/>
  <c r="AE106" i="2"/>
  <c r="AE102" i="2"/>
  <c r="AE98" i="2"/>
  <c r="AE94" i="2"/>
  <c r="AE90" i="2"/>
  <c r="AE86" i="2"/>
  <c r="AE82" i="2"/>
  <c r="AE78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944" i="2"/>
  <c r="AE940" i="2"/>
  <c r="AE936" i="2"/>
  <c r="AE932" i="2"/>
  <c r="AE928" i="2"/>
  <c r="AE924" i="2"/>
  <c r="AE852" i="2"/>
  <c r="AE848" i="2"/>
  <c r="AE844" i="2"/>
  <c r="AE829" i="2"/>
  <c r="AE737" i="2"/>
  <c r="AE733" i="2"/>
  <c r="AE729" i="2"/>
  <c r="AE725" i="2"/>
  <c r="AE721" i="2"/>
  <c r="AE717" i="2"/>
  <c r="AE610" i="2"/>
  <c r="AE606" i="2"/>
  <c r="AE18" i="2"/>
  <c r="AE14" i="2"/>
  <c r="AE10" i="2"/>
  <c r="AE6" i="2"/>
  <c r="AE400" i="2"/>
  <c r="AE396" i="2"/>
  <c r="AE5" i="2"/>
  <c r="AE391" i="2"/>
  <c r="AE387" i="2"/>
  <c r="AE383" i="2"/>
  <c r="AE379" i="2"/>
  <c r="AE355" i="2"/>
  <c r="AE300" i="2"/>
  <c r="AE291" i="2"/>
  <c r="AE273" i="2"/>
  <c r="AE226" i="2"/>
  <c r="AE222" i="2"/>
  <c r="AE200" i="2"/>
  <c r="AE191" i="2"/>
  <c r="AE187" i="2"/>
  <c r="AC113" i="2"/>
  <c r="AC101" i="2"/>
  <c r="AC89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D22" i="2"/>
  <c r="AD944" i="2"/>
  <c r="AD940" i="2"/>
  <c r="AD936" i="2"/>
  <c r="AD932" i="2"/>
  <c r="AD928" i="2"/>
  <c r="AD924" i="2"/>
  <c r="AD852" i="2"/>
  <c r="AD848" i="2"/>
  <c r="AD844" i="2"/>
  <c r="AD829" i="2"/>
  <c r="AD737" i="2"/>
  <c r="AD733" i="2"/>
  <c r="AD729" i="2"/>
  <c r="AD725" i="2"/>
  <c r="AD721" i="2"/>
  <c r="AD717" i="2"/>
  <c r="AD610" i="2"/>
  <c r="AD606" i="2"/>
  <c r="AD18" i="2"/>
  <c r="AD14" i="2"/>
  <c r="AD10" i="2"/>
  <c r="AD6" i="2"/>
  <c r="AD400" i="2"/>
  <c r="AD396" i="2"/>
  <c r="AD5" i="2"/>
  <c r="AD391" i="2"/>
  <c r="AD387" i="2"/>
  <c r="AD383" i="2"/>
  <c r="AD379" i="2"/>
  <c r="AD355" i="2"/>
  <c r="AD300" i="2"/>
  <c r="AD291" i="2"/>
  <c r="AD273" i="2"/>
  <c r="AD226" i="2"/>
  <c r="AD222" i="2"/>
  <c r="AD200" i="2"/>
  <c r="AD191" i="2"/>
  <c r="AD187" i="2"/>
  <c r="AC112" i="2"/>
  <c r="AC100" i="2"/>
  <c r="AC88" i="2"/>
  <c r="AC76" i="2"/>
  <c r="AC64" i="2"/>
  <c r="AC52" i="2"/>
  <c r="AC40" i="2"/>
  <c r="AC28" i="2"/>
  <c r="AC942" i="2"/>
  <c r="AC930" i="2"/>
  <c r="AC850" i="2"/>
  <c r="AC825" i="2"/>
  <c r="AC727" i="2"/>
  <c r="AC715" i="2"/>
  <c r="AC16" i="2"/>
  <c r="AC402" i="2"/>
  <c r="AF117" i="2"/>
  <c r="AF113" i="2"/>
  <c r="AF109" i="2"/>
  <c r="AF105" i="2"/>
  <c r="AF101" i="2"/>
  <c r="AF97" i="2"/>
  <c r="AF93" i="2"/>
  <c r="AF89" i="2"/>
  <c r="AF85" i="2"/>
  <c r="AF81" i="2"/>
  <c r="AF77" i="2"/>
  <c r="AF73" i="2"/>
  <c r="AF69" i="2"/>
  <c r="AF65" i="2"/>
  <c r="AF61" i="2"/>
  <c r="AF57" i="2"/>
  <c r="AF53" i="2"/>
  <c r="AF49" i="2"/>
  <c r="AF45" i="2"/>
  <c r="AF41" i="2"/>
  <c r="AF37" i="2"/>
  <c r="AF33" i="2"/>
  <c r="AF29" i="2"/>
  <c r="AF25" i="2"/>
  <c r="AF947" i="2"/>
  <c r="AF943" i="2"/>
  <c r="AF939" i="2"/>
  <c r="AF935" i="2"/>
  <c r="AF931" i="2"/>
  <c r="AF927" i="2"/>
  <c r="AF855" i="2"/>
  <c r="AF851" i="2"/>
  <c r="AF847" i="2"/>
  <c r="AF843" i="2"/>
  <c r="AF828" i="2"/>
  <c r="AF736" i="2"/>
  <c r="AF732" i="2"/>
  <c r="AF728" i="2"/>
  <c r="AF724" i="2"/>
  <c r="AF720" i="2"/>
  <c r="AF716" i="2"/>
  <c r="AF609" i="2"/>
  <c r="AF21" i="2"/>
  <c r="AF17" i="2"/>
  <c r="AF13" i="2"/>
  <c r="AF9" i="2"/>
  <c r="AF403" i="2"/>
  <c r="AF399" i="2"/>
  <c r="AF395" i="2"/>
  <c r="AF4" i="2"/>
  <c r="AF390" i="2"/>
  <c r="AF386" i="2"/>
  <c r="AF382" i="2"/>
  <c r="AF378" i="2"/>
  <c r="AF321" i="2"/>
  <c r="AF297" i="2"/>
  <c r="AF290" i="2"/>
  <c r="AF272" i="2"/>
  <c r="AF225" i="2"/>
  <c r="AF221" i="2"/>
  <c r="AF194" i="2"/>
  <c r="AF190" i="2"/>
  <c r="AE174" i="2"/>
  <c r="AC111" i="2"/>
  <c r="AC99" i="2"/>
  <c r="AC87" i="2"/>
  <c r="AC75" i="2"/>
  <c r="AC63" i="2"/>
  <c r="AC51" i="2"/>
  <c r="AC39" i="2"/>
  <c r="AC27" i="2"/>
  <c r="AC941" i="2"/>
  <c r="AC929" i="2"/>
  <c r="AC849" i="2"/>
  <c r="AC738" i="2"/>
  <c r="AC726" i="2"/>
  <c r="AC611" i="2"/>
  <c r="AC15" i="2"/>
  <c r="AE117" i="2"/>
  <c r="AE113" i="2"/>
  <c r="AE109" i="2"/>
  <c r="AE105" i="2"/>
  <c r="AE101" i="2"/>
  <c r="AE97" i="2"/>
  <c r="AE93" i="2"/>
  <c r="AE89" i="2"/>
  <c r="AE85" i="2"/>
  <c r="AE81" i="2"/>
  <c r="AE77" i="2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E947" i="2"/>
  <c r="AE943" i="2"/>
  <c r="AE939" i="2"/>
  <c r="AE935" i="2"/>
  <c r="AE931" i="2"/>
  <c r="AE927" i="2"/>
  <c r="AE855" i="2"/>
  <c r="AE851" i="2"/>
  <c r="AE847" i="2"/>
  <c r="AE843" i="2"/>
  <c r="AE828" i="2"/>
  <c r="AE736" i="2"/>
  <c r="AE732" i="2"/>
  <c r="AE728" i="2"/>
  <c r="AE724" i="2"/>
  <c r="AE720" i="2"/>
  <c r="AE716" i="2"/>
  <c r="AE609" i="2"/>
  <c r="AE21" i="2"/>
  <c r="AE17" i="2"/>
  <c r="AE13" i="2"/>
  <c r="AE9" i="2"/>
  <c r="AE403" i="2"/>
  <c r="AE399" i="2"/>
  <c r="AE395" i="2"/>
  <c r="AE4" i="2"/>
  <c r="AE390" i="2"/>
  <c r="AE386" i="2"/>
  <c r="AE382" i="2"/>
  <c r="AE378" i="2"/>
  <c r="AE321" i="2"/>
  <c r="AE297" i="2"/>
  <c r="AE290" i="2"/>
  <c r="AE272" i="2"/>
  <c r="AE225" i="2"/>
  <c r="AE221" i="2"/>
  <c r="AE194" i="2"/>
  <c r="AE190" i="2"/>
  <c r="AD174" i="2"/>
  <c r="AC110" i="2"/>
  <c r="AC98" i="2"/>
  <c r="AC86" i="2"/>
  <c r="AC74" i="2"/>
  <c r="AC62" i="2"/>
  <c r="AC50" i="2"/>
  <c r="AC38" i="2"/>
  <c r="AC26" i="2"/>
  <c r="AC940" i="2"/>
  <c r="AC928" i="2"/>
  <c r="AC848" i="2"/>
  <c r="AC737" i="2"/>
  <c r="AC725" i="2"/>
  <c r="AC610" i="2"/>
  <c r="AC14" i="2"/>
  <c r="AC400" i="2"/>
  <c r="AC391" i="2"/>
  <c r="AC379" i="2"/>
  <c r="AC291" i="2"/>
  <c r="AC222" i="2"/>
  <c r="AC187" i="2"/>
  <c r="Z110" i="2"/>
  <c r="AD117" i="2"/>
  <c r="AD113" i="2"/>
  <c r="AD109" i="2"/>
  <c r="AD105" i="2"/>
  <c r="AD101" i="2"/>
  <c r="AD97" i="2"/>
  <c r="AD93" i="2"/>
  <c r="AD89" i="2"/>
  <c r="AD85" i="2"/>
  <c r="AD81" i="2"/>
  <c r="AD77" i="2"/>
  <c r="AD73" i="2"/>
  <c r="AD69" i="2"/>
  <c r="AD65" i="2"/>
  <c r="AD61" i="2"/>
  <c r="AD57" i="2"/>
  <c r="AD53" i="2"/>
  <c r="AD49" i="2"/>
  <c r="AD45" i="2"/>
  <c r="AD41" i="2"/>
  <c r="AD37" i="2"/>
  <c r="AD33" i="2"/>
  <c r="AD29" i="2"/>
  <c r="AD25" i="2"/>
  <c r="AD947" i="2"/>
  <c r="AD943" i="2"/>
  <c r="AD939" i="2"/>
  <c r="AD935" i="2"/>
  <c r="AD931" i="2"/>
  <c r="AD927" i="2"/>
  <c r="AD855" i="2"/>
  <c r="AD851" i="2"/>
  <c r="AD847" i="2"/>
  <c r="AD843" i="2"/>
  <c r="AD828" i="2"/>
  <c r="AD736" i="2"/>
  <c r="AD732" i="2"/>
  <c r="AD728" i="2"/>
  <c r="AD724" i="2"/>
  <c r="AD720" i="2"/>
  <c r="AD716" i="2"/>
  <c r="AD609" i="2"/>
  <c r="AD21" i="2"/>
  <c r="AD17" i="2"/>
  <c r="AD13" i="2"/>
  <c r="AD9" i="2"/>
  <c r="AD403" i="2"/>
  <c r="AD399" i="2"/>
  <c r="AD395" i="2"/>
  <c r="AD4" i="2"/>
  <c r="AD390" i="2"/>
  <c r="AD386" i="2"/>
  <c r="AD382" i="2"/>
  <c r="AD378" i="2"/>
  <c r="AD321" i="2"/>
  <c r="AD297" i="2"/>
  <c r="AD290" i="2"/>
  <c r="AD272" i="2"/>
  <c r="AD225" i="2"/>
  <c r="AD221" i="2"/>
  <c r="AD194" i="2"/>
  <c r="AD190" i="2"/>
  <c r="AF174" i="2"/>
  <c r="AC109" i="2"/>
  <c r="AC97" i="2"/>
  <c r="AC85" i="2"/>
  <c r="AC73" i="2"/>
  <c r="AC61" i="2"/>
  <c r="AC49" i="2"/>
  <c r="AC37" i="2"/>
  <c r="AC25" i="2"/>
  <c r="AC939" i="2"/>
  <c r="AC927" i="2"/>
  <c r="AC847" i="2"/>
  <c r="AC736" i="2"/>
  <c r="AC724" i="2"/>
  <c r="AC609" i="2"/>
  <c r="AC13" i="2"/>
  <c r="AC399" i="2"/>
  <c r="AC390" i="2"/>
  <c r="AC378" i="2"/>
  <c r="AC290" i="2"/>
  <c r="AC221" i="2"/>
  <c r="AC174" i="2"/>
  <c r="Z109" i="2"/>
  <c r="AF119" i="2"/>
  <c r="AF71" i="2"/>
  <c r="AF23" i="2"/>
  <c r="AF734" i="2"/>
  <c r="AF397" i="2"/>
  <c r="AF201" i="2"/>
  <c r="AC57" i="2"/>
  <c r="AC935" i="2"/>
  <c r="AC720" i="2"/>
  <c r="AC6" i="2"/>
  <c r="AC386" i="2"/>
  <c r="AC297" i="2"/>
  <c r="AC194" i="2"/>
  <c r="Z113" i="2"/>
  <c r="Z99" i="2"/>
  <c r="Z87" i="2"/>
  <c r="Z75" i="2"/>
  <c r="Z63" i="2"/>
  <c r="Z51" i="2"/>
  <c r="Z39" i="2"/>
  <c r="Z27" i="2"/>
  <c r="Z941" i="2"/>
  <c r="Z929" i="2"/>
  <c r="Z849" i="2"/>
  <c r="Z738" i="2"/>
  <c r="Z726" i="2"/>
  <c r="Z611" i="2"/>
  <c r="Z15" i="2"/>
  <c r="Z401" i="2"/>
  <c r="Z392" i="2"/>
  <c r="Z380" i="2"/>
  <c r="Z292" i="2"/>
  <c r="Z223" i="2"/>
  <c r="Z188" i="2"/>
  <c r="Y111" i="2"/>
  <c r="Y99" i="2"/>
  <c r="Y87" i="2"/>
  <c r="Y75" i="2"/>
  <c r="Y63" i="2"/>
  <c r="Y51" i="2"/>
  <c r="Y39" i="2"/>
  <c r="Y27" i="2"/>
  <c r="Y941" i="2"/>
  <c r="Y929" i="2"/>
  <c r="Y849" i="2"/>
  <c r="Y738" i="2"/>
  <c r="Y726" i="2"/>
  <c r="Y611" i="2"/>
  <c r="Y15" i="2"/>
  <c r="Y401" i="2"/>
  <c r="Y392" i="2"/>
  <c r="Y380" i="2"/>
  <c r="Y292" i="2"/>
  <c r="Y223" i="2"/>
  <c r="Y188" i="2"/>
  <c r="X111" i="2"/>
  <c r="X99" i="2"/>
  <c r="X87" i="2"/>
  <c r="X75" i="2"/>
  <c r="X63" i="2"/>
  <c r="X51" i="2"/>
  <c r="X39" i="2"/>
  <c r="X27" i="2"/>
  <c r="X941" i="2"/>
  <c r="X929" i="2"/>
  <c r="X849" i="2"/>
  <c r="X738" i="2"/>
  <c r="X726" i="2"/>
  <c r="X611" i="2"/>
  <c r="X15" i="2"/>
  <c r="X401" i="2"/>
  <c r="X392" i="2"/>
  <c r="X380" i="2"/>
  <c r="X292" i="2"/>
  <c r="X223" i="2"/>
  <c r="X188" i="2"/>
  <c r="W111" i="2"/>
  <c r="AF115" i="2"/>
  <c r="AF67" i="2"/>
  <c r="AF945" i="2"/>
  <c r="AF730" i="2"/>
  <c r="AF393" i="2"/>
  <c r="AF192" i="2"/>
  <c r="AC54" i="2"/>
  <c r="AC932" i="2"/>
  <c r="AC718" i="2"/>
  <c r="AC403" i="2"/>
  <c r="AC385" i="2"/>
  <c r="AC296" i="2"/>
  <c r="AC193" i="2"/>
  <c r="Z112" i="2"/>
  <c r="Z98" i="2"/>
  <c r="Z86" i="2"/>
  <c r="Z74" i="2"/>
  <c r="Z62" i="2"/>
  <c r="Z50" i="2"/>
  <c r="Z38" i="2"/>
  <c r="Z26" i="2"/>
  <c r="Z940" i="2"/>
  <c r="Z928" i="2"/>
  <c r="Z848" i="2"/>
  <c r="Z737" i="2"/>
  <c r="Z725" i="2"/>
  <c r="Z610" i="2"/>
  <c r="Z14" i="2"/>
  <c r="Z400" i="2"/>
  <c r="Z391" i="2"/>
  <c r="Z379" i="2"/>
  <c r="Z291" i="2"/>
  <c r="Z222" i="2"/>
  <c r="Z187" i="2"/>
  <c r="Y110" i="2"/>
  <c r="Y98" i="2"/>
  <c r="Y86" i="2"/>
  <c r="Y74" i="2"/>
  <c r="Y62" i="2"/>
  <c r="Y50" i="2"/>
  <c r="Y38" i="2"/>
  <c r="Y26" i="2"/>
  <c r="Y940" i="2"/>
  <c r="Y928" i="2"/>
  <c r="Y848" i="2"/>
  <c r="Y737" i="2"/>
  <c r="Y725" i="2"/>
  <c r="Y610" i="2"/>
  <c r="Y14" i="2"/>
  <c r="Y400" i="2"/>
  <c r="Y391" i="2"/>
  <c r="Y379" i="2"/>
  <c r="Y291" i="2"/>
  <c r="Y222" i="2"/>
  <c r="Y187" i="2"/>
  <c r="X110" i="2"/>
  <c r="X98" i="2"/>
  <c r="X86" i="2"/>
  <c r="X74" i="2"/>
  <c r="X62" i="2"/>
  <c r="X50" i="2"/>
  <c r="X38" i="2"/>
  <c r="X26" i="2"/>
  <c r="X940" i="2"/>
  <c r="X928" i="2"/>
  <c r="X848" i="2"/>
  <c r="AF111" i="2"/>
  <c r="AF63" i="2"/>
  <c r="AF941" i="2"/>
  <c r="AF726" i="2"/>
  <c r="AF392" i="2"/>
  <c r="AF188" i="2"/>
  <c r="AC53" i="2"/>
  <c r="AC931" i="2"/>
  <c r="AC717" i="2"/>
  <c r="AC401" i="2"/>
  <c r="AC384" i="2"/>
  <c r="AC292" i="2"/>
  <c r="AC192" i="2"/>
  <c r="Z111" i="2"/>
  <c r="Z97" i="2"/>
  <c r="Z85" i="2"/>
  <c r="Z73" i="2"/>
  <c r="Z61" i="2"/>
  <c r="Z49" i="2"/>
  <c r="Z37" i="2"/>
  <c r="Z25" i="2"/>
  <c r="Z939" i="2"/>
  <c r="Z927" i="2"/>
  <c r="Z847" i="2"/>
  <c r="Z736" i="2"/>
  <c r="Z724" i="2"/>
  <c r="Z609" i="2"/>
  <c r="Z13" i="2"/>
  <c r="Z399" i="2"/>
  <c r="Z390" i="2"/>
  <c r="Z378" i="2"/>
  <c r="Z290" i="2"/>
  <c r="Z221" i="2"/>
  <c r="Z174" i="2"/>
  <c r="Y109" i="2"/>
  <c r="Y97" i="2"/>
  <c r="Y85" i="2"/>
  <c r="Y73" i="2"/>
  <c r="Y61" i="2"/>
  <c r="Y49" i="2"/>
  <c r="Y37" i="2"/>
  <c r="Y25" i="2"/>
  <c r="Y939" i="2"/>
  <c r="Y927" i="2"/>
  <c r="Y847" i="2"/>
  <c r="Y736" i="2"/>
  <c r="Y724" i="2"/>
  <c r="Y609" i="2"/>
  <c r="Y13" i="2"/>
  <c r="Y399" i="2"/>
  <c r="Y390" i="2"/>
  <c r="Y378" i="2"/>
  <c r="Y290" i="2"/>
  <c r="Y221" i="2"/>
  <c r="Y174" i="2"/>
  <c r="X109" i="2"/>
  <c r="X97" i="2"/>
  <c r="X85" i="2"/>
  <c r="X73" i="2"/>
  <c r="X61" i="2"/>
  <c r="X49" i="2"/>
  <c r="X37" i="2"/>
  <c r="X25" i="2"/>
  <c r="X939" i="2"/>
  <c r="X927" i="2"/>
  <c r="X847" i="2"/>
  <c r="X736" i="2"/>
  <c r="X724" i="2"/>
  <c r="X609" i="2"/>
  <c r="X13" i="2"/>
  <c r="X399" i="2"/>
  <c r="X390" i="2"/>
  <c r="X378" i="2"/>
  <c r="X290" i="2"/>
  <c r="X221" i="2"/>
  <c r="X174" i="2"/>
  <c r="W109" i="2"/>
  <c r="W97" i="2"/>
  <c r="W85" i="2"/>
  <c r="W73" i="2"/>
  <c r="W61" i="2"/>
  <c r="W49" i="2"/>
  <c r="W37" i="2"/>
  <c r="W25" i="2"/>
  <c r="W939" i="2"/>
  <c r="AF107" i="2"/>
  <c r="AF59" i="2"/>
  <c r="AF937" i="2"/>
  <c r="AF722" i="2"/>
  <c r="AF388" i="2"/>
  <c r="AC117" i="2"/>
  <c r="AC45" i="2"/>
  <c r="AC855" i="2"/>
  <c r="AC716" i="2"/>
  <c r="AC396" i="2"/>
  <c r="AC383" i="2"/>
  <c r="AC273" i="2"/>
  <c r="AC191" i="2"/>
  <c r="Z108" i="2"/>
  <c r="Z96" i="2"/>
  <c r="Z84" i="2"/>
  <c r="Z72" i="2"/>
  <c r="Z60" i="2"/>
  <c r="Z48" i="2"/>
  <c r="Z36" i="2"/>
  <c r="Z24" i="2"/>
  <c r="Z938" i="2"/>
  <c r="Z926" i="2"/>
  <c r="Z846" i="2"/>
  <c r="Z735" i="2"/>
  <c r="Z723" i="2"/>
  <c r="Z608" i="2"/>
  <c r="Z12" i="2"/>
  <c r="Z398" i="2"/>
  <c r="Z389" i="2"/>
  <c r="Z357" i="2"/>
  <c r="Z275" i="2"/>
  <c r="Z202" i="2"/>
  <c r="Y120" i="2"/>
  <c r="Y108" i="2"/>
  <c r="Y96" i="2"/>
  <c r="Y84" i="2"/>
  <c r="Y72" i="2"/>
  <c r="Y60" i="2"/>
  <c r="Y48" i="2"/>
  <c r="Y36" i="2"/>
  <c r="Y24" i="2"/>
  <c r="Y938" i="2"/>
  <c r="Y926" i="2"/>
  <c r="Y846" i="2"/>
  <c r="Y735" i="2"/>
  <c r="Y723" i="2"/>
  <c r="Y608" i="2"/>
  <c r="Y12" i="2"/>
  <c r="Y398" i="2"/>
  <c r="Y389" i="2"/>
  <c r="Y357" i="2"/>
  <c r="Y275" i="2"/>
  <c r="Y202" i="2"/>
  <c r="X120" i="2"/>
  <c r="X108" i="2"/>
  <c r="X96" i="2"/>
  <c r="X84" i="2"/>
  <c r="X72" i="2"/>
  <c r="X60" i="2"/>
  <c r="X48" i="2"/>
  <c r="X36" i="2"/>
  <c r="X24" i="2"/>
  <c r="X938" i="2"/>
  <c r="X926" i="2"/>
  <c r="X846" i="2"/>
  <c r="X735" i="2"/>
  <c r="AF103" i="2"/>
  <c r="AF55" i="2"/>
  <c r="AF933" i="2"/>
  <c r="AF718" i="2"/>
  <c r="AF384" i="2"/>
  <c r="AC105" i="2"/>
  <c r="AC42" i="2"/>
  <c r="AC852" i="2"/>
  <c r="AC21" i="2"/>
  <c r="AC395" i="2"/>
  <c r="AC382" i="2"/>
  <c r="AC272" i="2"/>
  <c r="AC190" i="2"/>
  <c r="Z107" i="2"/>
  <c r="Z95" i="2"/>
  <c r="Z83" i="2"/>
  <c r="Z71" i="2"/>
  <c r="Z59" i="2"/>
  <c r="Z47" i="2"/>
  <c r="Z35" i="2"/>
  <c r="Z23" i="2"/>
  <c r="Z937" i="2"/>
  <c r="Z925" i="2"/>
  <c r="Z845" i="2"/>
  <c r="Z734" i="2"/>
  <c r="Z722" i="2"/>
  <c r="Z607" i="2"/>
  <c r="Z11" i="2"/>
  <c r="Z397" i="2"/>
  <c r="Z388" i="2"/>
  <c r="Z356" i="2"/>
  <c r="Z274" i="2"/>
  <c r="Z201" i="2"/>
  <c r="Y119" i="2"/>
  <c r="Y107" i="2"/>
  <c r="Y95" i="2"/>
  <c r="Y83" i="2"/>
  <c r="Y71" i="2"/>
  <c r="Y59" i="2"/>
  <c r="Y47" i="2"/>
  <c r="Y35" i="2"/>
  <c r="Y23" i="2"/>
  <c r="Y937" i="2"/>
  <c r="Y925" i="2"/>
  <c r="Y845" i="2"/>
  <c r="Y734" i="2"/>
  <c r="Y722" i="2"/>
  <c r="Y607" i="2"/>
  <c r="Y11" i="2"/>
  <c r="Y397" i="2"/>
  <c r="Y388" i="2"/>
  <c r="Y356" i="2"/>
  <c r="Y274" i="2"/>
  <c r="Y201" i="2"/>
  <c r="X119" i="2"/>
  <c r="X107" i="2"/>
  <c r="X95" i="2"/>
  <c r="X83" i="2"/>
  <c r="X71" i="2"/>
  <c r="X59" i="2"/>
  <c r="X47" i="2"/>
  <c r="X35" i="2"/>
  <c r="X23" i="2"/>
  <c r="X937" i="2"/>
  <c r="X925" i="2"/>
  <c r="X845" i="2"/>
  <c r="X734" i="2"/>
  <c r="AF99" i="2"/>
  <c r="AF51" i="2"/>
  <c r="AF929" i="2"/>
  <c r="AF611" i="2"/>
  <c r="AF380" i="2"/>
  <c r="AC93" i="2"/>
  <c r="AC41" i="2"/>
  <c r="AC851" i="2"/>
  <c r="AC20" i="2"/>
  <c r="AC394" i="2"/>
  <c r="AC381" i="2"/>
  <c r="AC228" i="2"/>
  <c r="AC189" i="2"/>
  <c r="Z106" i="2"/>
  <c r="Z94" i="2"/>
  <c r="Z82" i="2"/>
  <c r="Z70" i="2"/>
  <c r="Z58" i="2"/>
  <c r="Z46" i="2"/>
  <c r="Z34" i="2"/>
  <c r="Z22" i="2"/>
  <c r="Z936" i="2"/>
  <c r="Z924" i="2"/>
  <c r="Z844" i="2"/>
  <c r="Z733" i="2"/>
  <c r="Z721" i="2"/>
  <c r="Z606" i="2"/>
  <c r="Z10" i="2"/>
  <c r="Z396" i="2"/>
  <c r="Z387" i="2"/>
  <c r="Z355" i="2"/>
  <c r="Z273" i="2"/>
  <c r="Z200" i="2"/>
  <c r="Y118" i="2"/>
  <c r="Y106" i="2"/>
  <c r="Y94" i="2"/>
  <c r="Y82" i="2"/>
  <c r="Y70" i="2"/>
  <c r="Y58" i="2"/>
  <c r="Y46" i="2"/>
  <c r="Y34" i="2"/>
  <c r="Y22" i="2"/>
  <c r="Y936" i="2"/>
  <c r="Y924" i="2"/>
  <c r="Y844" i="2"/>
  <c r="Y733" i="2"/>
  <c r="Y721" i="2"/>
  <c r="Y606" i="2"/>
  <c r="Y10" i="2"/>
  <c r="Y396" i="2"/>
  <c r="Y387" i="2"/>
  <c r="Y355" i="2"/>
  <c r="Y273" i="2"/>
  <c r="Y200" i="2"/>
  <c r="X118" i="2"/>
  <c r="X106" i="2"/>
  <c r="AF95" i="2"/>
  <c r="AF47" i="2"/>
  <c r="AF925" i="2"/>
  <c r="AF607" i="2"/>
  <c r="AF356" i="2"/>
  <c r="AC81" i="2"/>
  <c r="AC33" i="2"/>
  <c r="AC843" i="2"/>
  <c r="AC19" i="2"/>
  <c r="AC393" i="2"/>
  <c r="AC380" i="2"/>
  <c r="AC227" i="2"/>
  <c r="AC188" i="2"/>
  <c r="Z105" i="2"/>
  <c r="Z93" i="2"/>
  <c r="Z81" i="2"/>
  <c r="Z69" i="2"/>
  <c r="Z57" i="2"/>
  <c r="Z45" i="2"/>
  <c r="Z33" i="2"/>
  <c r="Z947" i="2"/>
  <c r="Z935" i="2"/>
  <c r="Z855" i="2"/>
  <c r="Z843" i="2"/>
  <c r="Z732" i="2"/>
  <c r="Z720" i="2"/>
  <c r="Z21" i="2"/>
  <c r="Z9" i="2"/>
  <c r="Z395" i="2"/>
  <c r="Z386" i="2"/>
  <c r="Z321" i="2"/>
  <c r="Z272" i="2"/>
  <c r="Z194" i="2"/>
  <c r="Y117" i="2"/>
  <c r="Y105" i="2"/>
  <c r="Y93" i="2"/>
  <c r="Y81" i="2"/>
  <c r="Y69" i="2"/>
  <c r="Y57" i="2"/>
  <c r="Y45" i="2"/>
  <c r="Y33" i="2"/>
  <c r="Y947" i="2"/>
  <c r="Y935" i="2"/>
  <c r="Y855" i="2"/>
  <c r="Y843" i="2"/>
  <c r="Y732" i="2"/>
  <c r="Y720" i="2"/>
  <c r="Y21" i="2"/>
  <c r="Y9" i="2"/>
  <c r="Y395" i="2"/>
  <c r="AF91" i="2"/>
  <c r="AF43" i="2"/>
  <c r="AF853" i="2"/>
  <c r="AF19" i="2"/>
  <c r="AF301" i="2"/>
  <c r="AC78" i="2"/>
  <c r="AC30" i="2"/>
  <c r="AC829" i="2"/>
  <c r="AC18" i="2"/>
  <c r="AC5" i="2"/>
  <c r="AC355" i="2"/>
  <c r="AC226" i="2"/>
  <c r="Z118" i="2"/>
  <c r="Z104" i="2"/>
  <c r="Z92" i="2"/>
  <c r="Z80" i="2"/>
  <c r="Z68" i="2"/>
  <c r="Z56" i="2"/>
  <c r="Z44" i="2"/>
  <c r="Z32" i="2"/>
  <c r="Z946" i="2"/>
  <c r="Z934" i="2"/>
  <c r="Z854" i="2"/>
  <c r="Z842" i="2"/>
  <c r="Z731" i="2"/>
  <c r="Z719" i="2"/>
  <c r="Z20" i="2"/>
  <c r="Z8" i="2"/>
  <c r="Z394" i="2"/>
  <c r="Z385" i="2"/>
  <c r="Z320" i="2"/>
  <c r="Z228" i="2"/>
  <c r="Z193" i="2"/>
  <c r="Y116" i="2"/>
  <c r="Y104" i="2"/>
  <c r="Y92" i="2"/>
  <c r="Y80" i="2"/>
  <c r="Y68" i="2"/>
  <c r="Y56" i="2"/>
  <c r="Y44" i="2"/>
  <c r="Y32" i="2"/>
  <c r="Y946" i="2"/>
  <c r="Y934" i="2"/>
  <c r="Y854" i="2"/>
  <c r="Y842" i="2"/>
  <c r="Y731" i="2"/>
  <c r="Y719" i="2"/>
  <c r="Y20" i="2"/>
  <c r="Y8" i="2"/>
  <c r="Y394" i="2"/>
  <c r="Y385" i="2"/>
  <c r="Y320" i="2"/>
  <c r="Y228" i="2"/>
  <c r="Y193" i="2"/>
  <c r="X116" i="2"/>
  <c r="X104" i="2"/>
  <c r="AF79" i="2"/>
  <c r="AF31" i="2"/>
  <c r="AF841" i="2"/>
  <c r="AF7" i="2"/>
  <c r="AF227" i="2"/>
  <c r="AC66" i="2"/>
  <c r="AC944" i="2"/>
  <c r="AC729" i="2"/>
  <c r="AC8" i="2"/>
  <c r="AC392" i="2"/>
  <c r="AC301" i="2"/>
  <c r="AC223" i="2"/>
  <c r="Z115" i="2"/>
  <c r="Z101" i="2"/>
  <c r="Z89" i="2"/>
  <c r="Z77" i="2"/>
  <c r="Z65" i="2"/>
  <c r="Z53" i="2"/>
  <c r="Z41" i="2"/>
  <c r="Z29" i="2"/>
  <c r="Z943" i="2"/>
  <c r="Z931" i="2"/>
  <c r="Z851" i="2"/>
  <c r="Z828" i="2"/>
  <c r="Z728" i="2"/>
  <c r="Z716" i="2"/>
  <c r="Z17" i="2"/>
  <c r="Z403" i="2"/>
  <c r="Z4" i="2"/>
  <c r="Z382" i="2"/>
  <c r="Z297" i="2"/>
  <c r="Z225" i="2"/>
  <c r="Z190" i="2"/>
  <c r="Y113" i="2"/>
  <c r="Y101" i="2"/>
  <c r="Y89" i="2"/>
  <c r="Y77" i="2"/>
  <c r="Y65" i="2"/>
  <c r="Y53" i="2"/>
  <c r="Y41" i="2"/>
  <c r="Y29" i="2"/>
  <c r="Y943" i="2"/>
  <c r="Y931" i="2"/>
  <c r="Y851" i="2"/>
  <c r="Y828" i="2"/>
  <c r="Y728" i="2"/>
  <c r="Y716" i="2"/>
  <c r="Y17" i="2"/>
  <c r="Y403" i="2"/>
  <c r="Y4" i="2"/>
  <c r="Y382" i="2"/>
  <c r="Y297" i="2"/>
  <c r="Y225" i="2"/>
  <c r="Y190" i="2"/>
  <c r="X113" i="2"/>
  <c r="X101" i="2"/>
  <c r="X89" i="2"/>
  <c r="X77" i="2"/>
  <c r="X65" i="2"/>
  <c r="X53" i="2"/>
  <c r="X41" i="2"/>
  <c r="AF75" i="2"/>
  <c r="AF27" i="2"/>
  <c r="AF738" i="2"/>
  <c r="AF401" i="2"/>
  <c r="AF223" i="2"/>
  <c r="AC65" i="2"/>
  <c r="AC943" i="2"/>
  <c r="AC728" i="2"/>
  <c r="AC7" i="2"/>
  <c r="AC387" i="2"/>
  <c r="AC300" i="2"/>
  <c r="AC200" i="2"/>
  <c r="Z114" i="2"/>
  <c r="Z100" i="2"/>
  <c r="Z88" i="2"/>
  <c r="Z76" i="2"/>
  <c r="Z64" i="2"/>
  <c r="Z52" i="2"/>
  <c r="Z40" i="2"/>
  <c r="Z28" i="2"/>
  <c r="Z942" i="2"/>
  <c r="Z930" i="2"/>
  <c r="Z850" i="2"/>
  <c r="Z825" i="2"/>
  <c r="Z727" i="2"/>
  <c r="Z715" i="2"/>
  <c r="Z16" i="2"/>
  <c r="Z402" i="2"/>
  <c r="Z3" i="2"/>
  <c r="Z381" i="2"/>
  <c r="Z296" i="2"/>
  <c r="Z224" i="2"/>
  <c r="Z189" i="2"/>
  <c r="Y112" i="2"/>
  <c r="Y100" i="2"/>
  <c r="Y88" i="2"/>
  <c r="Y76" i="2"/>
  <c r="Y64" i="2"/>
  <c r="Y52" i="2"/>
  <c r="Y40" i="2"/>
  <c r="Y28" i="2"/>
  <c r="Y942" i="2"/>
  <c r="Y930" i="2"/>
  <c r="Y850" i="2"/>
  <c r="Y825" i="2"/>
  <c r="Y727" i="2"/>
  <c r="Y715" i="2"/>
  <c r="Y16" i="2"/>
  <c r="Y402" i="2"/>
  <c r="Y3" i="2"/>
  <c r="Y381" i="2"/>
  <c r="Y296" i="2"/>
  <c r="Y224" i="2"/>
  <c r="Y189" i="2"/>
  <c r="X112" i="2"/>
  <c r="X100" i="2"/>
  <c r="X88" i="2"/>
  <c r="AF87" i="2"/>
  <c r="AC29" i="2"/>
  <c r="Z117" i="2"/>
  <c r="Z43" i="2"/>
  <c r="Z730" i="2"/>
  <c r="Z301" i="2"/>
  <c r="Y79" i="2"/>
  <c r="Y933" i="2"/>
  <c r="Y7" i="2"/>
  <c r="Y226" i="2"/>
  <c r="X92" i="2"/>
  <c r="X67" i="2"/>
  <c r="X43" i="2"/>
  <c r="X946" i="2"/>
  <c r="X924" i="2"/>
  <c r="X828" i="2"/>
  <c r="X722" i="2"/>
  <c r="X21" i="2"/>
  <c r="X7" i="2"/>
  <c r="X4" i="2"/>
  <c r="X379" i="2"/>
  <c r="X274" i="2"/>
  <c r="X194" i="2"/>
  <c r="W115" i="2"/>
  <c r="W101" i="2"/>
  <c r="W88" i="2"/>
  <c r="W75" i="2"/>
  <c r="W62" i="2"/>
  <c r="W48" i="2"/>
  <c r="W35" i="2"/>
  <c r="W22" i="2"/>
  <c r="W935" i="2"/>
  <c r="W855" i="2"/>
  <c r="W843" i="2"/>
  <c r="W732" i="2"/>
  <c r="W720" i="2"/>
  <c r="W21" i="2"/>
  <c r="W9" i="2"/>
  <c r="W395" i="2"/>
  <c r="W386" i="2"/>
  <c r="W321" i="2"/>
  <c r="W272" i="2"/>
  <c r="W194" i="2"/>
  <c r="V117" i="2"/>
  <c r="V105" i="2"/>
  <c r="V93" i="2"/>
  <c r="V81" i="2"/>
  <c r="V69" i="2"/>
  <c r="V57" i="2"/>
  <c r="V45" i="2"/>
  <c r="V33" i="2"/>
  <c r="V947" i="2"/>
  <c r="V935" i="2"/>
  <c r="V855" i="2"/>
  <c r="V843" i="2"/>
  <c r="V732" i="2"/>
  <c r="V720" i="2"/>
  <c r="V21" i="2"/>
  <c r="V9" i="2"/>
  <c r="V395" i="2"/>
  <c r="V386" i="2"/>
  <c r="V321" i="2"/>
  <c r="V272" i="2"/>
  <c r="V194" i="2"/>
  <c r="U117" i="2"/>
  <c r="U105" i="2"/>
  <c r="U93" i="2"/>
  <c r="U81" i="2"/>
  <c r="U69" i="2"/>
  <c r="U57" i="2"/>
  <c r="U45" i="2"/>
  <c r="U33" i="2"/>
  <c r="U947" i="2"/>
  <c r="U935" i="2"/>
  <c r="U855" i="2"/>
  <c r="U843" i="2"/>
  <c r="U732" i="2"/>
  <c r="AF83" i="2"/>
  <c r="AC947" i="2"/>
  <c r="Z116" i="2"/>
  <c r="Z42" i="2"/>
  <c r="Z729" i="2"/>
  <c r="Z300" i="2"/>
  <c r="Y78" i="2"/>
  <c r="Y932" i="2"/>
  <c r="Y6" i="2"/>
  <c r="Y194" i="2"/>
  <c r="X91" i="2"/>
  <c r="X66" i="2"/>
  <c r="X42" i="2"/>
  <c r="X945" i="2"/>
  <c r="X855" i="2"/>
  <c r="X825" i="2"/>
  <c r="X721" i="2"/>
  <c r="X20" i="2"/>
  <c r="X6" i="2"/>
  <c r="X3" i="2"/>
  <c r="X357" i="2"/>
  <c r="X273" i="2"/>
  <c r="X193" i="2"/>
  <c r="W114" i="2"/>
  <c r="W100" i="2"/>
  <c r="W87" i="2"/>
  <c r="W74" i="2"/>
  <c r="W60" i="2"/>
  <c r="W47" i="2"/>
  <c r="W34" i="2"/>
  <c r="W947" i="2"/>
  <c r="W934" i="2"/>
  <c r="W854" i="2"/>
  <c r="W842" i="2"/>
  <c r="W731" i="2"/>
  <c r="W719" i="2"/>
  <c r="W20" i="2"/>
  <c r="W8" i="2"/>
  <c r="W394" i="2"/>
  <c r="W385" i="2"/>
  <c r="W320" i="2"/>
  <c r="W228" i="2"/>
  <c r="W193" i="2"/>
  <c r="V116" i="2"/>
  <c r="V104" i="2"/>
  <c r="V92" i="2"/>
  <c r="V80" i="2"/>
  <c r="V68" i="2"/>
  <c r="V56" i="2"/>
  <c r="V44" i="2"/>
  <c r="V32" i="2"/>
  <c r="V946" i="2"/>
  <c r="V934" i="2"/>
  <c r="V854" i="2"/>
  <c r="V842" i="2"/>
  <c r="V731" i="2"/>
  <c r="V719" i="2"/>
  <c r="V20" i="2"/>
  <c r="V8" i="2"/>
  <c r="V394" i="2"/>
  <c r="V385" i="2"/>
  <c r="V320" i="2"/>
  <c r="V228" i="2"/>
  <c r="V193" i="2"/>
  <c r="U116" i="2"/>
  <c r="U104" i="2"/>
  <c r="U92" i="2"/>
  <c r="U80" i="2"/>
  <c r="U68" i="2"/>
  <c r="U56" i="2"/>
  <c r="U44" i="2"/>
  <c r="U32" i="2"/>
  <c r="U946" i="2"/>
  <c r="U934" i="2"/>
  <c r="U854" i="2"/>
  <c r="U842" i="2"/>
  <c r="U731" i="2"/>
  <c r="U719" i="2"/>
  <c r="U20" i="2"/>
  <c r="U8" i="2"/>
  <c r="U394" i="2"/>
  <c r="U385" i="2"/>
  <c r="U320" i="2"/>
  <c r="U228" i="2"/>
  <c r="U193" i="2"/>
  <c r="R119" i="2"/>
  <c r="R116" i="2"/>
  <c r="R113" i="2"/>
  <c r="R110" i="2"/>
  <c r="R107" i="2"/>
  <c r="AF39" i="2"/>
  <c r="AC828" i="2"/>
  <c r="Z103" i="2"/>
  <c r="Z31" i="2"/>
  <c r="Z718" i="2"/>
  <c r="Z227" i="2"/>
  <c r="Y67" i="2"/>
  <c r="Y853" i="2"/>
  <c r="Y393" i="2"/>
  <c r="Y192" i="2"/>
  <c r="X90" i="2"/>
  <c r="X64" i="2"/>
  <c r="X40" i="2"/>
  <c r="X944" i="2"/>
  <c r="X854" i="2"/>
  <c r="X737" i="2"/>
  <c r="X720" i="2"/>
  <c r="X19" i="2"/>
  <c r="X403" i="2"/>
  <c r="X391" i="2"/>
  <c r="X356" i="2"/>
  <c r="X272" i="2"/>
  <c r="X192" i="2"/>
  <c r="W113" i="2"/>
  <c r="W99" i="2"/>
  <c r="W86" i="2"/>
  <c r="W72" i="2"/>
  <c r="W59" i="2"/>
  <c r="W46" i="2"/>
  <c r="W33" i="2"/>
  <c r="W946" i="2"/>
  <c r="W933" i="2"/>
  <c r="W853" i="2"/>
  <c r="W841" i="2"/>
  <c r="W730" i="2"/>
  <c r="W718" i="2"/>
  <c r="W19" i="2"/>
  <c r="W7" i="2"/>
  <c r="W393" i="2"/>
  <c r="W384" i="2"/>
  <c r="W301" i="2"/>
  <c r="W227" i="2"/>
  <c r="W192" i="2"/>
  <c r="V115" i="2"/>
  <c r="V103" i="2"/>
  <c r="V91" i="2"/>
  <c r="V79" i="2"/>
  <c r="V67" i="2"/>
  <c r="V55" i="2"/>
  <c r="V43" i="2"/>
  <c r="V31" i="2"/>
  <c r="V945" i="2"/>
  <c r="V933" i="2"/>
  <c r="V853" i="2"/>
  <c r="V841" i="2"/>
  <c r="V730" i="2"/>
  <c r="V718" i="2"/>
  <c r="V19" i="2"/>
  <c r="V7" i="2"/>
  <c r="V393" i="2"/>
  <c r="V384" i="2"/>
  <c r="V301" i="2"/>
  <c r="V227" i="2"/>
  <c r="V192" i="2"/>
  <c r="U115" i="2"/>
  <c r="U103" i="2"/>
  <c r="U91" i="2"/>
  <c r="U79" i="2"/>
  <c r="U67" i="2"/>
  <c r="U55" i="2"/>
  <c r="U43" i="2"/>
  <c r="U31" i="2"/>
  <c r="U945" i="2"/>
  <c r="U933" i="2"/>
  <c r="U853" i="2"/>
  <c r="U841" i="2"/>
  <c r="U730" i="2"/>
  <c r="U718" i="2"/>
  <c r="U19" i="2"/>
  <c r="U7" i="2"/>
  <c r="U393" i="2"/>
  <c r="U384" i="2"/>
  <c r="U301" i="2"/>
  <c r="U227" i="2"/>
  <c r="U192" i="2"/>
  <c r="AF35" i="2"/>
  <c r="AC732" i="2"/>
  <c r="Z102" i="2"/>
  <c r="Z30" i="2"/>
  <c r="Z717" i="2"/>
  <c r="Z226" i="2"/>
  <c r="Y66" i="2"/>
  <c r="Y852" i="2"/>
  <c r="Y5" i="2"/>
  <c r="Y191" i="2"/>
  <c r="X82" i="2"/>
  <c r="X58" i="2"/>
  <c r="X34" i="2"/>
  <c r="X943" i="2"/>
  <c r="X853" i="2"/>
  <c r="X733" i="2"/>
  <c r="X719" i="2"/>
  <c r="X18" i="2"/>
  <c r="X402" i="2"/>
  <c r="X389" i="2"/>
  <c r="X355" i="2"/>
  <c r="X228" i="2"/>
  <c r="X191" i="2"/>
  <c r="W112" i="2"/>
  <c r="W98" i="2"/>
  <c r="W84" i="2"/>
  <c r="W71" i="2"/>
  <c r="W58" i="2"/>
  <c r="W45" i="2"/>
  <c r="W32" i="2"/>
  <c r="W945" i="2"/>
  <c r="W932" i="2"/>
  <c r="W852" i="2"/>
  <c r="W829" i="2"/>
  <c r="W729" i="2"/>
  <c r="W717" i="2"/>
  <c r="W18" i="2"/>
  <c r="W6" i="2"/>
  <c r="W5" i="2"/>
  <c r="W383" i="2"/>
  <c r="W300" i="2"/>
  <c r="W226" i="2"/>
  <c r="W191" i="2"/>
  <c r="V114" i="2"/>
  <c r="V102" i="2"/>
  <c r="V90" i="2"/>
  <c r="V78" i="2"/>
  <c r="V66" i="2"/>
  <c r="V54" i="2"/>
  <c r="V42" i="2"/>
  <c r="V30" i="2"/>
  <c r="V944" i="2"/>
  <c r="V932" i="2"/>
  <c r="V852" i="2"/>
  <c r="V829" i="2"/>
  <c r="V729" i="2"/>
  <c r="V717" i="2"/>
  <c r="V18" i="2"/>
  <c r="V6" i="2"/>
  <c r="V5" i="2"/>
  <c r="V383" i="2"/>
  <c r="V300" i="2"/>
  <c r="V226" i="2"/>
  <c r="V191" i="2"/>
  <c r="U114" i="2"/>
  <c r="U102" i="2"/>
  <c r="U90" i="2"/>
  <c r="U78" i="2"/>
  <c r="U66" i="2"/>
  <c r="U54" i="2"/>
  <c r="U42" i="2"/>
  <c r="U30" i="2"/>
  <c r="U944" i="2"/>
  <c r="U932" i="2"/>
  <c r="U852" i="2"/>
  <c r="U829" i="2"/>
  <c r="U729" i="2"/>
  <c r="U717" i="2"/>
  <c r="U18" i="2"/>
  <c r="U6" i="2"/>
  <c r="U5" i="2"/>
  <c r="U383" i="2"/>
  <c r="U300" i="2"/>
  <c r="U226" i="2"/>
  <c r="U191" i="2"/>
  <c r="AF849" i="2"/>
  <c r="AC17" i="2"/>
  <c r="Z91" i="2"/>
  <c r="Z945" i="2"/>
  <c r="Z19" i="2"/>
  <c r="Z192" i="2"/>
  <c r="Y55" i="2"/>
  <c r="Y841" i="2"/>
  <c r="Y386" i="2"/>
  <c r="X117" i="2"/>
  <c r="X81" i="2"/>
  <c r="X57" i="2"/>
  <c r="X33" i="2"/>
  <c r="X942" i="2"/>
  <c r="X852" i="2"/>
  <c r="X732" i="2"/>
  <c r="X718" i="2"/>
  <c r="X17" i="2"/>
  <c r="X400" i="2"/>
  <c r="X388" i="2"/>
  <c r="X321" i="2"/>
  <c r="X227" i="2"/>
  <c r="X190" i="2"/>
  <c r="W110" i="2"/>
  <c r="W96" i="2"/>
  <c r="W83" i="2"/>
  <c r="W70" i="2"/>
  <c r="W57" i="2"/>
  <c r="W44" i="2"/>
  <c r="W31" i="2"/>
  <c r="W944" i="2"/>
  <c r="W931" i="2"/>
  <c r="W851" i="2"/>
  <c r="W828" i="2"/>
  <c r="W728" i="2"/>
  <c r="W716" i="2"/>
  <c r="W17" i="2"/>
  <c r="W403" i="2"/>
  <c r="W4" i="2"/>
  <c r="W382" i="2"/>
  <c r="W297" i="2"/>
  <c r="W225" i="2"/>
  <c r="W190" i="2"/>
  <c r="V113" i="2"/>
  <c r="V101" i="2"/>
  <c r="V89" i="2"/>
  <c r="V77" i="2"/>
  <c r="V65" i="2"/>
  <c r="V53" i="2"/>
  <c r="V41" i="2"/>
  <c r="V29" i="2"/>
  <c r="V943" i="2"/>
  <c r="V931" i="2"/>
  <c r="V851" i="2"/>
  <c r="V828" i="2"/>
  <c r="V728" i="2"/>
  <c r="V716" i="2"/>
  <c r="V17" i="2"/>
  <c r="V403" i="2"/>
  <c r="V4" i="2"/>
  <c r="V382" i="2"/>
  <c r="V297" i="2"/>
  <c r="V225" i="2"/>
  <c r="V190" i="2"/>
  <c r="U113" i="2"/>
  <c r="U101" i="2"/>
  <c r="U89" i="2"/>
  <c r="U77" i="2"/>
  <c r="U65" i="2"/>
  <c r="U53" i="2"/>
  <c r="U41" i="2"/>
  <c r="U29" i="2"/>
  <c r="U943" i="2"/>
  <c r="U931" i="2"/>
  <c r="U851" i="2"/>
  <c r="U828" i="2"/>
  <c r="U728" i="2"/>
  <c r="U716" i="2"/>
  <c r="U17" i="2"/>
  <c r="U403" i="2"/>
  <c r="U4" i="2"/>
  <c r="U382" i="2"/>
  <c r="AF845" i="2"/>
  <c r="AC9" i="2"/>
  <c r="Z90" i="2"/>
  <c r="Z944" i="2"/>
  <c r="Z18" i="2"/>
  <c r="Z191" i="2"/>
  <c r="Y54" i="2"/>
  <c r="Y829" i="2"/>
  <c r="Y384" i="2"/>
  <c r="X115" i="2"/>
  <c r="X80" i="2"/>
  <c r="X56" i="2"/>
  <c r="X32" i="2"/>
  <c r="X936" i="2"/>
  <c r="X851" i="2"/>
  <c r="X731" i="2"/>
  <c r="X717" i="2"/>
  <c r="X16" i="2"/>
  <c r="X398" i="2"/>
  <c r="X387" i="2"/>
  <c r="X320" i="2"/>
  <c r="X226" i="2"/>
  <c r="X189" i="2"/>
  <c r="W108" i="2"/>
  <c r="W95" i="2"/>
  <c r="W82" i="2"/>
  <c r="W69" i="2"/>
  <c r="W56" i="2"/>
  <c r="W43" i="2"/>
  <c r="W30" i="2"/>
  <c r="W943" i="2"/>
  <c r="W930" i="2"/>
  <c r="W850" i="2"/>
  <c r="W825" i="2"/>
  <c r="W727" i="2"/>
  <c r="W715" i="2"/>
  <c r="W16" i="2"/>
  <c r="W402" i="2"/>
  <c r="W3" i="2"/>
  <c r="W381" i="2"/>
  <c r="W296" i="2"/>
  <c r="W224" i="2"/>
  <c r="W189" i="2"/>
  <c r="V112" i="2"/>
  <c r="V100" i="2"/>
  <c r="V88" i="2"/>
  <c r="V76" i="2"/>
  <c r="V64" i="2"/>
  <c r="V52" i="2"/>
  <c r="V40" i="2"/>
  <c r="V28" i="2"/>
  <c r="V942" i="2"/>
  <c r="V930" i="2"/>
  <c r="V850" i="2"/>
  <c r="V825" i="2"/>
  <c r="V727" i="2"/>
  <c r="V715" i="2"/>
  <c r="V16" i="2"/>
  <c r="V402" i="2"/>
  <c r="V3" i="2"/>
  <c r="V381" i="2"/>
  <c r="V296" i="2"/>
  <c r="V224" i="2"/>
  <c r="V189" i="2"/>
  <c r="U112" i="2"/>
  <c r="U100" i="2"/>
  <c r="U88" i="2"/>
  <c r="U76" i="2"/>
  <c r="U64" i="2"/>
  <c r="U52" i="2"/>
  <c r="U40" i="2"/>
  <c r="AF15" i="2"/>
  <c r="AC4" i="2"/>
  <c r="Z79" i="2"/>
  <c r="Z933" i="2"/>
  <c r="Z7" i="2"/>
  <c r="Y115" i="2"/>
  <c r="Y43" i="2"/>
  <c r="Y730" i="2"/>
  <c r="Y383" i="2"/>
  <c r="X114" i="2"/>
  <c r="X79" i="2"/>
  <c r="X55" i="2"/>
  <c r="X31" i="2"/>
  <c r="X935" i="2"/>
  <c r="X850" i="2"/>
  <c r="X730" i="2"/>
  <c r="X716" i="2"/>
  <c r="X14" i="2"/>
  <c r="X397" i="2"/>
  <c r="X386" i="2"/>
  <c r="X301" i="2"/>
  <c r="X225" i="2"/>
  <c r="X187" i="2"/>
  <c r="W107" i="2"/>
  <c r="W94" i="2"/>
  <c r="W81" i="2"/>
  <c r="W68" i="2"/>
  <c r="W55" i="2"/>
  <c r="W42" i="2"/>
  <c r="W29" i="2"/>
  <c r="W942" i="2"/>
  <c r="W929" i="2"/>
  <c r="W849" i="2"/>
  <c r="W738" i="2"/>
  <c r="W726" i="2"/>
  <c r="W611" i="2"/>
  <c r="W15" i="2"/>
  <c r="W401" i="2"/>
  <c r="W392" i="2"/>
  <c r="W380" i="2"/>
  <c r="W292" i="2"/>
  <c r="W223" i="2"/>
  <c r="W188" i="2"/>
  <c r="V111" i="2"/>
  <c r="V99" i="2"/>
  <c r="V87" i="2"/>
  <c r="V75" i="2"/>
  <c r="V63" i="2"/>
  <c r="V51" i="2"/>
  <c r="V39" i="2"/>
  <c r="V27" i="2"/>
  <c r="V941" i="2"/>
  <c r="V929" i="2"/>
  <c r="V849" i="2"/>
  <c r="V738" i="2"/>
  <c r="V726" i="2"/>
  <c r="V611" i="2"/>
  <c r="V15" i="2"/>
  <c r="V401" i="2"/>
  <c r="V392" i="2"/>
  <c r="V380" i="2"/>
  <c r="V292" i="2"/>
  <c r="V223" i="2"/>
  <c r="V188" i="2"/>
  <c r="U111" i="2"/>
  <c r="AF11" i="2"/>
  <c r="AC3" i="2"/>
  <c r="Z78" i="2"/>
  <c r="Z932" i="2"/>
  <c r="Z6" i="2"/>
  <c r="Y114" i="2"/>
  <c r="Y42" i="2"/>
  <c r="Y729" i="2"/>
  <c r="Y321" i="2"/>
  <c r="X105" i="2"/>
  <c r="X78" i="2"/>
  <c r="X54" i="2"/>
  <c r="X30" i="2"/>
  <c r="X934" i="2"/>
  <c r="X844" i="2"/>
  <c r="X729" i="2"/>
  <c r="X715" i="2"/>
  <c r="X12" i="2"/>
  <c r="X396" i="2"/>
  <c r="X385" i="2"/>
  <c r="X300" i="2"/>
  <c r="X224" i="2"/>
  <c r="W120" i="2"/>
  <c r="W106" i="2"/>
  <c r="W93" i="2"/>
  <c r="W80" i="2"/>
  <c r="W67" i="2"/>
  <c r="W54" i="2"/>
  <c r="W41" i="2"/>
  <c r="W28" i="2"/>
  <c r="W941" i="2"/>
  <c r="W928" i="2"/>
  <c r="W848" i="2"/>
  <c r="W737" i="2"/>
  <c r="W725" i="2"/>
  <c r="W610" i="2"/>
  <c r="W14" i="2"/>
  <c r="W400" i="2"/>
  <c r="W391" i="2"/>
  <c r="W379" i="2"/>
  <c r="W291" i="2"/>
  <c r="W222" i="2"/>
  <c r="W187" i="2"/>
  <c r="V110" i="2"/>
  <c r="V98" i="2"/>
  <c r="V86" i="2"/>
  <c r="V74" i="2"/>
  <c r="V62" i="2"/>
  <c r="V50" i="2"/>
  <c r="V38" i="2"/>
  <c r="V26" i="2"/>
  <c r="V940" i="2"/>
  <c r="V928" i="2"/>
  <c r="V848" i="2"/>
  <c r="V737" i="2"/>
  <c r="V725" i="2"/>
  <c r="V610" i="2"/>
  <c r="V14" i="2"/>
  <c r="V400" i="2"/>
  <c r="V391" i="2"/>
  <c r="V379" i="2"/>
  <c r="V291" i="2"/>
  <c r="V222" i="2"/>
  <c r="V187" i="2"/>
  <c r="U110" i="2"/>
  <c r="U98" i="2"/>
  <c r="U86" i="2"/>
  <c r="U74" i="2"/>
  <c r="U62" i="2"/>
  <c r="U50" i="2"/>
  <c r="U38" i="2"/>
  <c r="AC77" i="2"/>
  <c r="AC225" i="2"/>
  <c r="Z55" i="2"/>
  <c r="Z841" i="2"/>
  <c r="Z384" i="2"/>
  <c r="Y91" i="2"/>
  <c r="Y945" i="2"/>
  <c r="Y19" i="2"/>
  <c r="Y272" i="2"/>
  <c r="X94" i="2"/>
  <c r="X69" i="2"/>
  <c r="X45" i="2"/>
  <c r="X22" i="2"/>
  <c r="X931" i="2"/>
  <c r="X841" i="2"/>
  <c r="X725" i="2"/>
  <c r="X607" i="2"/>
  <c r="X9" i="2"/>
  <c r="X393" i="2"/>
  <c r="X382" i="2"/>
  <c r="X291" i="2"/>
  <c r="X201" i="2"/>
  <c r="W117" i="2"/>
  <c r="W103" i="2"/>
  <c r="W90" i="2"/>
  <c r="W77" i="2"/>
  <c r="W64" i="2"/>
  <c r="W51" i="2"/>
  <c r="W38" i="2"/>
  <c r="W24" i="2"/>
  <c r="W937" i="2"/>
  <c r="W925" i="2"/>
  <c r="W845" i="2"/>
  <c r="W734" i="2"/>
  <c r="W722" i="2"/>
  <c r="W607" i="2"/>
  <c r="W11" i="2"/>
  <c r="W397" i="2"/>
  <c r="W388" i="2"/>
  <c r="W356" i="2"/>
  <c r="W274" i="2"/>
  <c r="W201" i="2"/>
  <c r="V119" i="2"/>
  <c r="V107" i="2"/>
  <c r="V95" i="2"/>
  <c r="V83" i="2"/>
  <c r="V71" i="2"/>
  <c r="V59" i="2"/>
  <c r="V47" i="2"/>
  <c r="V35" i="2"/>
  <c r="V23" i="2"/>
  <c r="V937" i="2"/>
  <c r="V925" i="2"/>
  <c r="V845" i="2"/>
  <c r="V734" i="2"/>
  <c r="V722" i="2"/>
  <c r="V607" i="2"/>
  <c r="V11" i="2"/>
  <c r="V397" i="2"/>
  <c r="V388" i="2"/>
  <c r="V356" i="2"/>
  <c r="V274" i="2"/>
  <c r="V201" i="2"/>
  <c r="U119" i="2"/>
  <c r="U107" i="2"/>
  <c r="U95" i="2"/>
  <c r="U83" i="2"/>
  <c r="U71" i="2"/>
  <c r="U59" i="2"/>
  <c r="U47" i="2"/>
  <c r="U35" i="2"/>
  <c r="AC69" i="2"/>
  <c r="AC224" i="2"/>
  <c r="Z54" i="2"/>
  <c r="Z829" i="2"/>
  <c r="Z383" i="2"/>
  <c r="Y90" i="2"/>
  <c r="Y944" i="2"/>
  <c r="Y18" i="2"/>
  <c r="Y227" i="2"/>
  <c r="X93" i="2"/>
  <c r="X68" i="2"/>
  <c r="X44" i="2"/>
  <c r="X947" i="2"/>
  <c r="X930" i="2"/>
  <c r="X829" i="2"/>
  <c r="X723" i="2"/>
  <c r="X606" i="2"/>
  <c r="X8" i="2"/>
  <c r="X5" i="2"/>
  <c r="X381" i="2"/>
  <c r="X275" i="2"/>
  <c r="X200" i="2"/>
  <c r="W116" i="2"/>
  <c r="W102" i="2"/>
  <c r="W89" i="2"/>
  <c r="W76" i="2"/>
  <c r="W63" i="2"/>
  <c r="W50" i="2"/>
  <c r="W36" i="2"/>
  <c r="W23" i="2"/>
  <c r="W936" i="2"/>
  <c r="W924" i="2"/>
  <c r="W844" i="2"/>
  <c r="W733" i="2"/>
  <c r="W721" i="2"/>
  <c r="W606" i="2"/>
  <c r="W10" i="2"/>
  <c r="W396" i="2"/>
  <c r="W387" i="2"/>
  <c r="W355" i="2"/>
  <c r="W273" i="2"/>
  <c r="W200" i="2"/>
  <c r="V118" i="2"/>
  <c r="V106" i="2"/>
  <c r="V94" i="2"/>
  <c r="V82" i="2"/>
  <c r="V70" i="2"/>
  <c r="V58" i="2"/>
  <c r="V46" i="2"/>
  <c r="V34" i="2"/>
  <c r="V22" i="2"/>
  <c r="V936" i="2"/>
  <c r="V924" i="2"/>
  <c r="V844" i="2"/>
  <c r="V733" i="2"/>
  <c r="V721" i="2"/>
  <c r="V606" i="2"/>
  <c r="V10" i="2"/>
  <c r="V396" i="2"/>
  <c r="V387" i="2"/>
  <c r="V355" i="2"/>
  <c r="V273" i="2"/>
  <c r="V200" i="2"/>
  <c r="U118" i="2"/>
  <c r="U106" i="2"/>
  <c r="U94" i="2"/>
  <c r="U82" i="2"/>
  <c r="U70" i="2"/>
  <c r="U58" i="2"/>
  <c r="U46" i="2"/>
  <c r="U34" i="2"/>
  <c r="U22" i="2"/>
  <c r="U936" i="2"/>
  <c r="U924" i="2"/>
  <c r="AF292" i="2"/>
  <c r="Y31" i="2"/>
  <c r="X29" i="2"/>
  <c r="X395" i="2"/>
  <c r="W92" i="2"/>
  <c r="W940" i="2"/>
  <c r="W13" i="2"/>
  <c r="W174" i="2"/>
  <c r="V49" i="2"/>
  <c r="V736" i="2"/>
  <c r="V378" i="2"/>
  <c r="U96" i="2"/>
  <c r="U48" i="2"/>
  <c r="U940" i="2"/>
  <c r="U848" i="2"/>
  <c r="U727" i="2"/>
  <c r="U608" i="2"/>
  <c r="U402" i="2"/>
  <c r="U389" i="2"/>
  <c r="U297" i="2"/>
  <c r="U222" i="2"/>
  <c r="Q120" i="2"/>
  <c r="P117" i="2"/>
  <c r="O114" i="2"/>
  <c r="Q110" i="2"/>
  <c r="P107" i="2"/>
  <c r="P104" i="2"/>
  <c r="P101" i="2"/>
  <c r="P98" i="2"/>
  <c r="P95" i="2"/>
  <c r="P92" i="2"/>
  <c r="P89" i="2"/>
  <c r="P86" i="2"/>
  <c r="P83" i="2"/>
  <c r="P80" i="2"/>
  <c r="P77" i="2"/>
  <c r="P74" i="2"/>
  <c r="P71" i="2"/>
  <c r="P68" i="2"/>
  <c r="P65" i="2"/>
  <c r="P62" i="2"/>
  <c r="P59" i="2"/>
  <c r="P56" i="2"/>
  <c r="P53" i="2"/>
  <c r="P50" i="2"/>
  <c r="P47" i="2"/>
  <c r="P44" i="2"/>
  <c r="P41" i="2"/>
  <c r="P38" i="2"/>
  <c r="P35" i="2"/>
  <c r="P32" i="2"/>
  <c r="P29" i="2"/>
  <c r="P26" i="2"/>
  <c r="P23" i="2"/>
  <c r="P946" i="2"/>
  <c r="P943" i="2"/>
  <c r="P940" i="2"/>
  <c r="P937" i="2"/>
  <c r="P934" i="2"/>
  <c r="P931" i="2"/>
  <c r="P928" i="2"/>
  <c r="P925" i="2"/>
  <c r="P854" i="2"/>
  <c r="P851" i="2"/>
  <c r="P848" i="2"/>
  <c r="P845" i="2"/>
  <c r="P842" i="2"/>
  <c r="P828" i="2"/>
  <c r="P737" i="2"/>
  <c r="AF274" i="2"/>
  <c r="Y30" i="2"/>
  <c r="X28" i="2"/>
  <c r="X394" i="2"/>
  <c r="W91" i="2"/>
  <c r="W938" i="2"/>
  <c r="W12" i="2"/>
  <c r="V120" i="2"/>
  <c r="V48" i="2"/>
  <c r="V735" i="2"/>
  <c r="V357" i="2"/>
  <c r="U87" i="2"/>
  <c r="U39" i="2"/>
  <c r="U939" i="2"/>
  <c r="U847" i="2"/>
  <c r="U726" i="2"/>
  <c r="U607" i="2"/>
  <c r="U401" i="2"/>
  <c r="U388" i="2"/>
  <c r="U296" i="2"/>
  <c r="U221" i="2"/>
  <c r="P120" i="2"/>
  <c r="O117" i="2"/>
  <c r="Q113" i="2"/>
  <c r="P110" i="2"/>
  <c r="O107" i="2"/>
  <c r="O104" i="2"/>
  <c r="O101" i="2"/>
  <c r="O98" i="2"/>
  <c r="O95" i="2"/>
  <c r="O92" i="2"/>
  <c r="O89" i="2"/>
  <c r="O86" i="2"/>
  <c r="O83" i="2"/>
  <c r="O80" i="2"/>
  <c r="O77" i="2"/>
  <c r="O74" i="2"/>
  <c r="O71" i="2"/>
  <c r="O68" i="2"/>
  <c r="O65" i="2"/>
  <c r="O62" i="2"/>
  <c r="O59" i="2"/>
  <c r="O56" i="2"/>
  <c r="O53" i="2"/>
  <c r="O50" i="2"/>
  <c r="O47" i="2"/>
  <c r="O44" i="2"/>
  <c r="O41" i="2"/>
  <c r="O38" i="2"/>
  <c r="O35" i="2"/>
  <c r="O32" i="2"/>
  <c r="O29" i="2"/>
  <c r="O26" i="2"/>
  <c r="O23" i="2"/>
  <c r="O946" i="2"/>
  <c r="O943" i="2"/>
  <c r="O940" i="2"/>
  <c r="O937" i="2"/>
  <c r="O934" i="2"/>
  <c r="O931" i="2"/>
  <c r="O928" i="2"/>
  <c r="O925" i="2"/>
  <c r="O854" i="2"/>
  <c r="O851" i="2"/>
  <c r="O848" i="2"/>
  <c r="O845" i="2"/>
  <c r="O842" i="2"/>
  <c r="O828" i="2"/>
  <c r="O737" i="2"/>
  <c r="O734" i="2"/>
  <c r="O731" i="2"/>
  <c r="O728" i="2"/>
  <c r="O725" i="2"/>
  <c r="O722" i="2"/>
  <c r="O719" i="2"/>
  <c r="AC321" i="2"/>
  <c r="Y718" i="2"/>
  <c r="X933" i="2"/>
  <c r="X384" i="2"/>
  <c r="W79" i="2"/>
  <c r="W927" i="2"/>
  <c r="W399" i="2"/>
  <c r="V109" i="2"/>
  <c r="V37" i="2"/>
  <c r="V724" i="2"/>
  <c r="V290" i="2"/>
  <c r="U85" i="2"/>
  <c r="U37" i="2"/>
  <c r="U938" i="2"/>
  <c r="U846" i="2"/>
  <c r="U725" i="2"/>
  <c r="U606" i="2"/>
  <c r="U400" i="2"/>
  <c r="U387" i="2"/>
  <c r="U292" i="2"/>
  <c r="U202" i="2"/>
  <c r="O120" i="2"/>
  <c r="Q116" i="2"/>
  <c r="P113" i="2"/>
  <c r="O110" i="2"/>
  <c r="R106" i="2"/>
  <c r="R103" i="2"/>
  <c r="R100" i="2"/>
  <c r="R97" i="2"/>
  <c r="R94" i="2"/>
  <c r="R91" i="2"/>
  <c r="R88" i="2"/>
  <c r="R85" i="2"/>
  <c r="R82" i="2"/>
  <c r="R79" i="2"/>
  <c r="R76" i="2"/>
  <c r="R73" i="2"/>
  <c r="R70" i="2"/>
  <c r="R67" i="2"/>
  <c r="R64" i="2"/>
  <c r="R61" i="2"/>
  <c r="R58" i="2"/>
  <c r="R55" i="2"/>
  <c r="R52" i="2"/>
  <c r="R49" i="2"/>
  <c r="R46" i="2"/>
  <c r="R43" i="2"/>
  <c r="R40" i="2"/>
  <c r="R37" i="2"/>
  <c r="R34" i="2"/>
  <c r="R31" i="2"/>
  <c r="R28" i="2"/>
  <c r="R25" i="2"/>
  <c r="R22" i="2"/>
  <c r="R945" i="2"/>
  <c r="R942" i="2"/>
  <c r="R939" i="2"/>
  <c r="R936" i="2"/>
  <c r="R933" i="2"/>
  <c r="R930" i="2"/>
  <c r="R927" i="2"/>
  <c r="R924" i="2"/>
  <c r="R853" i="2"/>
  <c r="R850" i="2"/>
  <c r="R847" i="2"/>
  <c r="R844" i="2"/>
  <c r="R841" i="2"/>
  <c r="R825" i="2"/>
  <c r="R736" i="2"/>
  <c r="R733" i="2"/>
  <c r="R730" i="2"/>
  <c r="R727" i="2"/>
  <c r="R724" i="2"/>
  <c r="R721" i="2"/>
  <c r="R718" i="2"/>
  <c r="AC320" i="2"/>
  <c r="Y717" i="2"/>
  <c r="X932" i="2"/>
  <c r="X383" i="2"/>
  <c r="W78" i="2"/>
  <c r="W926" i="2"/>
  <c r="W398" i="2"/>
  <c r="V108" i="2"/>
  <c r="V36" i="2"/>
  <c r="V723" i="2"/>
  <c r="V275" i="2"/>
  <c r="U84" i="2"/>
  <c r="U36" i="2"/>
  <c r="U937" i="2"/>
  <c r="U845" i="2"/>
  <c r="U724" i="2"/>
  <c r="U21" i="2"/>
  <c r="U399" i="2"/>
  <c r="U386" i="2"/>
  <c r="U291" i="2"/>
  <c r="U201" i="2"/>
  <c r="Q119" i="2"/>
  <c r="P116" i="2"/>
  <c r="O113" i="2"/>
  <c r="R109" i="2"/>
  <c r="Q106" i="2"/>
  <c r="Q103" i="2"/>
  <c r="Q100" i="2"/>
  <c r="Q97" i="2"/>
  <c r="Q94" i="2"/>
  <c r="Q91" i="2"/>
  <c r="Q88" i="2"/>
  <c r="Q85" i="2"/>
  <c r="Q82" i="2"/>
  <c r="Q79" i="2"/>
  <c r="Q76" i="2"/>
  <c r="Q73" i="2"/>
  <c r="Q70" i="2"/>
  <c r="Q67" i="2"/>
  <c r="Q64" i="2"/>
  <c r="Q61" i="2"/>
  <c r="Q58" i="2"/>
  <c r="Q55" i="2"/>
  <c r="Q52" i="2"/>
  <c r="Q49" i="2"/>
  <c r="Q46" i="2"/>
  <c r="Q43" i="2"/>
  <c r="Q40" i="2"/>
  <c r="Q37" i="2"/>
  <c r="Q34" i="2"/>
  <c r="Q31" i="2"/>
  <c r="Q28" i="2"/>
  <c r="Q25" i="2"/>
  <c r="Q22" i="2"/>
  <c r="Q945" i="2"/>
  <c r="Q942" i="2"/>
  <c r="Q939" i="2"/>
  <c r="Q936" i="2"/>
  <c r="Q933" i="2"/>
  <c r="Q930" i="2"/>
  <c r="Q927" i="2"/>
  <c r="Q924" i="2"/>
  <c r="Q853" i="2"/>
  <c r="Q850" i="2"/>
  <c r="Q847" i="2"/>
  <c r="Q844" i="2"/>
  <c r="Q841" i="2"/>
  <c r="Q825" i="2"/>
  <c r="Q736" i="2"/>
  <c r="Q733" i="2"/>
  <c r="Z67" i="2"/>
  <c r="Y301" i="2"/>
  <c r="X843" i="2"/>
  <c r="X297" i="2"/>
  <c r="W66" i="2"/>
  <c r="W847" i="2"/>
  <c r="W390" i="2"/>
  <c r="V97" i="2"/>
  <c r="V25" i="2"/>
  <c r="V609" i="2"/>
  <c r="V221" i="2"/>
  <c r="U75" i="2"/>
  <c r="U28" i="2"/>
  <c r="U930" i="2"/>
  <c r="U844" i="2"/>
  <c r="U723" i="2"/>
  <c r="U16" i="2"/>
  <c r="U398" i="2"/>
  <c r="U381" i="2"/>
  <c r="U290" i="2"/>
  <c r="U200" i="2"/>
  <c r="P119" i="2"/>
  <c r="O116" i="2"/>
  <c r="R112" i="2"/>
  <c r="Q109" i="2"/>
  <c r="P106" i="2"/>
  <c r="P103" i="2"/>
  <c r="P100" i="2"/>
  <c r="P97" i="2"/>
  <c r="P94" i="2"/>
  <c r="P91" i="2"/>
  <c r="P88" i="2"/>
  <c r="P85" i="2"/>
  <c r="P82" i="2"/>
  <c r="P79" i="2"/>
  <c r="P76" i="2"/>
  <c r="P73" i="2"/>
  <c r="P70" i="2"/>
  <c r="P67" i="2"/>
  <c r="P64" i="2"/>
  <c r="P61" i="2"/>
  <c r="P58" i="2"/>
  <c r="P55" i="2"/>
  <c r="P52" i="2"/>
  <c r="P49" i="2"/>
  <c r="P46" i="2"/>
  <c r="P43" i="2"/>
  <c r="P40" i="2"/>
  <c r="P37" i="2"/>
  <c r="P34" i="2"/>
  <c r="P31" i="2"/>
  <c r="P28" i="2"/>
  <c r="P25" i="2"/>
  <c r="P22" i="2"/>
  <c r="P945" i="2"/>
  <c r="P942" i="2"/>
  <c r="P939" i="2"/>
  <c r="P936" i="2"/>
  <c r="P933" i="2"/>
  <c r="P930" i="2"/>
  <c r="P927" i="2"/>
  <c r="P924" i="2"/>
  <c r="P853" i="2"/>
  <c r="P850" i="2"/>
  <c r="P847" i="2"/>
  <c r="P844" i="2"/>
  <c r="P841" i="2"/>
  <c r="P825" i="2"/>
  <c r="P736" i="2"/>
  <c r="P733" i="2"/>
  <c r="P730" i="2"/>
  <c r="P727" i="2"/>
  <c r="P724" i="2"/>
  <c r="P721" i="2"/>
  <c r="P718" i="2"/>
  <c r="P715" i="2"/>
  <c r="P609" i="2"/>
  <c r="P606" i="2"/>
  <c r="P19" i="2"/>
  <c r="P16" i="2"/>
  <c r="P13" i="2"/>
  <c r="P10" i="2"/>
  <c r="P7" i="2"/>
  <c r="P402" i="2"/>
  <c r="P399" i="2"/>
  <c r="Z66" i="2"/>
  <c r="Y300" i="2"/>
  <c r="X842" i="2"/>
  <c r="X296" i="2"/>
  <c r="W65" i="2"/>
  <c r="W846" i="2"/>
  <c r="W389" i="2"/>
  <c r="V96" i="2"/>
  <c r="V24" i="2"/>
  <c r="V608" i="2"/>
  <c r="V202" i="2"/>
  <c r="U73" i="2"/>
  <c r="U27" i="2"/>
  <c r="U929" i="2"/>
  <c r="U825" i="2"/>
  <c r="U722" i="2"/>
  <c r="U15" i="2"/>
  <c r="U397" i="2"/>
  <c r="U380" i="2"/>
  <c r="U275" i="2"/>
  <c r="U194" i="2"/>
  <c r="O119" i="2"/>
  <c r="R115" i="2"/>
  <c r="Q112" i="2"/>
  <c r="P109" i="2"/>
  <c r="O106" i="2"/>
  <c r="O103" i="2"/>
  <c r="O100" i="2"/>
  <c r="O97" i="2"/>
  <c r="O94" i="2"/>
  <c r="O91" i="2"/>
  <c r="O88" i="2"/>
  <c r="O85" i="2"/>
  <c r="O82" i="2"/>
  <c r="O79" i="2"/>
  <c r="O76" i="2"/>
  <c r="O73" i="2"/>
  <c r="O70" i="2"/>
  <c r="O67" i="2"/>
  <c r="O64" i="2"/>
  <c r="O61" i="2"/>
  <c r="O58" i="2"/>
  <c r="O55" i="2"/>
  <c r="O52" i="2"/>
  <c r="O49" i="2"/>
  <c r="O46" i="2"/>
  <c r="O43" i="2"/>
  <c r="O40" i="2"/>
  <c r="O37" i="2"/>
  <c r="O34" i="2"/>
  <c r="O31" i="2"/>
  <c r="O28" i="2"/>
  <c r="O25" i="2"/>
  <c r="O22" i="2"/>
  <c r="Z853" i="2"/>
  <c r="X103" i="2"/>
  <c r="X728" i="2"/>
  <c r="X222" i="2"/>
  <c r="W53" i="2"/>
  <c r="W736" i="2"/>
  <c r="W378" i="2"/>
  <c r="V85" i="2"/>
  <c r="V939" i="2"/>
  <c r="V13" i="2"/>
  <c r="V174" i="2"/>
  <c r="U72" i="2"/>
  <c r="U26" i="2"/>
  <c r="U928" i="2"/>
  <c r="U738" i="2"/>
  <c r="U721" i="2"/>
  <c r="U14" i="2"/>
  <c r="U396" i="2"/>
  <c r="U379" i="2"/>
  <c r="U274" i="2"/>
  <c r="U190" i="2"/>
  <c r="R118" i="2"/>
  <c r="Q115" i="2"/>
  <c r="P112" i="2"/>
  <c r="O109" i="2"/>
  <c r="R105" i="2"/>
  <c r="R102" i="2"/>
  <c r="R99" i="2"/>
  <c r="R96" i="2"/>
  <c r="R93" i="2"/>
  <c r="R90" i="2"/>
  <c r="R87" i="2"/>
  <c r="R84" i="2"/>
  <c r="R81" i="2"/>
  <c r="R78" i="2"/>
  <c r="R75" i="2"/>
  <c r="R72" i="2"/>
  <c r="R69" i="2"/>
  <c r="R66" i="2"/>
  <c r="R63" i="2"/>
  <c r="R60" i="2"/>
  <c r="R57" i="2"/>
  <c r="R54" i="2"/>
  <c r="R51" i="2"/>
  <c r="R48" i="2"/>
  <c r="R45" i="2"/>
  <c r="R42" i="2"/>
  <c r="R39" i="2"/>
  <c r="R36" i="2"/>
  <c r="R33" i="2"/>
  <c r="R30" i="2"/>
  <c r="R27" i="2"/>
  <c r="R24" i="2"/>
  <c r="R947" i="2"/>
  <c r="R944" i="2"/>
  <c r="R941" i="2"/>
  <c r="R938" i="2"/>
  <c r="R935" i="2"/>
  <c r="R932" i="2"/>
  <c r="R929" i="2"/>
  <c r="R926" i="2"/>
  <c r="R855" i="2"/>
  <c r="R852" i="2"/>
  <c r="R849" i="2"/>
  <c r="Z852" i="2"/>
  <c r="X102" i="2"/>
  <c r="X727" i="2"/>
  <c r="X202" i="2"/>
  <c r="W52" i="2"/>
  <c r="W735" i="2"/>
  <c r="W357" i="2"/>
  <c r="V84" i="2"/>
  <c r="V938" i="2"/>
  <c r="V12" i="2"/>
  <c r="U120" i="2"/>
  <c r="U63" i="2"/>
  <c r="U25" i="2"/>
  <c r="U927" i="2"/>
  <c r="U737" i="2"/>
  <c r="U720" i="2"/>
  <c r="U13" i="2"/>
  <c r="U395" i="2"/>
  <c r="U378" i="2"/>
  <c r="U273" i="2"/>
  <c r="U189" i="2"/>
  <c r="Q118" i="2"/>
  <c r="P115" i="2"/>
  <c r="O112" i="2"/>
  <c r="R108" i="2"/>
  <c r="Q105" i="2"/>
  <c r="Q102" i="2"/>
  <c r="Q99" i="2"/>
  <c r="Q96" i="2"/>
  <c r="Q93" i="2"/>
  <c r="Q90" i="2"/>
  <c r="Q87" i="2"/>
  <c r="Q84" i="2"/>
  <c r="Q81" i="2"/>
  <c r="Q78" i="2"/>
  <c r="Q75" i="2"/>
  <c r="Q72" i="2"/>
  <c r="Q69" i="2"/>
  <c r="Q66" i="2"/>
  <c r="Q63" i="2"/>
  <c r="Q60" i="2"/>
  <c r="Q57" i="2"/>
  <c r="Q54" i="2"/>
  <c r="Q51" i="2"/>
  <c r="Q48" i="2"/>
  <c r="Q45" i="2"/>
  <c r="Q42" i="2"/>
  <c r="Q39" i="2"/>
  <c r="Q36" i="2"/>
  <c r="Q33" i="2"/>
  <c r="Q30" i="2"/>
  <c r="Q27" i="2"/>
  <c r="Q24" i="2"/>
  <c r="Q947" i="2"/>
  <c r="Q944" i="2"/>
  <c r="Q941" i="2"/>
  <c r="Q938" i="2"/>
  <c r="Q935" i="2"/>
  <c r="Q932" i="2"/>
  <c r="Q929" i="2"/>
  <c r="Q926" i="2"/>
  <c r="Q855" i="2"/>
  <c r="Q852" i="2"/>
  <c r="Y103" i="2"/>
  <c r="X52" i="2"/>
  <c r="X11" i="2"/>
  <c r="W105" i="2"/>
  <c r="W27" i="2"/>
  <c r="W609" i="2"/>
  <c r="W221" i="2"/>
  <c r="V61" i="2"/>
  <c r="V847" i="2"/>
  <c r="V390" i="2"/>
  <c r="U99" i="2"/>
  <c r="U51" i="2"/>
  <c r="U942" i="2"/>
  <c r="U850" i="2"/>
  <c r="U734" i="2"/>
  <c r="U610" i="2"/>
  <c r="U10" i="2"/>
  <c r="U391" i="2"/>
  <c r="U355" i="2"/>
  <c r="U224" i="2"/>
  <c r="U174" i="2"/>
  <c r="R117" i="2"/>
  <c r="Q114" i="2"/>
  <c r="P111" i="2"/>
  <c r="O108" i="2"/>
  <c r="R104" i="2"/>
  <c r="R101" i="2"/>
  <c r="R98" i="2"/>
  <c r="R95" i="2"/>
  <c r="R92" i="2"/>
  <c r="R89" i="2"/>
  <c r="R86" i="2"/>
  <c r="R83" i="2"/>
  <c r="R80" i="2"/>
  <c r="R77" i="2"/>
  <c r="R74" i="2"/>
  <c r="R71" i="2"/>
  <c r="R68" i="2"/>
  <c r="R65" i="2"/>
  <c r="R62" i="2"/>
  <c r="R59" i="2"/>
  <c r="R56" i="2"/>
  <c r="R53" i="2"/>
  <c r="R50" i="2"/>
  <c r="R47" i="2"/>
  <c r="R44" i="2"/>
  <c r="R41" i="2"/>
  <c r="R38" i="2"/>
  <c r="R35" i="2"/>
  <c r="R32" i="2"/>
  <c r="R29" i="2"/>
  <c r="R26" i="2"/>
  <c r="R23" i="2"/>
  <c r="R946" i="2"/>
  <c r="Y102" i="2"/>
  <c r="X46" i="2"/>
  <c r="X10" i="2"/>
  <c r="W104" i="2"/>
  <c r="W26" i="2"/>
  <c r="W608" i="2"/>
  <c r="W202" i="2"/>
  <c r="V60" i="2"/>
  <c r="V846" i="2"/>
  <c r="V389" i="2"/>
  <c r="U97" i="2"/>
  <c r="U49" i="2"/>
  <c r="U941" i="2"/>
  <c r="U849" i="2"/>
  <c r="U733" i="2"/>
  <c r="U609" i="2"/>
  <c r="U9" i="2"/>
  <c r="U390" i="2"/>
  <c r="U321" i="2"/>
  <c r="U223" i="2"/>
  <c r="R120" i="2"/>
  <c r="Q117" i="2"/>
  <c r="P114" i="2"/>
  <c r="O111" i="2"/>
  <c r="Q107" i="2"/>
  <c r="Q104" i="2"/>
  <c r="Q101" i="2"/>
  <c r="Q98" i="2"/>
  <c r="Q95" i="2"/>
  <c r="Q92" i="2"/>
  <c r="Q89" i="2"/>
  <c r="Q86" i="2"/>
  <c r="Q83" i="2"/>
  <c r="Q80" i="2"/>
  <c r="Q77" i="2"/>
  <c r="Q74" i="2"/>
  <c r="Q71" i="2"/>
  <c r="Q68" i="2"/>
  <c r="Q65" i="2"/>
  <c r="Q62" i="2"/>
  <c r="Q59" i="2"/>
  <c r="Q56" i="2"/>
  <c r="Q53" i="2"/>
  <c r="Q50" i="2"/>
  <c r="Q47" i="2"/>
  <c r="Q44" i="2"/>
  <c r="Q41" i="2"/>
  <c r="Q38" i="2"/>
  <c r="Q35" i="2"/>
  <c r="Q32" i="2"/>
  <c r="Q29" i="2"/>
  <c r="Q26" i="2"/>
  <c r="Q23" i="2"/>
  <c r="Q946" i="2"/>
  <c r="Q943" i="2"/>
  <c r="Q940" i="2"/>
  <c r="Q937" i="2"/>
  <c r="Q934" i="2"/>
  <c r="Q931" i="2"/>
  <c r="Q928" i="2"/>
  <c r="Q925" i="2"/>
  <c r="Q854" i="2"/>
  <c r="Q851" i="2"/>
  <c r="Q848" i="2"/>
  <c r="Z393" i="2"/>
  <c r="W290" i="2"/>
  <c r="U24" i="2"/>
  <c r="U357" i="2"/>
  <c r="Q108" i="2"/>
  <c r="P90" i="2"/>
  <c r="P72" i="2"/>
  <c r="P54" i="2"/>
  <c r="P36" i="2"/>
  <c r="O945" i="2"/>
  <c r="O936" i="2"/>
  <c r="O927" i="2"/>
  <c r="O850" i="2"/>
  <c r="O844" i="2"/>
  <c r="R828" i="2"/>
  <c r="P735" i="2"/>
  <c r="P731" i="2"/>
  <c r="R726" i="2"/>
  <c r="O723" i="2"/>
  <c r="P719" i="2"/>
  <c r="Q715" i="2"/>
  <c r="O609" i="2"/>
  <c r="R21" i="2"/>
  <c r="Q18" i="2"/>
  <c r="P15" i="2"/>
  <c r="O12" i="2"/>
  <c r="R8" i="2"/>
  <c r="Q403" i="2"/>
  <c r="P400" i="2"/>
  <c r="O397" i="2"/>
  <c r="O394" i="2"/>
  <c r="O4" i="2"/>
  <c r="O391" i="2"/>
  <c r="O388" i="2"/>
  <c r="O385" i="2"/>
  <c r="O382" i="2"/>
  <c r="O379" i="2"/>
  <c r="O356" i="2"/>
  <c r="O320" i="2"/>
  <c r="O297" i="2"/>
  <c r="O291" i="2"/>
  <c r="O274" i="2"/>
  <c r="O228" i="2"/>
  <c r="O225" i="2"/>
  <c r="O222" i="2"/>
  <c r="O201" i="2"/>
  <c r="O193" i="2"/>
  <c r="O190" i="2"/>
  <c r="O187" i="2"/>
  <c r="J114" i="2"/>
  <c r="J102" i="2"/>
  <c r="J90" i="2"/>
  <c r="J78" i="2"/>
  <c r="J66" i="2"/>
  <c r="J54" i="2"/>
  <c r="J42" i="2"/>
  <c r="J30" i="2"/>
  <c r="J944" i="2"/>
  <c r="J932" i="2"/>
  <c r="J852" i="2"/>
  <c r="J829" i="2"/>
  <c r="J729" i="2"/>
  <c r="J717" i="2"/>
  <c r="J18" i="2"/>
  <c r="J6" i="2"/>
  <c r="J383" i="2"/>
  <c r="J300" i="2"/>
  <c r="J226" i="2"/>
  <c r="J191" i="2"/>
  <c r="P42" i="2"/>
  <c r="Q716" i="2"/>
  <c r="O386" i="2"/>
  <c r="O223" i="2"/>
  <c r="J46" i="2"/>
  <c r="J396" i="2"/>
  <c r="O42" i="2"/>
  <c r="R397" i="2"/>
  <c r="R222" i="2"/>
  <c r="Z5" i="2"/>
  <c r="W275" i="2"/>
  <c r="U23" i="2"/>
  <c r="U356" i="2"/>
  <c r="P108" i="2"/>
  <c r="O90" i="2"/>
  <c r="O72" i="2"/>
  <c r="O54" i="2"/>
  <c r="O36" i="2"/>
  <c r="P944" i="2"/>
  <c r="P935" i="2"/>
  <c r="P926" i="2"/>
  <c r="Q849" i="2"/>
  <c r="R843" i="2"/>
  <c r="Q828" i="2"/>
  <c r="O735" i="2"/>
  <c r="Q730" i="2"/>
  <c r="Q726" i="2"/>
  <c r="R722" i="2"/>
  <c r="Q718" i="2"/>
  <c r="O715" i="2"/>
  <c r="R608" i="2"/>
  <c r="Q21" i="2"/>
  <c r="P18" i="2"/>
  <c r="O15" i="2"/>
  <c r="R11" i="2"/>
  <c r="Q8" i="2"/>
  <c r="P403" i="2"/>
  <c r="O400" i="2"/>
  <c r="R396" i="2"/>
  <c r="R393" i="2"/>
  <c r="R3" i="2"/>
  <c r="R390" i="2"/>
  <c r="R387" i="2"/>
  <c r="R384" i="2"/>
  <c r="R381" i="2"/>
  <c r="R378" i="2"/>
  <c r="R355" i="2"/>
  <c r="R301" i="2"/>
  <c r="R296" i="2"/>
  <c r="R290" i="2"/>
  <c r="R273" i="2"/>
  <c r="R227" i="2"/>
  <c r="R224" i="2"/>
  <c r="R221" i="2"/>
  <c r="R200" i="2"/>
  <c r="R192" i="2"/>
  <c r="R189" i="2"/>
  <c r="R174" i="2"/>
  <c r="J113" i="2"/>
  <c r="J101" i="2"/>
  <c r="J89" i="2"/>
  <c r="J77" i="2"/>
  <c r="J65" i="2"/>
  <c r="J53" i="2"/>
  <c r="J41" i="2"/>
  <c r="J29" i="2"/>
  <c r="J943" i="2"/>
  <c r="J931" i="2"/>
  <c r="J851" i="2"/>
  <c r="J828" i="2"/>
  <c r="J728" i="2"/>
  <c r="J716" i="2"/>
  <c r="J17" i="2"/>
  <c r="J403" i="2"/>
  <c r="J4" i="2"/>
  <c r="J382" i="2"/>
  <c r="J297" i="2"/>
  <c r="J225" i="2"/>
  <c r="J190" i="2"/>
  <c r="P96" i="2"/>
  <c r="Q16" i="2"/>
  <c r="O292" i="2"/>
  <c r="J34" i="2"/>
  <c r="J355" i="2"/>
  <c r="U108" i="2"/>
  <c r="P929" i="2"/>
  <c r="Q829" i="2"/>
  <c r="O732" i="2"/>
  <c r="P716" i="2"/>
  <c r="Q9" i="2"/>
  <c r="R388" i="2"/>
  <c r="R379" i="2"/>
  <c r="R193" i="2"/>
  <c r="X76" i="2"/>
  <c r="V73" i="2"/>
  <c r="U926" i="2"/>
  <c r="U272" i="2"/>
  <c r="P105" i="2"/>
  <c r="P87" i="2"/>
  <c r="P69" i="2"/>
  <c r="P51" i="2"/>
  <c r="P33" i="2"/>
  <c r="O944" i="2"/>
  <c r="O935" i="2"/>
  <c r="O926" i="2"/>
  <c r="P849" i="2"/>
  <c r="Q843" i="2"/>
  <c r="O825" i="2"/>
  <c r="R734" i="2"/>
  <c r="O730" i="2"/>
  <c r="P726" i="2"/>
  <c r="Q722" i="2"/>
  <c r="O718" i="2"/>
  <c r="R611" i="2"/>
  <c r="Q608" i="2"/>
  <c r="P21" i="2"/>
  <c r="O18" i="2"/>
  <c r="R14" i="2"/>
  <c r="Q11" i="2"/>
  <c r="P8" i="2"/>
  <c r="O403" i="2"/>
  <c r="R399" i="2"/>
  <c r="Q396" i="2"/>
  <c r="Q393" i="2"/>
  <c r="Q3" i="2"/>
  <c r="Q390" i="2"/>
  <c r="Q387" i="2"/>
  <c r="Q384" i="2"/>
  <c r="Q381" i="2"/>
  <c r="Q378" i="2"/>
  <c r="Q355" i="2"/>
  <c r="Q301" i="2"/>
  <c r="Q296" i="2"/>
  <c r="Q290" i="2"/>
  <c r="Q273" i="2"/>
  <c r="Q227" i="2"/>
  <c r="Q224" i="2"/>
  <c r="Q221" i="2"/>
  <c r="Q200" i="2"/>
  <c r="Q192" i="2"/>
  <c r="Q189" i="2"/>
  <c r="Q174" i="2"/>
  <c r="J112" i="2"/>
  <c r="J100" i="2"/>
  <c r="J88" i="2"/>
  <c r="J76" i="2"/>
  <c r="J64" i="2"/>
  <c r="J52" i="2"/>
  <c r="J40" i="2"/>
  <c r="J28" i="2"/>
  <c r="J942" i="2"/>
  <c r="J930" i="2"/>
  <c r="J850" i="2"/>
  <c r="J825" i="2"/>
  <c r="J727" i="2"/>
  <c r="J715" i="2"/>
  <c r="J16" i="2"/>
  <c r="J402" i="2"/>
  <c r="J3" i="2"/>
  <c r="J381" i="2"/>
  <c r="J296" i="2"/>
  <c r="J224" i="2"/>
  <c r="J189" i="2"/>
  <c r="P78" i="2"/>
  <c r="O607" i="2"/>
  <c r="O392" i="2"/>
  <c r="O300" i="2"/>
  <c r="O188" i="2"/>
  <c r="J82" i="2"/>
  <c r="J721" i="2"/>
  <c r="O24" i="2"/>
  <c r="O736" i="2"/>
  <c r="R606" i="2"/>
  <c r="R382" i="2"/>
  <c r="R201" i="2"/>
  <c r="X70" i="2"/>
  <c r="V72" i="2"/>
  <c r="U925" i="2"/>
  <c r="U225" i="2"/>
  <c r="O105" i="2"/>
  <c r="O87" i="2"/>
  <c r="O69" i="2"/>
  <c r="O51" i="2"/>
  <c r="O33" i="2"/>
  <c r="R943" i="2"/>
  <c r="R934" i="2"/>
  <c r="R925" i="2"/>
  <c r="O849" i="2"/>
  <c r="P843" i="2"/>
  <c r="R738" i="2"/>
  <c r="Q734" i="2"/>
  <c r="R729" i="2"/>
  <c r="O726" i="2"/>
  <c r="P722" i="2"/>
  <c r="R717" i="2"/>
  <c r="Q611" i="2"/>
  <c r="P608" i="2"/>
  <c r="O21" i="2"/>
  <c r="R17" i="2"/>
  <c r="Q14" i="2"/>
  <c r="P11" i="2"/>
  <c r="O8" i="2"/>
  <c r="R402" i="2"/>
  <c r="Q399" i="2"/>
  <c r="P396" i="2"/>
  <c r="P393" i="2"/>
  <c r="P3" i="2"/>
  <c r="P390" i="2"/>
  <c r="P387" i="2"/>
  <c r="P384" i="2"/>
  <c r="P381" i="2"/>
  <c r="P378" i="2"/>
  <c r="P355" i="2"/>
  <c r="P301" i="2"/>
  <c r="P296" i="2"/>
  <c r="P290" i="2"/>
  <c r="P273" i="2"/>
  <c r="P227" i="2"/>
  <c r="P224" i="2"/>
  <c r="P221" i="2"/>
  <c r="P200" i="2"/>
  <c r="P192" i="2"/>
  <c r="P189" i="2"/>
  <c r="P174" i="2"/>
  <c r="J111" i="2"/>
  <c r="J99" i="2"/>
  <c r="J87" i="2"/>
  <c r="J75" i="2"/>
  <c r="J63" i="2"/>
  <c r="J51" i="2"/>
  <c r="J39" i="2"/>
  <c r="J27" i="2"/>
  <c r="J941" i="2"/>
  <c r="J929" i="2"/>
  <c r="J849" i="2"/>
  <c r="J738" i="2"/>
  <c r="J726" i="2"/>
  <c r="J611" i="2"/>
  <c r="J15" i="2"/>
  <c r="J401" i="2"/>
  <c r="J392" i="2"/>
  <c r="J380" i="2"/>
  <c r="J292" i="2"/>
  <c r="J223" i="2"/>
  <c r="J188" i="2"/>
  <c r="O115" i="2"/>
  <c r="O395" i="2"/>
  <c r="O226" i="2"/>
  <c r="J70" i="2"/>
  <c r="J606" i="2"/>
  <c r="P938" i="2"/>
  <c r="Q19" i="2"/>
  <c r="R391" i="2"/>
  <c r="R320" i="2"/>
  <c r="R187" i="2"/>
  <c r="X610" i="2"/>
  <c r="V927" i="2"/>
  <c r="U736" i="2"/>
  <c r="U188" i="2"/>
  <c r="P102" i="2"/>
  <c r="P84" i="2"/>
  <c r="P66" i="2"/>
  <c r="P48" i="2"/>
  <c r="P30" i="2"/>
  <c r="O942" i="2"/>
  <c r="O933" i="2"/>
  <c r="O924" i="2"/>
  <c r="R848" i="2"/>
  <c r="O843" i="2"/>
  <c r="Q738" i="2"/>
  <c r="P734" i="2"/>
  <c r="Q729" i="2"/>
  <c r="R725" i="2"/>
  <c r="Q721" i="2"/>
  <c r="Q717" i="2"/>
  <c r="P611" i="2"/>
  <c r="O608" i="2"/>
  <c r="R20" i="2"/>
  <c r="Q17" i="2"/>
  <c r="P14" i="2"/>
  <c r="O11" i="2"/>
  <c r="R7" i="2"/>
  <c r="Q402" i="2"/>
  <c r="O399" i="2"/>
  <c r="O396" i="2"/>
  <c r="O393" i="2"/>
  <c r="O3" i="2"/>
  <c r="O390" i="2"/>
  <c r="O387" i="2"/>
  <c r="O384" i="2"/>
  <c r="O381" i="2"/>
  <c r="O378" i="2"/>
  <c r="O355" i="2"/>
  <c r="O301" i="2"/>
  <c r="O296" i="2"/>
  <c r="O290" i="2"/>
  <c r="O273" i="2"/>
  <c r="O227" i="2"/>
  <c r="O224" i="2"/>
  <c r="O221" i="2"/>
  <c r="O200" i="2"/>
  <c r="O192" i="2"/>
  <c r="O189" i="2"/>
  <c r="O174" i="2"/>
  <c r="J110" i="2"/>
  <c r="J98" i="2"/>
  <c r="J86" i="2"/>
  <c r="J74" i="2"/>
  <c r="J62" i="2"/>
  <c r="J50" i="2"/>
  <c r="J38" i="2"/>
  <c r="J26" i="2"/>
  <c r="J940" i="2"/>
  <c r="J928" i="2"/>
  <c r="J848" i="2"/>
  <c r="J737" i="2"/>
  <c r="J725" i="2"/>
  <c r="J610" i="2"/>
  <c r="J14" i="2"/>
  <c r="J400" i="2"/>
  <c r="J391" i="2"/>
  <c r="J379" i="2"/>
  <c r="J291" i="2"/>
  <c r="J222" i="2"/>
  <c r="J187" i="2"/>
  <c r="P60" i="2"/>
  <c r="R19" i="2"/>
  <c r="O383" i="2"/>
  <c r="O191" i="2"/>
  <c r="J936" i="2"/>
  <c r="J387" i="2"/>
  <c r="R114" i="2"/>
  <c r="R723" i="2"/>
  <c r="R394" i="2"/>
  <c r="R274" i="2"/>
  <c r="X608" i="2"/>
  <c r="V926" i="2"/>
  <c r="U735" i="2"/>
  <c r="U187" i="2"/>
  <c r="O102" i="2"/>
  <c r="O84" i="2"/>
  <c r="O66" i="2"/>
  <c r="O48" i="2"/>
  <c r="O30" i="2"/>
  <c r="P941" i="2"/>
  <c r="P932" i="2"/>
  <c r="P855" i="2"/>
  <c r="O847" i="2"/>
  <c r="R842" i="2"/>
  <c r="P738" i="2"/>
  <c r="O733" i="2"/>
  <c r="P729" i="2"/>
  <c r="Q725" i="2"/>
  <c r="O721" i="2"/>
  <c r="P717" i="2"/>
  <c r="O611" i="2"/>
  <c r="R607" i="2"/>
  <c r="Q20" i="2"/>
  <c r="P17" i="2"/>
  <c r="O14" i="2"/>
  <c r="R10" i="2"/>
  <c r="Q7" i="2"/>
  <c r="O402" i="2"/>
  <c r="R398" i="2"/>
  <c r="R395" i="2"/>
  <c r="R5" i="2"/>
  <c r="R392" i="2"/>
  <c r="R389" i="2"/>
  <c r="R386" i="2"/>
  <c r="R383" i="2"/>
  <c r="R380" i="2"/>
  <c r="R357" i="2"/>
  <c r="R321" i="2"/>
  <c r="R300" i="2"/>
  <c r="R292" i="2"/>
  <c r="R275" i="2"/>
  <c r="R272" i="2"/>
  <c r="R226" i="2"/>
  <c r="R223" i="2"/>
  <c r="R202" i="2"/>
  <c r="R194" i="2"/>
  <c r="R191" i="2"/>
  <c r="R188" i="2"/>
  <c r="J109" i="2"/>
  <c r="J97" i="2"/>
  <c r="J85" i="2"/>
  <c r="J73" i="2"/>
  <c r="J61" i="2"/>
  <c r="J49" i="2"/>
  <c r="J37" i="2"/>
  <c r="J25" i="2"/>
  <c r="J939" i="2"/>
  <c r="J927" i="2"/>
  <c r="J847" i="2"/>
  <c r="J736" i="2"/>
  <c r="J724" i="2"/>
  <c r="J609" i="2"/>
  <c r="J13" i="2"/>
  <c r="J399" i="2"/>
  <c r="J390" i="2"/>
  <c r="J378" i="2"/>
  <c r="J290" i="2"/>
  <c r="J221" i="2"/>
  <c r="J174" i="2"/>
  <c r="U12" i="2"/>
  <c r="R9" i="2"/>
  <c r="O357" i="2"/>
  <c r="J58" i="2"/>
  <c r="J10" i="2"/>
  <c r="O60" i="2"/>
  <c r="O401" i="2"/>
  <c r="R225" i="2"/>
  <c r="W119" i="2"/>
  <c r="V399" i="2"/>
  <c r="U715" i="2"/>
  <c r="P118" i="2"/>
  <c r="P99" i="2"/>
  <c r="P81" i="2"/>
  <c r="P63" i="2"/>
  <c r="P45" i="2"/>
  <c r="P27" i="2"/>
  <c r="O941" i="2"/>
  <c r="O932" i="2"/>
  <c r="O855" i="2"/>
  <c r="R846" i="2"/>
  <c r="Q842" i="2"/>
  <c r="O738" i="2"/>
  <c r="R732" i="2"/>
  <c r="O729" i="2"/>
  <c r="P725" i="2"/>
  <c r="R720" i="2"/>
  <c r="O717" i="2"/>
  <c r="R610" i="2"/>
  <c r="Q607" i="2"/>
  <c r="P20" i="2"/>
  <c r="O17" i="2"/>
  <c r="R13" i="2"/>
  <c r="Q10" i="2"/>
  <c r="O7" i="2"/>
  <c r="R401" i="2"/>
  <c r="Q398" i="2"/>
  <c r="Q395" i="2"/>
  <c r="Q5" i="2"/>
  <c r="Q392" i="2"/>
  <c r="Q389" i="2"/>
  <c r="Q386" i="2"/>
  <c r="Q383" i="2"/>
  <c r="Q380" i="2"/>
  <c r="Q357" i="2"/>
  <c r="Q321" i="2"/>
  <c r="Q300" i="2"/>
  <c r="Q292" i="2"/>
  <c r="Q275" i="2"/>
  <c r="Q272" i="2"/>
  <c r="Q226" i="2"/>
  <c r="Q223" i="2"/>
  <c r="Q202" i="2"/>
  <c r="Q194" i="2"/>
  <c r="Q191" i="2"/>
  <c r="Q188" i="2"/>
  <c r="J120" i="2"/>
  <c r="J108" i="2"/>
  <c r="J96" i="2"/>
  <c r="J84" i="2"/>
  <c r="J72" i="2"/>
  <c r="J60" i="2"/>
  <c r="J48" i="2"/>
  <c r="J36" i="2"/>
  <c r="J24" i="2"/>
  <c r="J938" i="2"/>
  <c r="J926" i="2"/>
  <c r="J846" i="2"/>
  <c r="J735" i="2"/>
  <c r="J723" i="2"/>
  <c r="J608" i="2"/>
  <c r="J12" i="2"/>
  <c r="J398" i="2"/>
  <c r="J389" i="2"/>
  <c r="J357" i="2"/>
  <c r="J275" i="2"/>
  <c r="J202" i="2"/>
  <c r="W40" i="2"/>
  <c r="Q6" i="2"/>
  <c r="O272" i="2"/>
  <c r="J22" i="2"/>
  <c r="J273" i="2"/>
  <c r="U11" i="2"/>
  <c r="P852" i="2"/>
  <c r="O846" i="2"/>
  <c r="P728" i="2"/>
  <c r="O610" i="2"/>
  <c r="P6" i="2"/>
  <c r="R385" i="2"/>
  <c r="R356" i="2"/>
  <c r="R190" i="2"/>
  <c r="W118" i="2"/>
  <c r="V398" i="2"/>
  <c r="U611" i="2"/>
  <c r="O118" i="2"/>
  <c r="O99" i="2"/>
  <c r="O81" i="2"/>
  <c r="O63" i="2"/>
  <c r="O45" i="2"/>
  <c r="O27" i="2"/>
  <c r="R940" i="2"/>
  <c r="R931" i="2"/>
  <c r="R854" i="2"/>
  <c r="Q846" i="2"/>
  <c r="O841" i="2"/>
  <c r="R737" i="2"/>
  <c r="Q732" i="2"/>
  <c r="R728" i="2"/>
  <c r="Q724" i="2"/>
  <c r="Q720" i="2"/>
  <c r="R716" i="2"/>
  <c r="Q610" i="2"/>
  <c r="P607" i="2"/>
  <c r="O20" i="2"/>
  <c r="R16" i="2"/>
  <c r="Q13" i="2"/>
  <c r="O10" i="2"/>
  <c r="R6" i="2"/>
  <c r="Q401" i="2"/>
  <c r="P398" i="2"/>
  <c r="P395" i="2"/>
  <c r="P5" i="2"/>
  <c r="P392" i="2"/>
  <c r="P389" i="2"/>
  <c r="P386" i="2"/>
  <c r="P383" i="2"/>
  <c r="P380" i="2"/>
  <c r="P357" i="2"/>
  <c r="P321" i="2"/>
  <c r="P300" i="2"/>
  <c r="P292" i="2"/>
  <c r="P275" i="2"/>
  <c r="P272" i="2"/>
  <c r="P226" i="2"/>
  <c r="P223" i="2"/>
  <c r="P202" i="2"/>
  <c r="P194" i="2"/>
  <c r="P191" i="2"/>
  <c r="P188" i="2"/>
  <c r="J119" i="2"/>
  <c r="J107" i="2"/>
  <c r="J95" i="2"/>
  <c r="J83" i="2"/>
  <c r="J71" i="2"/>
  <c r="J59" i="2"/>
  <c r="J47" i="2"/>
  <c r="J35" i="2"/>
  <c r="J23" i="2"/>
  <c r="J937" i="2"/>
  <c r="J925" i="2"/>
  <c r="J845" i="2"/>
  <c r="J734" i="2"/>
  <c r="J722" i="2"/>
  <c r="J607" i="2"/>
  <c r="J11" i="2"/>
  <c r="J397" i="2"/>
  <c r="J388" i="2"/>
  <c r="J356" i="2"/>
  <c r="J274" i="2"/>
  <c r="J201" i="2"/>
  <c r="U109" i="2"/>
  <c r="O398" i="2"/>
  <c r="O275" i="2"/>
  <c r="J118" i="2"/>
  <c r="J733" i="2"/>
  <c r="W39" i="2"/>
  <c r="O720" i="2"/>
  <c r="R4" i="2"/>
  <c r="R228" i="2"/>
  <c r="W724" i="2"/>
  <c r="U61" i="2"/>
  <c r="U3" i="2"/>
  <c r="R111" i="2"/>
  <c r="P93" i="2"/>
  <c r="P75" i="2"/>
  <c r="P57" i="2"/>
  <c r="P39" i="2"/>
  <c r="P947" i="2"/>
  <c r="O938" i="2"/>
  <c r="O929" i="2"/>
  <c r="O852" i="2"/>
  <c r="R845" i="2"/>
  <c r="P829" i="2"/>
  <c r="R735" i="2"/>
  <c r="R731" i="2"/>
  <c r="Q727" i="2"/>
  <c r="Q723" i="2"/>
  <c r="R719" i="2"/>
  <c r="O716" i="2"/>
  <c r="R609" i="2"/>
  <c r="Q606" i="2"/>
  <c r="O19" i="2"/>
  <c r="R15" i="2"/>
  <c r="Q12" i="2"/>
  <c r="P9" i="2"/>
  <c r="O6" i="2"/>
  <c r="R400" i="2"/>
  <c r="Q397" i="2"/>
  <c r="Q394" i="2"/>
  <c r="Q4" i="2"/>
  <c r="Q391" i="2"/>
  <c r="Q388" i="2"/>
  <c r="Q385" i="2"/>
  <c r="Q382" i="2"/>
  <c r="Q379" i="2"/>
  <c r="Q356" i="2"/>
  <c r="Q320" i="2"/>
  <c r="Q297" i="2"/>
  <c r="Q291" i="2"/>
  <c r="Q274" i="2"/>
  <c r="Q228" i="2"/>
  <c r="Q225" i="2"/>
  <c r="Q222" i="2"/>
  <c r="Q201" i="2"/>
  <c r="Q193" i="2"/>
  <c r="Q190" i="2"/>
  <c r="Q187" i="2"/>
  <c r="J116" i="2"/>
  <c r="J104" i="2"/>
  <c r="J92" i="2"/>
  <c r="J80" i="2"/>
  <c r="J68" i="2"/>
  <c r="J56" i="2"/>
  <c r="J44" i="2"/>
  <c r="J32" i="2"/>
  <c r="J946" i="2"/>
  <c r="J934" i="2"/>
  <c r="J854" i="2"/>
  <c r="J842" i="2"/>
  <c r="J731" i="2"/>
  <c r="J719" i="2"/>
  <c r="J20" i="2"/>
  <c r="J8" i="2"/>
  <c r="J394" i="2"/>
  <c r="J385" i="2"/>
  <c r="J320" i="2"/>
  <c r="J228" i="2"/>
  <c r="J193" i="2"/>
  <c r="O939" i="2"/>
  <c r="O930" i="2"/>
  <c r="P846" i="2"/>
  <c r="Q737" i="2"/>
  <c r="Q728" i="2"/>
  <c r="P720" i="2"/>
  <c r="O13" i="2"/>
  <c r="O5" i="2"/>
  <c r="O380" i="2"/>
  <c r="O202" i="2"/>
  <c r="J106" i="2"/>
  <c r="J844" i="2"/>
  <c r="O96" i="2"/>
  <c r="R12" i="2"/>
  <c r="R297" i="2"/>
  <c r="W723" i="2"/>
  <c r="U60" i="2"/>
  <c r="U392" i="2"/>
  <c r="Q111" i="2"/>
  <c r="O93" i="2"/>
  <c r="O75" i="2"/>
  <c r="O57" i="2"/>
  <c r="O39" i="2"/>
  <c r="O947" i="2"/>
  <c r="R937" i="2"/>
  <c r="R928" i="2"/>
  <c r="R851" i="2"/>
  <c r="Q845" i="2"/>
  <c r="O829" i="2"/>
  <c r="Q735" i="2"/>
  <c r="Q731" i="2"/>
  <c r="O727" i="2"/>
  <c r="P723" i="2"/>
  <c r="Q719" i="2"/>
  <c r="R715" i="2"/>
  <c r="Q609" i="2"/>
  <c r="O606" i="2"/>
  <c r="R18" i="2"/>
  <c r="Q15" i="2"/>
  <c r="P12" i="2"/>
  <c r="O9" i="2"/>
  <c r="R403" i="2"/>
  <c r="Q400" i="2"/>
  <c r="P397" i="2"/>
  <c r="P394" i="2"/>
  <c r="P4" i="2"/>
  <c r="P391" i="2"/>
  <c r="P388" i="2"/>
  <c r="P385" i="2"/>
  <c r="P382" i="2"/>
  <c r="P379" i="2"/>
  <c r="P356" i="2"/>
  <c r="P320" i="2"/>
  <c r="P297" i="2"/>
  <c r="P291" i="2"/>
  <c r="P274" i="2"/>
  <c r="P228" i="2"/>
  <c r="P225" i="2"/>
  <c r="P222" i="2"/>
  <c r="P201" i="2"/>
  <c r="P193" i="2"/>
  <c r="P190" i="2"/>
  <c r="P187" i="2"/>
  <c r="J115" i="2"/>
  <c r="J103" i="2"/>
  <c r="J91" i="2"/>
  <c r="J79" i="2"/>
  <c r="J67" i="2"/>
  <c r="J55" i="2"/>
  <c r="J43" i="2"/>
  <c r="J31" i="2"/>
  <c r="J945" i="2"/>
  <c r="J933" i="2"/>
  <c r="J853" i="2"/>
  <c r="J841" i="2"/>
  <c r="J730" i="2"/>
  <c r="J718" i="2"/>
  <c r="J19" i="2"/>
  <c r="J7" i="2"/>
  <c r="J393" i="2"/>
  <c r="J384" i="2"/>
  <c r="J301" i="2"/>
  <c r="J227" i="2"/>
  <c r="J192" i="2"/>
  <c r="P24" i="2"/>
  <c r="O853" i="2"/>
  <c r="R829" i="2"/>
  <c r="P732" i="2"/>
  <c r="O724" i="2"/>
  <c r="P610" i="2"/>
  <c r="P401" i="2"/>
  <c r="O389" i="2"/>
  <c r="O321" i="2"/>
  <c r="O194" i="2"/>
  <c r="J94" i="2"/>
  <c r="J924" i="2"/>
  <c r="J200" i="2"/>
  <c r="O78" i="2"/>
  <c r="O16" i="2"/>
  <c r="R291" i="2"/>
  <c r="J732" i="2"/>
  <c r="J117" i="2"/>
  <c r="J843" i="2"/>
  <c r="E5" i="5"/>
  <c r="B7" i="5"/>
  <c r="E7" i="5"/>
  <c r="F7" i="5"/>
  <c r="E6" i="5"/>
  <c r="B5" i="4"/>
  <c r="F4" i="4"/>
  <c r="E4" i="4"/>
  <c r="F3" i="4"/>
  <c r="E3" i="4"/>
  <c r="B8" i="5" l="1"/>
  <c r="B6" i="4"/>
  <c r="F5" i="4"/>
  <c r="E5" i="4"/>
  <c r="B9" i="5" l="1"/>
  <c r="F8" i="5"/>
  <c r="E8" i="5"/>
  <c r="B7" i="4"/>
  <c r="E6" i="4"/>
  <c r="F6" i="4"/>
  <c r="B10" i="5" l="1"/>
  <c r="E9" i="5"/>
  <c r="F9" i="5"/>
  <c r="B8" i="4"/>
  <c r="E7" i="4"/>
  <c r="F7" i="4"/>
  <c r="B11" i="5" l="1"/>
  <c r="E10" i="5"/>
  <c r="F10" i="5"/>
  <c r="B9" i="4"/>
  <c r="E8" i="4"/>
  <c r="F8" i="4"/>
  <c r="B12" i="5" l="1"/>
  <c r="E11" i="5"/>
  <c r="F11" i="5"/>
  <c r="B10" i="4"/>
  <c r="E9" i="4"/>
  <c r="F9" i="4"/>
  <c r="B13" i="5" l="1"/>
  <c r="F12" i="5"/>
  <c r="E12" i="5"/>
  <c r="B11" i="4"/>
  <c r="F10" i="4"/>
  <c r="E10" i="4"/>
  <c r="B14" i="5" l="1"/>
  <c r="E13" i="5"/>
  <c r="F13" i="5"/>
  <c r="B12" i="4"/>
  <c r="F11" i="4"/>
  <c r="E11" i="4"/>
  <c r="B15" i="5" l="1"/>
  <c r="F14" i="5"/>
  <c r="E14" i="5"/>
  <c r="B13" i="4"/>
  <c r="F12" i="4"/>
  <c r="E12" i="4"/>
  <c r="B16" i="5" l="1"/>
  <c r="E15" i="5"/>
  <c r="F15" i="5"/>
  <c r="B14" i="4"/>
  <c r="E13" i="4"/>
  <c r="F13" i="4"/>
  <c r="B17" i="5" l="1"/>
  <c r="F16" i="5"/>
  <c r="E16" i="5"/>
  <c r="B15" i="4"/>
  <c r="F14" i="4"/>
  <c r="E14" i="4"/>
  <c r="B18" i="5" l="1"/>
  <c r="F17" i="5"/>
  <c r="E17" i="5"/>
  <c r="B16" i="4"/>
  <c r="F15" i="4"/>
  <c r="E15" i="4"/>
  <c r="B19" i="5" l="1"/>
  <c r="F18" i="5"/>
  <c r="E18" i="5"/>
  <c r="B17" i="4"/>
  <c r="F16" i="4"/>
  <c r="E16" i="4"/>
  <c r="B20" i="5" l="1"/>
  <c r="F19" i="5"/>
  <c r="E19" i="5"/>
  <c r="B18" i="4"/>
  <c r="F17" i="4"/>
  <c r="E17" i="4"/>
  <c r="B21" i="5" l="1"/>
  <c r="E20" i="5"/>
  <c r="F20" i="5"/>
  <c r="B19" i="4"/>
  <c r="E18" i="4"/>
  <c r="F18" i="4"/>
  <c r="B22" i="5" l="1"/>
  <c r="F21" i="5"/>
  <c r="E21" i="5"/>
  <c r="B20" i="4"/>
  <c r="E19" i="4"/>
  <c r="F19" i="4"/>
  <c r="B23" i="5" l="1"/>
  <c r="F22" i="5"/>
  <c r="E22" i="5"/>
  <c r="B21" i="4"/>
  <c r="E20" i="4"/>
  <c r="F20" i="4"/>
  <c r="B24" i="5" l="1"/>
  <c r="E23" i="5"/>
  <c r="F23" i="5"/>
  <c r="B22" i="4"/>
  <c r="E21" i="4"/>
  <c r="F21" i="4"/>
  <c r="B25" i="5" l="1"/>
  <c r="E24" i="5"/>
  <c r="F24" i="5"/>
  <c r="B23" i="4"/>
  <c r="F22" i="4"/>
  <c r="E22" i="4"/>
  <c r="B26" i="5" l="1"/>
  <c r="F25" i="5"/>
  <c r="E25" i="5"/>
  <c r="B24" i="4"/>
  <c r="F23" i="4"/>
  <c r="E23" i="4"/>
  <c r="B27" i="5" l="1"/>
  <c r="F26" i="5"/>
  <c r="E26" i="5"/>
  <c r="B25" i="4"/>
  <c r="F24" i="4"/>
  <c r="E24" i="4"/>
  <c r="B28" i="5" l="1"/>
  <c r="F27" i="5"/>
  <c r="E27" i="5"/>
  <c r="B26" i="4"/>
  <c r="E25" i="4"/>
  <c r="F25" i="4"/>
  <c r="B29" i="5" l="1"/>
  <c r="E28" i="5"/>
  <c r="F28" i="5"/>
  <c r="B27" i="4"/>
  <c r="F26" i="4"/>
  <c r="E26" i="4"/>
  <c r="F29" i="5" l="1"/>
  <c r="E29" i="5"/>
  <c r="B28" i="4"/>
  <c r="F27" i="4"/>
  <c r="E27" i="4"/>
  <c r="B29" i="4" l="1"/>
  <c r="F28" i="4"/>
  <c r="E28" i="4"/>
  <c r="B30" i="4" l="1"/>
  <c r="F29" i="4"/>
  <c r="E29" i="4"/>
  <c r="A1155" i="2"/>
  <c r="J1155" i="2" s="1"/>
  <c r="A1154" i="2"/>
  <c r="J1154" i="2" s="1"/>
  <c r="A1153" i="2"/>
  <c r="J1153" i="2" s="1"/>
  <c r="A1152" i="2"/>
  <c r="J1152" i="2" s="1"/>
  <c r="A1151" i="2"/>
  <c r="J1151" i="2" s="1"/>
  <c r="A1150" i="2"/>
  <c r="J1150" i="2" s="1"/>
  <c r="A1149" i="2"/>
  <c r="J1149" i="2" s="1"/>
  <c r="A1148" i="2"/>
  <c r="J1148" i="2" s="1"/>
  <c r="A1147" i="2"/>
  <c r="J1147" i="2" s="1"/>
  <c r="A1146" i="2"/>
  <c r="J1146" i="2" s="1"/>
  <c r="A1145" i="2"/>
  <c r="J1145" i="2" s="1"/>
  <c r="A1144" i="2"/>
  <c r="J1144" i="2" s="1"/>
  <c r="A1143" i="2"/>
  <c r="J1143" i="2" s="1"/>
  <c r="A1142" i="2"/>
  <c r="J1142" i="2" s="1"/>
  <c r="A1141" i="2"/>
  <c r="J1141" i="2" s="1"/>
  <c r="A1140" i="2"/>
  <c r="J1140" i="2" s="1"/>
  <c r="A1139" i="2"/>
  <c r="J1139" i="2" s="1"/>
  <c r="A1138" i="2"/>
  <c r="J1138" i="2" s="1"/>
  <c r="A1137" i="2"/>
  <c r="J1137" i="2" s="1"/>
  <c r="A1136" i="2"/>
  <c r="J1136" i="2" s="1"/>
  <c r="A1135" i="2"/>
  <c r="J1135" i="2" s="1"/>
  <c r="A1134" i="2"/>
  <c r="J1134" i="2" s="1"/>
  <c r="A1133" i="2"/>
  <c r="J1133" i="2" s="1"/>
  <c r="A1132" i="2"/>
  <c r="J1132" i="2" s="1"/>
  <c r="A1131" i="2"/>
  <c r="J1131" i="2" s="1"/>
  <c r="A1130" i="2"/>
  <c r="J1130" i="2" s="1"/>
  <c r="A1129" i="2"/>
  <c r="J1129" i="2" s="1"/>
  <c r="A1128" i="2"/>
  <c r="J1128" i="2" s="1"/>
  <c r="A1127" i="2"/>
  <c r="J1127" i="2" s="1"/>
  <c r="A1126" i="2"/>
  <c r="J1126" i="2" s="1"/>
  <c r="A1125" i="2"/>
  <c r="J1125" i="2" s="1"/>
  <c r="A1124" i="2"/>
  <c r="J1124" i="2" s="1"/>
  <c r="A1123" i="2"/>
  <c r="J1123" i="2" s="1"/>
  <c r="A1122" i="2"/>
  <c r="J1122" i="2" s="1"/>
  <c r="A1121" i="2"/>
  <c r="J1121" i="2" s="1"/>
  <c r="A1120" i="2"/>
  <c r="J1120" i="2" s="1"/>
  <c r="A1119" i="2"/>
  <c r="J1119" i="2" s="1"/>
  <c r="A1118" i="2"/>
  <c r="J1118" i="2" s="1"/>
  <c r="A1117" i="2"/>
  <c r="J1117" i="2" s="1"/>
  <c r="A1116" i="2"/>
  <c r="J1116" i="2" s="1"/>
  <c r="A1115" i="2"/>
  <c r="J1115" i="2" s="1"/>
  <c r="A1114" i="2"/>
  <c r="J1114" i="2" s="1"/>
  <c r="A1113" i="2"/>
  <c r="J1113" i="2" s="1"/>
  <c r="A1112" i="2"/>
  <c r="J1112" i="2" s="1"/>
  <c r="A1111" i="2"/>
  <c r="J1111" i="2" s="1"/>
  <c r="A1110" i="2"/>
  <c r="J1110" i="2" s="1"/>
  <c r="A1109" i="2"/>
  <c r="J1109" i="2" s="1"/>
  <c r="A1108" i="2"/>
  <c r="J1108" i="2" s="1"/>
  <c r="A1107" i="2"/>
  <c r="J1107" i="2" s="1"/>
  <c r="A1106" i="2"/>
  <c r="J1106" i="2" s="1"/>
  <c r="A1105" i="2"/>
  <c r="J1105" i="2" s="1"/>
  <c r="A1104" i="2"/>
  <c r="J1104" i="2" s="1"/>
  <c r="A1103" i="2"/>
  <c r="J1103" i="2" s="1"/>
  <c r="A1102" i="2"/>
  <c r="J1102" i="2" s="1"/>
  <c r="A1101" i="2"/>
  <c r="J1101" i="2" s="1"/>
  <c r="A1100" i="2"/>
  <c r="J1100" i="2" s="1"/>
  <c r="A1099" i="2"/>
  <c r="J1099" i="2" s="1"/>
  <c r="A1098" i="2"/>
  <c r="J1098" i="2" s="1"/>
  <c r="A1097" i="2"/>
  <c r="J1097" i="2" s="1"/>
  <c r="A1096" i="2"/>
  <c r="J1096" i="2" s="1"/>
  <c r="A1095" i="2"/>
  <c r="J1095" i="2" s="1"/>
  <c r="A1094" i="2"/>
  <c r="J1094" i="2" s="1"/>
  <c r="A1093" i="2"/>
  <c r="J1093" i="2" s="1"/>
  <c r="A1092" i="2"/>
  <c r="J1092" i="2" s="1"/>
  <c r="A1091" i="2"/>
  <c r="J1091" i="2" s="1"/>
  <c r="A1090" i="2"/>
  <c r="J1090" i="2" s="1"/>
  <c r="A1089" i="2"/>
  <c r="J1089" i="2" s="1"/>
  <c r="A1088" i="2"/>
  <c r="J1088" i="2" s="1"/>
  <c r="A1087" i="2"/>
  <c r="J1087" i="2" s="1"/>
  <c r="A1086" i="2"/>
  <c r="J1086" i="2" s="1"/>
  <c r="A1085" i="2"/>
  <c r="J1085" i="2" s="1"/>
  <c r="A1084" i="2"/>
  <c r="J1084" i="2" s="1"/>
  <c r="A1083" i="2"/>
  <c r="J1083" i="2" s="1"/>
  <c r="A1082" i="2"/>
  <c r="J1082" i="2" s="1"/>
  <c r="A1081" i="2"/>
  <c r="J1081" i="2" s="1"/>
  <c r="A1080" i="2"/>
  <c r="J1080" i="2" s="1"/>
  <c r="A1079" i="2"/>
  <c r="J1079" i="2" s="1"/>
  <c r="A1078" i="2"/>
  <c r="J1078" i="2" s="1"/>
  <c r="A1077" i="2"/>
  <c r="J1077" i="2" s="1"/>
  <c r="A1076" i="2"/>
  <c r="J1076" i="2" s="1"/>
  <c r="A1075" i="2"/>
  <c r="J1075" i="2" s="1"/>
  <c r="A1074" i="2"/>
  <c r="J1074" i="2" s="1"/>
  <c r="A1073" i="2"/>
  <c r="J1073" i="2" s="1"/>
  <c r="A1072" i="2"/>
  <c r="J1072" i="2" s="1"/>
  <c r="A1071" i="2"/>
  <c r="J1071" i="2" s="1"/>
  <c r="A1070" i="2"/>
  <c r="J1070" i="2" s="1"/>
  <c r="A1069" i="2"/>
  <c r="J1069" i="2" s="1"/>
  <c r="A1068" i="2"/>
  <c r="J1068" i="2" s="1"/>
  <c r="A1067" i="2"/>
  <c r="J1067" i="2" s="1"/>
  <c r="A1066" i="2"/>
  <c r="J1066" i="2" s="1"/>
  <c r="A1065" i="2"/>
  <c r="J1065" i="2" s="1"/>
  <c r="A1064" i="2"/>
  <c r="J1064" i="2" s="1"/>
  <c r="A1063" i="2"/>
  <c r="J1063" i="2" s="1"/>
  <c r="A1062" i="2"/>
  <c r="J1062" i="2" s="1"/>
  <c r="A1061" i="2"/>
  <c r="J1061" i="2" s="1"/>
  <c r="A1060" i="2"/>
  <c r="J1060" i="2" s="1"/>
  <c r="A1059" i="2"/>
  <c r="J1059" i="2" s="1"/>
  <c r="A1058" i="2"/>
  <c r="J1058" i="2" s="1"/>
  <c r="A1057" i="2"/>
  <c r="J1057" i="2" s="1"/>
  <c r="A1056" i="2"/>
  <c r="J1056" i="2" s="1"/>
  <c r="A1055" i="2"/>
  <c r="J1055" i="2" s="1"/>
  <c r="A1054" i="2"/>
  <c r="J1054" i="2" s="1"/>
  <c r="A1053" i="2"/>
  <c r="J1053" i="2" s="1"/>
  <c r="A1052" i="2"/>
  <c r="J1052" i="2" s="1"/>
  <c r="A1051" i="2"/>
  <c r="J1051" i="2" s="1"/>
  <c r="A1050" i="2"/>
  <c r="J1050" i="2" s="1"/>
  <c r="A1049" i="2"/>
  <c r="J1049" i="2" s="1"/>
  <c r="A1048" i="2"/>
  <c r="J1048" i="2" s="1"/>
  <c r="A1047" i="2"/>
  <c r="J1047" i="2" s="1"/>
  <c r="A1046" i="2"/>
  <c r="J1046" i="2" s="1"/>
  <c r="A1045" i="2"/>
  <c r="J1045" i="2" s="1"/>
  <c r="A1044" i="2"/>
  <c r="J1044" i="2" s="1"/>
  <c r="A1043" i="2"/>
  <c r="J1043" i="2" s="1"/>
  <c r="A1042" i="2"/>
  <c r="J1042" i="2" s="1"/>
  <c r="A1041" i="2"/>
  <c r="J1041" i="2" s="1"/>
  <c r="A1040" i="2"/>
  <c r="J1040" i="2" s="1"/>
  <c r="A1039" i="2"/>
  <c r="J1039" i="2" s="1"/>
  <c r="A1038" i="2"/>
  <c r="J1038" i="2" s="1"/>
  <c r="A1037" i="2"/>
  <c r="J1037" i="2" s="1"/>
  <c r="A1036" i="2"/>
  <c r="J1036" i="2" s="1"/>
  <c r="A1035" i="2"/>
  <c r="J1035" i="2" s="1"/>
  <c r="A1034" i="2"/>
  <c r="J1034" i="2" s="1"/>
  <c r="A1033" i="2"/>
  <c r="J1033" i="2" s="1"/>
  <c r="A1032" i="2"/>
  <c r="J1032" i="2" s="1"/>
  <c r="A1031" i="2"/>
  <c r="J1031" i="2" s="1"/>
  <c r="A1030" i="2"/>
  <c r="J1030" i="2" s="1"/>
  <c r="A1029" i="2"/>
  <c r="J1029" i="2" s="1"/>
  <c r="A1028" i="2"/>
  <c r="J1028" i="2" s="1"/>
  <c r="A1027" i="2"/>
  <c r="J1027" i="2" s="1"/>
  <c r="A1026" i="2"/>
  <c r="J1026" i="2" s="1"/>
  <c r="A1025" i="2"/>
  <c r="J1025" i="2" s="1"/>
  <c r="A1024" i="2"/>
  <c r="J1024" i="2" s="1"/>
  <c r="A1023" i="2"/>
  <c r="J1023" i="2" s="1"/>
  <c r="A1022" i="2"/>
  <c r="J1022" i="2" s="1"/>
  <c r="A1021" i="2"/>
  <c r="J1021" i="2" s="1"/>
  <c r="A1020" i="2"/>
  <c r="J1020" i="2" s="1"/>
  <c r="A1019" i="2"/>
  <c r="J1019" i="2" s="1"/>
  <c r="A1018" i="2"/>
  <c r="J1018" i="2" s="1"/>
  <c r="A1017" i="2"/>
  <c r="J1017" i="2" s="1"/>
  <c r="A1016" i="2"/>
  <c r="J1016" i="2" s="1"/>
  <c r="A1015" i="2"/>
  <c r="J1015" i="2" s="1"/>
  <c r="A1014" i="2"/>
  <c r="J1014" i="2" s="1"/>
  <c r="A1013" i="2"/>
  <c r="J1013" i="2" s="1"/>
  <c r="A1012" i="2"/>
  <c r="J1012" i="2" s="1"/>
  <c r="A1011" i="2"/>
  <c r="J1011" i="2" s="1"/>
  <c r="A1010" i="2"/>
  <c r="J1010" i="2" s="1"/>
  <c r="A1009" i="2"/>
  <c r="J1009" i="2" s="1"/>
  <c r="A1008" i="2"/>
  <c r="J1008" i="2" s="1"/>
  <c r="A1007" i="2"/>
  <c r="J1007" i="2" s="1"/>
  <c r="A1006" i="2"/>
  <c r="J1006" i="2" s="1"/>
  <c r="A1005" i="2"/>
  <c r="J1005" i="2" s="1"/>
  <c r="A1004" i="2"/>
  <c r="J1004" i="2" s="1"/>
  <c r="A1003" i="2"/>
  <c r="J1003" i="2" s="1"/>
  <c r="A1002" i="2"/>
  <c r="J1002" i="2" s="1"/>
  <c r="A1001" i="2"/>
  <c r="J1001" i="2" s="1"/>
  <c r="A1000" i="2"/>
  <c r="J1000" i="2" s="1"/>
  <c r="A999" i="2"/>
  <c r="J999" i="2" s="1"/>
  <c r="A998" i="2"/>
  <c r="J998" i="2" s="1"/>
  <c r="A997" i="2"/>
  <c r="J997" i="2" s="1"/>
  <c r="A996" i="2"/>
  <c r="J996" i="2" s="1"/>
  <c r="A995" i="2"/>
  <c r="J995" i="2" s="1"/>
  <c r="A994" i="2"/>
  <c r="J994" i="2" s="1"/>
  <c r="A993" i="2"/>
  <c r="J993" i="2" s="1"/>
  <c r="A992" i="2"/>
  <c r="J992" i="2" s="1"/>
  <c r="A991" i="2"/>
  <c r="J991" i="2" s="1"/>
  <c r="A990" i="2"/>
  <c r="J990" i="2" s="1"/>
  <c r="A989" i="2"/>
  <c r="J989" i="2" s="1"/>
  <c r="A988" i="2"/>
  <c r="J988" i="2" s="1"/>
  <c r="A987" i="2"/>
  <c r="J987" i="2" s="1"/>
  <c r="A986" i="2"/>
  <c r="J986" i="2" s="1"/>
  <c r="A985" i="2"/>
  <c r="J985" i="2" s="1"/>
  <c r="A984" i="2"/>
  <c r="J984" i="2" s="1"/>
  <c r="A983" i="2"/>
  <c r="J983" i="2" s="1"/>
  <c r="A982" i="2"/>
  <c r="J982" i="2" s="1"/>
  <c r="A981" i="2"/>
  <c r="J981" i="2" s="1"/>
  <c r="A980" i="2"/>
  <c r="J980" i="2" s="1"/>
  <c r="A979" i="2"/>
  <c r="J979" i="2" s="1"/>
  <c r="A978" i="2"/>
  <c r="J978" i="2" s="1"/>
  <c r="A977" i="2"/>
  <c r="J977" i="2" s="1"/>
  <c r="A976" i="2"/>
  <c r="J976" i="2" s="1"/>
  <c r="A975" i="2"/>
  <c r="J975" i="2" s="1"/>
  <c r="A974" i="2"/>
  <c r="J974" i="2" s="1"/>
  <c r="A973" i="2"/>
  <c r="J973" i="2" s="1"/>
  <c r="A972" i="2"/>
  <c r="J972" i="2" s="1"/>
  <c r="A971" i="2"/>
  <c r="J971" i="2" s="1"/>
  <c r="A970" i="2"/>
  <c r="J970" i="2" s="1"/>
  <c r="A969" i="2"/>
  <c r="J969" i="2" s="1"/>
  <c r="A968" i="2"/>
  <c r="J968" i="2" s="1"/>
  <c r="A967" i="2"/>
  <c r="J967" i="2" s="1"/>
  <c r="A966" i="2"/>
  <c r="J966" i="2" s="1"/>
  <c r="A965" i="2"/>
  <c r="J965" i="2" s="1"/>
  <c r="A964" i="2"/>
  <c r="J964" i="2" s="1"/>
  <c r="A963" i="2"/>
  <c r="J963" i="2" s="1"/>
  <c r="A962" i="2"/>
  <c r="J962" i="2" s="1"/>
  <c r="A961" i="2"/>
  <c r="J961" i="2" s="1"/>
  <c r="A960" i="2"/>
  <c r="J960" i="2" s="1"/>
  <c r="A959" i="2"/>
  <c r="J959" i="2" s="1"/>
  <c r="A958" i="2"/>
  <c r="J958" i="2" s="1"/>
  <c r="A957" i="2"/>
  <c r="J957" i="2" s="1"/>
  <c r="A956" i="2"/>
  <c r="J956" i="2" s="1"/>
  <c r="A955" i="2"/>
  <c r="J955" i="2" s="1"/>
  <c r="A954" i="2"/>
  <c r="J954" i="2" s="1"/>
  <c r="A953" i="2"/>
  <c r="J953" i="2" s="1"/>
  <c r="A952" i="2"/>
  <c r="J952" i="2" s="1"/>
  <c r="A951" i="2"/>
  <c r="J951" i="2" s="1"/>
  <c r="A950" i="2"/>
  <c r="J950" i="2" s="1"/>
  <c r="A949" i="2"/>
  <c r="J949" i="2" s="1"/>
  <c r="A948" i="2"/>
  <c r="J948" i="2" s="1"/>
  <c r="A923" i="2"/>
  <c r="J923" i="2" s="1"/>
  <c r="A922" i="2"/>
  <c r="J922" i="2" s="1"/>
  <c r="A921" i="2"/>
  <c r="J921" i="2" s="1"/>
  <c r="A920" i="2"/>
  <c r="J920" i="2" s="1"/>
  <c r="A919" i="2"/>
  <c r="J919" i="2" s="1"/>
  <c r="A918" i="2"/>
  <c r="J918" i="2" s="1"/>
  <c r="A917" i="2"/>
  <c r="J917" i="2" s="1"/>
  <c r="A916" i="2"/>
  <c r="J916" i="2" s="1"/>
  <c r="A915" i="2"/>
  <c r="J915" i="2" s="1"/>
  <c r="A914" i="2"/>
  <c r="J914" i="2" s="1"/>
  <c r="A913" i="2"/>
  <c r="J913" i="2" s="1"/>
  <c r="A912" i="2"/>
  <c r="J912" i="2" s="1"/>
  <c r="A911" i="2"/>
  <c r="J911" i="2" s="1"/>
  <c r="A910" i="2"/>
  <c r="J910" i="2" s="1"/>
  <c r="A909" i="2"/>
  <c r="J909" i="2" s="1"/>
  <c r="A908" i="2"/>
  <c r="J908" i="2" s="1"/>
  <c r="A907" i="2"/>
  <c r="J907" i="2" s="1"/>
  <c r="A906" i="2"/>
  <c r="J906" i="2" s="1"/>
  <c r="A905" i="2"/>
  <c r="J905" i="2" s="1"/>
  <c r="A904" i="2"/>
  <c r="J904" i="2" s="1"/>
  <c r="A903" i="2"/>
  <c r="J903" i="2" s="1"/>
  <c r="A902" i="2"/>
  <c r="J902" i="2" s="1"/>
  <c r="A901" i="2"/>
  <c r="J901" i="2" s="1"/>
  <c r="A900" i="2"/>
  <c r="J900" i="2" s="1"/>
  <c r="A899" i="2"/>
  <c r="J899" i="2" s="1"/>
  <c r="A898" i="2"/>
  <c r="J898" i="2" s="1"/>
  <c r="A897" i="2"/>
  <c r="J897" i="2" s="1"/>
  <c r="A896" i="2"/>
  <c r="J896" i="2" s="1"/>
  <c r="A895" i="2"/>
  <c r="J895" i="2" s="1"/>
  <c r="A894" i="2"/>
  <c r="J894" i="2" s="1"/>
  <c r="A893" i="2"/>
  <c r="J893" i="2" s="1"/>
  <c r="A892" i="2"/>
  <c r="J892" i="2" s="1"/>
  <c r="A891" i="2"/>
  <c r="J891" i="2" s="1"/>
  <c r="A890" i="2"/>
  <c r="J890" i="2" s="1"/>
  <c r="A889" i="2"/>
  <c r="J889" i="2" s="1"/>
  <c r="A888" i="2"/>
  <c r="J888" i="2" s="1"/>
  <c r="A887" i="2"/>
  <c r="J887" i="2" s="1"/>
  <c r="A886" i="2"/>
  <c r="J886" i="2" s="1"/>
  <c r="A885" i="2"/>
  <c r="J885" i="2" s="1"/>
  <c r="A884" i="2"/>
  <c r="J884" i="2" s="1"/>
  <c r="A883" i="2"/>
  <c r="J883" i="2" s="1"/>
  <c r="A882" i="2"/>
  <c r="J882" i="2" s="1"/>
  <c r="A881" i="2"/>
  <c r="J881" i="2" s="1"/>
  <c r="A880" i="2"/>
  <c r="J880" i="2" s="1"/>
  <c r="A879" i="2"/>
  <c r="J879" i="2" s="1"/>
  <c r="A878" i="2"/>
  <c r="J878" i="2" s="1"/>
  <c r="A877" i="2"/>
  <c r="J877" i="2" s="1"/>
  <c r="A876" i="2"/>
  <c r="J876" i="2" s="1"/>
  <c r="A875" i="2"/>
  <c r="J875" i="2" s="1"/>
  <c r="A874" i="2"/>
  <c r="J874" i="2" s="1"/>
  <c r="A873" i="2"/>
  <c r="J873" i="2" s="1"/>
  <c r="A872" i="2"/>
  <c r="J872" i="2" s="1"/>
  <c r="A871" i="2"/>
  <c r="J871" i="2" s="1"/>
  <c r="A870" i="2"/>
  <c r="J870" i="2" s="1"/>
  <c r="A869" i="2"/>
  <c r="J869" i="2" s="1"/>
  <c r="A868" i="2"/>
  <c r="J868" i="2" s="1"/>
  <c r="A867" i="2"/>
  <c r="J867" i="2" s="1"/>
  <c r="A866" i="2"/>
  <c r="J866" i="2" s="1"/>
  <c r="A865" i="2"/>
  <c r="J865" i="2" s="1"/>
  <c r="A864" i="2"/>
  <c r="J864" i="2" s="1"/>
  <c r="A863" i="2"/>
  <c r="J863" i="2" s="1"/>
  <c r="A862" i="2"/>
  <c r="J862" i="2" s="1"/>
  <c r="A861" i="2"/>
  <c r="J861" i="2" s="1"/>
  <c r="A860" i="2"/>
  <c r="J860" i="2" s="1"/>
  <c r="A859" i="2"/>
  <c r="J859" i="2" s="1"/>
  <c r="A858" i="2"/>
  <c r="J858" i="2" s="1"/>
  <c r="A857" i="2"/>
  <c r="J857" i="2" s="1"/>
  <c r="A856" i="2"/>
  <c r="J856" i="2" s="1"/>
  <c r="A840" i="2"/>
  <c r="J840" i="2" s="1"/>
  <c r="A839" i="2"/>
  <c r="J839" i="2" s="1"/>
  <c r="A838" i="2"/>
  <c r="J838" i="2" s="1"/>
  <c r="A837" i="2"/>
  <c r="J837" i="2" s="1"/>
  <c r="A836" i="2"/>
  <c r="J836" i="2" s="1"/>
  <c r="A835" i="2"/>
  <c r="J835" i="2" s="1"/>
  <c r="A834" i="2"/>
  <c r="J834" i="2" s="1"/>
  <c r="A833" i="2"/>
  <c r="J833" i="2" s="1"/>
  <c r="A832" i="2"/>
  <c r="J832" i="2" s="1"/>
  <c r="A831" i="2"/>
  <c r="J831" i="2" s="1"/>
  <c r="A830" i="2"/>
  <c r="J830" i="2" s="1"/>
  <c r="A827" i="2"/>
  <c r="J827" i="2" s="1"/>
  <c r="A826" i="2"/>
  <c r="J826" i="2" s="1"/>
  <c r="A824" i="2"/>
  <c r="J824" i="2" s="1"/>
  <c r="A823" i="2"/>
  <c r="J823" i="2" s="1"/>
  <c r="A822" i="2"/>
  <c r="J822" i="2" s="1"/>
  <c r="A821" i="2"/>
  <c r="J821" i="2" s="1"/>
  <c r="A820" i="2"/>
  <c r="J820" i="2" s="1"/>
  <c r="A819" i="2"/>
  <c r="J819" i="2" s="1"/>
  <c r="A818" i="2"/>
  <c r="J818" i="2" s="1"/>
  <c r="A817" i="2"/>
  <c r="J817" i="2" s="1"/>
  <c r="A816" i="2"/>
  <c r="J816" i="2" s="1"/>
  <c r="A815" i="2"/>
  <c r="J815" i="2" s="1"/>
  <c r="A814" i="2"/>
  <c r="J814" i="2" s="1"/>
  <c r="A813" i="2"/>
  <c r="J813" i="2" s="1"/>
  <c r="A812" i="2"/>
  <c r="J812" i="2" s="1"/>
  <c r="A811" i="2"/>
  <c r="J811" i="2" s="1"/>
  <c r="A810" i="2"/>
  <c r="J810" i="2" s="1"/>
  <c r="A809" i="2"/>
  <c r="J809" i="2" s="1"/>
  <c r="A808" i="2"/>
  <c r="J808" i="2" s="1"/>
  <c r="A807" i="2"/>
  <c r="J807" i="2" s="1"/>
  <c r="A806" i="2"/>
  <c r="J806" i="2" s="1"/>
  <c r="A805" i="2"/>
  <c r="J805" i="2" s="1"/>
  <c r="A804" i="2"/>
  <c r="J804" i="2" s="1"/>
  <c r="A803" i="2"/>
  <c r="J803" i="2" s="1"/>
  <c r="A802" i="2"/>
  <c r="J802" i="2" s="1"/>
  <c r="A801" i="2"/>
  <c r="J801" i="2" s="1"/>
  <c r="A800" i="2"/>
  <c r="J800" i="2" s="1"/>
  <c r="A799" i="2"/>
  <c r="J799" i="2" s="1"/>
  <c r="A798" i="2"/>
  <c r="J798" i="2" s="1"/>
  <c r="A797" i="2"/>
  <c r="J797" i="2" s="1"/>
  <c r="A796" i="2"/>
  <c r="J796" i="2" s="1"/>
  <c r="A795" i="2"/>
  <c r="J795" i="2" s="1"/>
  <c r="A794" i="2"/>
  <c r="J794" i="2" s="1"/>
  <c r="A793" i="2"/>
  <c r="J793" i="2" s="1"/>
  <c r="A792" i="2"/>
  <c r="J792" i="2" s="1"/>
  <c r="A791" i="2"/>
  <c r="J791" i="2" s="1"/>
  <c r="A790" i="2"/>
  <c r="J790" i="2" s="1"/>
  <c r="A789" i="2"/>
  <c r="J789" i="2" s="1"/>
  <c r="A788" i="2"/>
  <c r="J788" i="2" s="1"/>
  <c r="A787" i="2"/>
  <c r="J787" i="2" s="1"/>
  <c r="A786" i="2"/>
  <c r="J786" i="2" s="1"/>
  <c r="A785" i="2"/>
  <c r="J785" i="2" s="1"/>
  <c r="A784" i="2"/>
  <c r="J784" i="2" s="1"/>
  <c r="A783" i="2"/>
  <c r="J783" i="2" s="1"/>
  <c r="A782" i="2"/>
  <c r="J782" i="2" s="1"/>
  <c r="A781" i="2"/>
  <c r="J781" i="2" s="1"/>
  <c r="A780" i="2"/>
  <c r="J780" i="2" s="1"/>
  <c r="A779" i="2"/>
  <c r="J779" i="2" s="1"/>
  <c r="A778" i="2"/>
  <c r="J778" i="2" s="1"/>
  <c r="A777" i="2"/>
  <c r="J777" i="2" s="1"/>
  <c r="A776" i="2"/>
  <c r="J776" i="2" s="1"/>
  <c r="A775" i="2"/>
  <c r="J775" i="2" s="1"/>
  <c r="A774" i="2"/>
  <c r="J774" i="2" s="1"/>
  <c r="A773" i="2"/>
  <c r="J773" i="2" s="1"/>
  <c r="A772" i="2"/>
  <c r="J772" i="2" s="1"/>
  <c r="A771" i="2"/>
  <c r="J771" i="2" s="1"/>
  <c r="A770" i="2"/>
  <c r="J770" i="2" s="1"/>
  <c r="A769" i="2"/>
  <c r="J769" i="2" s="1"/>
  <c r="A768" i="2"/>
  <c r="J768" i="2" s="1"/>
  <c r="A767" i="2"/>
  <c r="J767" i="2" s="1"/>
  <c r="A766" i="2"/>
  <c r="J766" i="2" s="1"/>
  <c r="A765" i="2"/>
  <c r="J765" i="2" s="1"/>
  <c r="A764" i="2"/>
  <c r="J764" i="2" s="1"/>
  <c r="A763" i="2"/>
  <c r="J763" i="2" s="1"/>
  <c r="A762" i="2"/>
  <c r="J762" i="2" s="1"/>
  <c r="A761" i="2"/>
  <c r="J761" i="2" s="1"/>
  <c r="A760" i="2"/>
  <c r="J760" i="2" s="1"/>
  <c r="A759" i="2"/>
  <c r="J759" i="2" s="1"/>
  <c r="A758" i="2"/>
  <c r="J758" i="2" s="1"/>
  <c r="A757" i="2"/>
  <c r="J757" i="2" s="1"/>
  <c r="A756" i="2"/>
  <c r="J756" i="2" s="1"/>
  <c r="A755" i="2"/>
  <c r="J755" i="2" s="1"/>
  <c r="A754" i="2"/>
  <c r="J754" i="2" s="1"/>
  <c r="A753" i="2"/>
  <c r="J753" i="2" s="1"/>
  <c r="A752" i="2"/>
  <c r="J752" i="2" s="1"/>
  <c r="A751" i="2"/>
  <c r="J751" i="2" s="1"/>
  <c r="A750" i="2"/>
  <c r="J750" i="2" s="1"/>
  <c r="A749" i="2"/>
  <c r="J749" i="2" s="1"/>
  <c r="A748" i="2"/>
  <c r="J748" i="2" s="1"/>
  <c r="A747" i="2"/>
  <c r="J747" i="2" s="1"/>
  <c r="A746" i="2"/>
  <c r="J746" i="2" s="1"/>
  <c r="A745" i="2"/>
  <c r="J745" i="2" s="1"/>
  <c r="A744" i="2"/>
  <c r="J744" i="2" s="1"/>
  <c r="A743" i="2"/>
  <c r="J743" i="2" s="1"/>
  <c r="A742" i="2"/>
  <c r="J742" i="2" s="1"/>
  <c r="A741" i="2"/>
  <c r="J741" i="2" s="1"/>
  <c r="A740" i="2"/>
  <c r="J740" i="2" s="1"/>
  <c r="A739" i="2"/>
  <c r="J739" i="2" s="1"/>
  <c r="A714" i="2"/>
  <c r="J714" i="2" s="1"/>
  <c r="A713" i="2"/>
  <c r="J713" i="2" s="1"/>
  <c r="A712" i="2"/>
  <c r="J712" i="2" s="1"/>
  <c r="A711" i="2"/>
  <c r="J711" i="2" s="1"/>
  <c r="A710" i="2"/>
  <c r="J710" i="2" s="1"/>
  <c r="A709" i="2"/>
  <c r="J709" i="2" s="1"/>
  <c r="A708" i="2"/>
  <c r="J708" i="2" s="1"/>
  <c r="A707" i="2"/>
  <c r="J707" i="2" s="1"/>
  <c r="A706" i="2"/>
  <c r="J706" i="2" s="1"/>
  <c r="A705" i="2"/>
  <c r="J705" i="2" s="1"/>
  <c r="A704" i="2"/>
  <c r="J704" i="2" s="1"/>
  <c r="A703" i="2"/>
  <c r="J703" i="2" s="1"/>
  <c r="A702" i="2"/>
  <c r="J702" i="2" s="1"/>
  <c r="A701" i="2"/>
  <c r="J701" i="2" s="1"/>
  <c r="A700" i="2"/>
  <c r="J700" i="2" s="1"/>
  <c r="A699" i="2"/>
  <c r="J699" i="2" s="1"/>
  <c r="A698" i="2"/>
  <c r="J698" i="2" s="1"/>
  <c r="A697" i="2"/>
  <c r="J697" i="2" s="1"/>
  <c r="A696" i="2"/>
  <c r="J696" i="2" s="1"/>
  <c r="A695" i="2"/>
  <c r="J695" i="2" s="1"/>
  <c r="A694" i="2"/>
  <c r="J694" i="2" s="1"/>
  <c r="A693" i="2"/>
  <c r="J693" i="2" s="1"/>
  <c r="A692" i="2"/>
  <c r="J692" i="2" s="1"/>
  <c r="A691" i="2"/>
  <c r="J691" i="2" s="1"/>
  <c r="A690" i="2"/>
  <c r="J690" i="2" s="1"/>
  <c r="A689" i="2"/>
  <c r="J689" i="2" s="1"/>
  <c r="A688" i="2"/>
  <c r="J688" i="2" s="1"/>
  <c r="A687" i="2"/>
  <c r="J687" i="2" s="1"/>
  <c r="A686" i="2"/>
  <c r="J686" i="2" s="1"/>
  <c r="A685" i="2"/>
  <c r="J685" i="2" s="1"/>
  <c r="A684" i="2"/>
  <c r="J684" i="2" s="1"/>
  <c r="A683" i="2"/>
  <c r="J683" i="2" s="1"/>
  <c r="A682" i="2"/>
  <c r="J682" i="2" s="1"/>
  <c r="A681" i="2"/>
  <c r="J681" i="2" s="1"/>
  <c r="A680" i="2"/>
  <c r="J680" i="2" s="1"/>
  <c r="A679" i="2"/>
  <c r="J679" i="2" s="1"/>
  <c r="A678" i="2"/>
  <c r="J678" i="2" s="1"/>
  <c r="A677" i="2"/>
  <c r="J677" i="2" s="1"/>
  <c r="A676" i="2"/>
  <c r="J676" i="2" s="1"/>
  <c r="A675" i="2"/>
  <c r="J675" i="2" s="1"/>
  <c r="A674" i="2"/>
  <c r="J674" i="2" s="1"/>
  <c r="A673" i="2"/>
  <c r="J673" i="2" s="1"/>
  <c r="A672" i="2"/>
  <c r="J672" i="2" s="1"/>
  <c r="A671" i="2"/>
  <c r="J671" i="2" s="1"/>
  <c r="A670" i="2"/>
  <c r="J670" i="2" s="1"/>
  <c r="A669" i="2"/>
  <c r="J669" i="2" s="1"/>
  <c r="A668" i="2"/>
  <c r="J668" i="2" s="1"/>
  <c r="A667" i="2"/>
  <c r="J667" i="2" s="1"/>
  <c r="A666" i="2"/>
  <c r="J666" i="2" s="1"/>
  <c r="A665" i="2"/>
  <c r="J665" i="2" s="1"/>
  <c r="A664" i="2"/>
  <c r="J664" i="2" s="1"/>
  <c r="A663" i="2"/>
  <c r="J663" i="2" s="1"/>
  <c r="A662" i="2"/>
  <c r="J662" i="2" s="1"/>
  <c r="A661" i="2"/>
  <c r="J661" i="2" s="1"/>
  <c r="A660" i="2"/>
  <c r="J660" i="2" s="1"/>
  <c r="A659" i="2"/>
  <c r="J659" i="2" s="1"/>
  <c r="A658" i="2"/>
  <c r="J658" i="2" s="1"/>
  <c r="A657" i="2"/>
  <c r="J657" i="2" s="1"/>
  <c r="A656" i="2"/>
  <c r="J656" i="2" s="1"/>
  <c r="A655" i="2"/>
  <c r="J655" i="2" s="1"/>
  <c r="A654" i="2"/>
  <c r="J654" i="2" s="1"/>
  <c r="A653" i="2"/>
  <c r="J653" i="2" s="1"/>
  <c r="A652" i="2"/>
  <c r="J652" i="2" s="1"/>
  <c r="A651" i="2"/>
  <c r="J651" i="2" s="1"/>
  <c r="A650" i="2"/>
  <c r="J650" i="2" s="1"/>
  <c r="A649" i="2"/>
  <c r="J649" i="2" s="1"/>
  <c r="A648" i="2"/>
  <c r="J648" i="2" s="1"/>
  <c r="A647" i="2"/>
  <c r="J647" i="2" s="1"/>
  <c r="A646" i="2"/>
  <c r="J646" i="2" s="1"/>
  <c r="A645" i="2"/>
  <c r="J645" i="2" s="1"/>
  <c r="A644" i="2"/>
  <c r="J644" i="2" s="1"/>
  <c r="A643" i="2"/>
  <c r="J643" i="2" s="1"/>
  <c r="A642" i="2"/>
  <c r="J642" i="2" s="1"/>
  <c r="A641" i="2"/>
  <c r="J641" i="2" s="1"/>
  <c r="A640" i="2"/>
  <c r="J640" i="2" s="1"/>
  <c r="A639" i="2"/>
  <c r="J639" i="2" s="1"/>
  <c r="A638" i="2"/>
  <c r="J638" i="2" s="1"/>
  <c r="A637" i="2"/>
  <c r="J637" i="2" s="1"/>
  <c r="A636" i="2"/>
  <c r="J636" i="2" s="1"/>
  <c r="A635" i="2"/>
  <c r="J635" i="2" s="1"/>
  <c r="A634" i="2"/>
  <c r="J634" i="2" s="1"/>
  <c r="A633" i="2"/>
  <c r="J633" i="2" s="1"/>
  <c r="A632" i="2"/>
  <c r="J632" i="2" s="1"/>
  <c r="A631" i="2"/>
  <c r="J631" i="2" s="1"/>
  <c r="A630" i="2"/>
  <c r="J630" i="2" s="1"/>
  <c r="A629" i="2"/>
  <c r="J629" i="2" s="1"/>
  <c r="A628" i="2"/>
  <c r="J628" i="2" s="1"/>
  <c r="A627" i="2"/>
  <c r="J627" i="2" s="1"/>
  <c r="A626" i="2"/>
  <c r="J626" i="2" s="1"/>
  <c r="A625" i="2"/>
  <c r="J625" i="2" s="1"/>
  <c r="A624" i="2"/>
  <c r="J624" i="2" s="1"/>
  <c r="A623" i="2"/>
  <c r="J623" i="2" s="1"/>
  <c r="A622" i="2"/>
  <c r="J622" i="2" s="1"/>
  <c r="A621" i="2"/>
  <c r="J621" i="2" s="1"/>
  <c r="A620" i="2"/>
  <c r="J620" i="2" s="1"/>
  <c r="A619" i="2"/>
  <c r="J619" i="2" s="1"/>
  <c r="A618" i="2"/>
  <c r="J618" i="2" s="1"/>
  <c r="A617" i="2"/>
  <c r="J617" i="2" s="1"/>
  <c r="A616" i="2"/>
  <c r="J616" i="2" s="1"/>
  <c r="A615" i="2"/>
  <c r="J615" i="2" s="1"/>
  <c r="A614" i="2"/>
  <c r="J614" i="2" s="1"/>
  <c r="A613" i="2"/>
  <c r="J613" i="2" s="1"/>
  <c r="A612" i="2"/>
  <c r="J612" i="2" s="1"/>
  <c r="A605" i="2"/>
  <c r="J605" i="2" s="1"/>
  <c r="A604" i="2"/>
  <c r="J604" i="2" s="1"/>
  <c r="A603" i="2"/>
  <c r="J603" i="2" s="1"/>
  <c r="A602" i="2"/>
  <c r="J602" i="2" s="1"/>
  <c r="A601" i="2"/>
  <c r="J601" i="2" s="1"/>
  <c r="A600" i="2"/>
  <c r="J600" i="2" s="1"/>
  <c r="A599" i="2"/>
  <c r="J599" i="2" s="1"/>
  <c r="A598" i="2"/>
  <c r="J598" i="2" s="1"/>
  <c r="A597" i="2"/>
  <c r="J597" i="2" s="1"/>
  <c r="A596" i="2"/>
  <c r="J596" i="2" s="1"/>
  <c r="A595" i="2"/>
  <c r="J595" i="2" s="1"/>
  <c r="A594" i="2"/>
  <c r="J594" i="2" s="1"/>
  <c r="A593" i="2"/>
  <c r="J593" i="2" s="1"/>
  <c r="A592" i="2"/>
  <c r="J592" i="2" s="1"/>
  <c r="A591" i="2"/>
  <c r="J591" i="2" s="1"/>
  <c r="A590" i="2"/>
  <c r="J590" i="2" s="1"/>
  <c r="A589" i="2"/>
  <c r="J589" i="2" s="1"/>
  <c r="A588" i="2"/>
  <c r="J588" i="2" s="1"/>
  <c r="A587" i="2"/>
  <c r="J587" i="2" s="1"/>
  <c r="A586" i="2"/>
  <c r="J586" i="2" s="1"/>
  <c r="A585" i="2"/>
  <c r="J585" i="2" s="1"/>
  <c r="A584" i="2"/>
  <c r="J584" i="2" s="1"/>
  <c r="A583" i="2"/>
  <c r="J583" i="2" s="1"/>
  <c r="A582" i="2"/>
  <c r="J582" i="2" s="1"/>
  <c r="A581" i="2"/>
  <c r="J581" i="2" s="1"/>
  <c r="A580" i="2"/>
  <c r="J580" i="2" s="1"/>
  <c r="A579" i="2"/>
  <c r="J579" i="2" s="1"/>
  <c r="A578" i="2"/>
  <c r="J578" i="2" s="1"/>
  <c r="A577" i="2"/>
  <c r="J577" i="2" s="1"/>
  <c r="A576" i="2"/>
  <c r="J576" i="2" s="1"/>
  <c r="A575" i="2"/>
  <c r="J575" i="2" s="1"/>
  <c r="A574" i="2"/>
  <c r="J574" i="2" s="1"/>
  <c r="A573" i="2"/>
  <c r="J573" i="2" s="1"/>
  <c r="A572" i="2"/>
  <c r="J572" i="2" s="1"/>
  <c r="A571" i="2"/>
  <c r="J571" i="2" s="1"/>
  <c r="A570" i="2"/>
  <c r="J570" i="2" s="1"/>
  <c r="A569" i="2"/>
  <c r="J569" i="2" s="1"/>
  <c r="A568" i="2"/>
  <c r="J568" i="2" s="1"/>
  <c r="A567" i="2"/>
  <c r="J567" i="2" s="1"/>
  <c r="A566" i="2"/>
  <c r="J566" i="2" s="1"/>
  <c r="A565" i="2"/>
  <c r="J565" i="2" s="1"/>
  <c r="A564" i="2"/>
  <c r="J564" i="2" s="1"/>
  <c r="A563" i="2"/>
  <c r="J563" i="2" s="1"/>
  <c r="A562" i="2"/>
  <c r="J562" i="2" s="1"/>
  <c r="A561" i="2"/>
  <c r="J561" i="2" s="1"/>
  <c r="A560" i="2"/>
  <c r="J560" i="2" s="1"/>
  <c r="A559" i="2"/>
  <c r="J559" i="2" s="1"/>
  <c r="A558" i="2"/>
  <c r="J558" i="2" s="1"/>
  <c r="A557" i="2"/>
  <c r="J557" i="2" s="1"/>
  <c r="A556" i="2"/>
  <c r="J556" i="2" s="1"/>
  <c r="A555" i="2"/>
  <c r="J555" i="2" s="1"/>
  <c r="A554" i="2"/>
  <c r="J554" i="2" s="1"/>
  <c r="A553" i="2"/>
  <c r="J553" i="2" s="1"/>
  <c r="A552" i="2"/>
  <c r="J552" i="2" s="1"/>
  <c r="A551" i="2"/>
  <c r="J551" i="2" s="1"/>
  <c r="A550" i="2"/>
  <c r="J550" i="2" s="1"/>
  <c r="A549" i="2"/>
  <c r="J549" i="2" s="1"/>
  <c r="A548" i="2"/>
  <c r="J548" i="2" s="1"/>
  <c r="A547" i="2"/>
  <c r="J547" i="2" s="1"/>
  <c r="A546" i="2"/>
  <c r="J546" i="2" s="1"/>
  <c r="A545" i="2"/>
  <c r="J545" i="2" s="1"/>
  <c r="A544" i="2"/>
  <c r="J544" i="2" s="1"/>
  <c r="A543" i="2"/>
  <c r="J543" i="2" s="1"/>
  <c r="A542" i="2"/>
  <c r="J542" i="2" s="1"/>
  <c r="A541" i="2"/>
  <c r="J541" i="2" s="1"/>
  <c r="A540" i="2"/>
  <c r="J540" i="2" s="1"/>
  <c r="A539" i="2"/>
  <c r="J539" i="2" s="1"/>
  <c r="A538" i="2"/>
  <c r="J538" i="2" s="1"/>
  <c r="A537" i="2"/>
  <c r="J537" i="2" s="1"/>
  <c r="A536" i="2"/>
  <c r="J536" i="2" s="1"/>
  <c r="A535" i="2"/>
  <c r="J535" i="2" s="1"/>
  <c r="A534" i="2"/>
  <c r="J534" i="2" s="1"/>
  <c r="A533" i="2"/>
  <c r="J533" i="2" s="1"/>
  <c r="A532" i="2"/>
  <c r="J532" i="2" s="1"/>
  <c r="A531" i="2"/>
  <c r="J531" i="2" s="1"/>
  <c r="A530" i="2"/>
  <c r="J530" i="2" s="1"/>
  <c r="A529" i="2"/>
  <c r="J529" i="2" s="1"/>
  <c r="A528" i="2"/>
  <c r="J528" i="2" s="1"/>
  <c r="A527" i="2"/>
  <c r="J527" i="2" s="1"/>
  <c r="A526" i="2"/>
  <c r="J526" i="2" s="1"/>
  <c r="A525" i="2"/>
  <c r="J525" i="2" s="1"/>
  <c r="A524" i="2"/>
  <c r="J524" i="2" s="1"/>
  <c r="A523" i="2"/>
  <c r="J523" i="2" s="1"/>
  <c r="A522" i="2"/>
  <c r="J522" i="2" s="1"/>
  <c r="A521" i="2"/>
  <c r="J521" i="2" s="1"/>
  <c r="A520" i="2"/>
  <c r="J520" i="2" s="1"/>
  <c r="A519" i="2"/>
  <c r="J519" i="2" s="1"/>
  <c r="A518" i="2"/>
  <c r="J518" i="2" s="1"/>
  <c r="A517" i="2"/>
  <c r="J517" i="2" s="1"/>
  <c r="A516" i="2"/>
  <c r="J516" i="2" s="1"/>
  <c r="A515" i="2"/>
  <c r="J515" i="2" s="1"/>
  <c r="A514" i="2"/>
  <c r="J514" i="2" s="1"/>
  <c r="A513" i="2"/>
  <c r="J513" i="2" s="1"/>
  <c r="A512" i="2"/>
  <c r="J512" i="2" s="1"/>
  <c r="A511" i="2"/>
  <c r="J511" i="2" s="1"/>
  <c r="A510" i="2"/>
  <c r="J510" i="2" s="1"/>
  <c r="A509" i="2"/>
  <c r="J509" i="2" s="1"/>
  <c r="A508" i="2"/>
  <c r="J508" i="2" s="1"/>
  <c r="A507" i="2"/>
  <c r="J507" i="2" s="1"/>
  <c r="A506" i="2"/>
  <c r="J506" i="2" s="1"/>
  <c r="A505" i="2"/>
  <c r="J505" i="2" s="1"/>
  <c r="A504" i="2"/>
  <c r="J504" i="2" s="1"/>
  <c r="A503" i="2"/>
  <c r="J503" i="2" s="1"/>
  <c r="A502" i="2"/>
  <c r="J502" i="2" s="1"/>
  <c r="A501" i="2"/>
  <c r="J501" i="2" s="1"/>
  <c r="A500" i="2"/>
  <c r="J500" i="2" s="1"/>
  <c r="A499" i="2"/>
  <c r="J499" i="2" s="1"/>
  <c r="A498" i="2"/>
  <c r="J498" i="2" s="1"/>
  <c r="A497" i="2"/>
  <c r="J497" i="2" s="1"/>
  <c r="A496" i="2"/>
  <c r="J496" i="2" s="1"/>
  <c r="A495" i="2"/>
  <c r="J495" i="2" s="1"/>
  <c r="A494" i="2"/>
  <c r="J494" i="2" s="1"/>
  <c r="A493" i="2"/>
  <c r="J493" i="2" s="1"/>
  <c r="A492" i="2"/>
  <c r="J492" i="2" s="1"/>
  <c r="A491" i="2"/>
  <c r="J491" i="2" s="1"/>
  <c r="A490" i="2"/>
  <c r="J490" i="2" s="1"/>
  <c r="A489" i="2"/>
  <c r="J489" i="2" s="1"/>
  <c r="A488" i="2"/>
  <c r="J488" i="2" s="1"/>
  <c r="A487" i="2"/>
  <c r="J487" i="2" s="1"/>
  <c r="A486" i="2"/>
  <c r="J486" i="2" s="1"/>
  <c r="A485" i="2"/>
  <c r="J485" i="2" s="1"/>
  <c r="A484" i="2"/>
  <c r="J484" i="2" s="1"/>
  <c r="A483" i="2"/>
  <c r="J483" i="2" s="1"/>
  <c r="A482" i="2"/>
  <c r="J482" i="2" s="1"/>
  <c r="A481" i="2"/>
  <c r="J481" i="2" s="1"/>
  <c r="A480" i="2"/>
  <c r="J480" i="2" s="1"/>
  <c r="A479" i="2"/>
  <c r="J479" i="2" s="1"/>
  <c r="A478" i="2"/>
  <c r="J478" i="2" s="1"/>
  <c r="A477" i="2"/>
  <c r="J477" i="2" s="1"/>
  <c r="A476" i="2"/>
  <c r="J476" i="2" s="1"/>
  <c r="A475" i="2"/>
  <c r="J475" i="2" s="1"/>
  <c r="A474" i="2"/>
  <c r="J474" i="2" s="1"/>
  <c r="A473" i="2"/>
  <c r="J473" i="2" s="1"/>
  <c r="A472" i="2"/>
  <c r="J472" i="2" s="1"/>
  <c r="A471" i="2"/>
  <c r="J471" i="2" s="1"/>
  <c r="A470" i="2"/>
  <c r="J470" i="2" s="1"/>
  <c r="A469" i="2"/>
  <c r="J469" i="2" s="1"/>
  <c r="A468" i="2"/>
  <c r="J468" i="2" s="1"/>
  <c r="A467" i="2"/>
  <c r="J467" i="2" s="1"/>
  <c r="A466" i="2"/>
  <c r="J466" i="2" s="1"/>
  <c r="A465" i="2"/>
  <c r="J465" i="2" s="1"/>
  <c r="A464" i="2"/>
  <c r="J464" i="2" s="1"/>
  <c r="A463" i="2"/>
  <c r="J463" i="2" s="1"/>
  <c r="A462" i="2"/>
  <c r="J462" i="2" s="1"/>
  <c r="A461" i="2"/>
  <c r="J461" i="2" s="1"/>
  <c r="A460" i="2"/>
  <c r="J460" i="2" s="1"/>
  <c r="A459" i="2"/>
  <c r="J459" i="2" s="1"/>
  <c r="A458" i="2"/>
  <c r="J458" i="2" s="1"/>
  <c r="A457" i="2"/>
  <c r="J457" i="2" s="1"/>
  <c r="A456" i="2"/>
  <c r="J456" i="2" s="1"/>
  <c r="A455" i="2"/>
  <c r="J455" i="2" s="1"/>
  <c r="A454" i="2"/>
  <c r="J454" i="2" s="1"/>
  <c r="A453" i="2"/>
  <c r="J453" i="2" s="1"/>
  <c r="A452" i="2"/>
  <c r="J452" i="2" s="1"/>
  <c r="A451" i="2"/>
  <c r="J451" i="2" s="1"/>
  <c r="A450" i="2"/>
  <c r="J450" i="2" s="1"/>
  <c r="A449" i="2"/>
  <c r="J449" i="2" s="1"/>
  <c r="A448" i="2"/>
  <c r="J448" i="2" s="1"/>
  <c r="A447" i="2"/>
  <c r="J447" i="2" s="1"/>
  <c r="A446" i="2"/>
  <c r="J446" i="2" s="1"/>
  <c r="A445" i="2"/>
  <c r="J445" i="2" s="1"/>
  <c r="A444" i="2"/>
  <c r="J444" i="2" s="1"/>
  <c r="A443" i="2"/>
  <c r="J443" i="2" s="1"/>
  <c r="A442" i="2"/>
  <c r="J442" i="2" s="1"/>
  <c r="A441" i="2"/>
  <c r="J441" i="2" s="1"/>
  <c r="A440" i="2"/>
  <c r="J440" i="2" s="1"/>
  <c r="A439" i="2"/>
  <c r="J439" i="2" s="1"/>
  <c r="A438" i="2"/>
  <c r="J438" i="2" s="1"/>
  <c r="A437" i="2"/>
  <c r="J437" i="2" s="1"/>
  <c r="A436" i="2"/>
  <c r="J436" i="2" s="1"/>
  <c r="A435" i="2"/>
  <c r="J435" i="2" s="1"/>
  <c r="A434" i="2"/>
  <c r="J434" i="2" s="1"/>
  <c r="A433" i="2"/>
  <c r="J433" i="2" s="1"/>
  <c r="A432" i="2"/>
  <c r="J432" i="2" s="1"/>
  <c r="A431" i="2"/>
  <c r="J431" i="2" s="1"/>
  <c r="A430" i="2"/>
  <c r="J430" i="2" s="1"/>
  <c r="A429" i="2"/>
  <c r="J429" i="2" s="1"/>
  <c r="A428" i="2"/>
  <c r="J428" i="2" s="1"/>
  <c r="A427" i="2"/>
  <c r="J427" i="2" s="1"/>
  <c r="A426" i="2"/>
  <c r="J426" i="2" s="1"/>
  <c r="A425" i="2"/>
  <c r="J425" i="2" s="1"/>
  <c r="A424" i="2"/>
  <c r="J424" i="2" s="1"/>
  <c r="A423" i="2"/>
  <c r="J423" i="2" s="1"/>
  <c r="A422" i="2"/>
  <c r="J422" i="2" s="1"/>
  <c r="A421" i="2"/>
  <c r="J421" i="2" s="1"/>
  <c r="A420" i="2"/>
  <c r="J420" i="2" s="1"/>
  <c r="A419" i="2"/>
  <c r="J419" i="2" s="1"/>
  <c r="A418" i="2"/>
  <c r="J418" i="2" s="1"/>
  <c r="A417" i="2"/>
  <c r="J417" i="2" s="1"/>
  <c r="A416" i="2"/>
  <c r="J416" i="2" s="1"/>
  <c r="A415" i="2"/>
  <c r="J415" i="2" s="1"/>
  <c r="A414" i="2"/>
  <c r="J414" i="2" s="1"/>
  <c r="A413" i="2"/>
  <c r="J413" i="2" s="1"/>
  <c r="A412" i="2"/>
  <c r="J412" i="2" s="1"/>
  <c r="A411" i="2"/>
  <c r="J411" i="2" s="1"/>
  <c r="A410" i="2"/>
  <c r="J410" i="2" s="1"/>
  <c r="A409" i="2"/>
  <c r="J409" i="2" s="1"/>
  <c r="A408" i="2"/>
  <c r="J408" i="2" s="1"/>
  <c r="A407" i="2"/>
  <c r="J407" i="2" s="1"/>
  <c r="A406" i="2"/>
  <c r="J406" i="2" s="1"/>
  <c r="A405" i="2"/>
  <c r="J405" i="2" s="1"/>
  <c r="A404" i="2"/>
  <c r="J404" i="2" s="1"/>
  <c r="A377" i="2"/>
  <c r="J377" i="2" s="1"/>
  <c r="A376" i="2"/>
  <c r="J376" i="2" s="1"/>
  <c r="A375" i="2"/>
  <c r="J375" i="2" s="1"/>
  <c r="A374" i="2"/>
  <c r="J374" i="2" s="1"/>
  <c r="A373" i="2"/>
  <c r="J373" i="2" s="1"/>
  <c r="A372" i="2"/>
  <c r="J372" i="2" s="1"/>
  <c r="A371" i="2"/>
  <c r="J371" i="2" s="1"/>
  <c r="A370" i="2"/>
  <c r="J370" i="2" s="1"/>
  <c r="A369" i="2"/>
  <c r="J369" i="2" s="1"/>
  <c r="A368" i="2"/>
  <c r="J368" i="2" s="1"/>
  <c r="A367" i="2"/>
  <c r="J367" i="2" s="1"/>
  <c r="A366" i="2"/>
  <c r="J366" i="2" s="1"/>
  <c r="A365" i="2"/>
  <c r="J365" i="2" s="1"/>
  <c r="A364" i="2"/>
  <c r="J364" i="2" s="1"/>
  <c r="A363" i="2"/>
  <c r="J363" i="2" s="1"/>
  <c r="A362" i="2"/>
  <c r="J362" i="2" s="1"/>
  <c r="A361" i="2"/>
  <c r="J361" i="2" s="1"/>
  <c r="A360" i="2"/>
  <c r="J360" i="2" s="1"/>
  <c r="A359" i="2"/>
  <c r="J359" i="2" s="1"/>
  <c r="A358" i="2"/>
  <c r="J358" i="2" s="1"/>
  <c r="A354" i="2"/>
  <c r="J354" i="2" s="1"/>
  <c r="A353" i="2"/>
  <c r="J353" i="2" s="1"/>
  <c r="A352" i="2"/>
  <c r="J352" i="2" s="1"/>
  <c r="A351" i="2"/>
  <c r="J351" i="2" s="1"/>
  <c r="A350" i="2"/>
  <c r="J350" i="2" s="1"/>
  <c r="A349" i="2"/>
  <c r="J349" i="2" s="1"/>
  <c r="A348" i="2"/>
  <c r="J348" i="2" s="1"/>
  <c r="A347" i="2"/>
  <c r="J347" i="2" s="1"/>
  <c r="A346" i="2"/>
  <c r="J346" i="2" s="1"/>
  <c r="A345" i="2"/>
  <c r="J345" i="2" s="1"/>
  <c r="A344" i="2"/>
  <c r="J344" i="2" s="1"/>
  <c r="A343" i="2"/>
  <c r="J343" i="2" s="1"/>
  <c r="A342" i="2"/>
  <c r="J342" i="2" s="1"/>
  <c r="A341" i="2"/>
  <c r="J341" i="2" s="1"/>
  <c r="A340" i="2"/>
  <c r="J340" i="2" s="1"/>
  <c r="A339" i="2"/>
  <c r="J339" i="2" s="1"/>
  <c r="A338" i="2"/>
  <c r="J338" i="2" s="1"/>
  <c r="A337" i="2"/>
  <c r="J337" i="2" s="1"/>
  <c r="A336" i="2"/>
  <c r="J336" i="2" s="1"/>
  <c r="A335" i="2"/>
  <c r="J335" i="2" s="1"/>
  <c r="A334" i="2"/>
  <c r="J334" i="2" s="1"/>
  <c r="A333" i="2"/>
  <c r="J333" i="2" s="1"/>
  <c r="A332" i="2"/>
  <c r="J332" i="2" s="1"/>
  <c r="A331" i="2"/>
  <c r="J331" i="2" s="1"/>
  <c r="A330" i="2"/>
  <c r="J330" i="2" s="1"/>
  <c r="A329" i="2"/>
  <c r="J329" i="2" s="1"/>
  <c r="A328" i="2"/>
  <c r="J328" i="2" s="1"/>
  <c r="A327" i="2"/>
  <c r="J327" i="2" s="1"/>
  <c r="A326" i="2"/>
  <c r="J326" i="2" s="1"/>
  <c r="A325" i="2"/>
  <c r="J325" i="2" s="1"/>
  <c r="A324" i="2"/>
  <c r="J324" i="2" s="1"/>
  <c r="A323" i="2"/>
  <c r="J323" i="2" s="1"/>
  <c r="A322" i="2"/>
  <c r="J322" i="2" s="1"/>
  <c r="A319" i="2"/>
  <c r="J319" i="2" s="1"/>
  <c r="A318" i="2"/>
  <c r="J318" i="2" s="1"/>
  <c r="A317" i="2"/>
  <c r="J317" i="2" s="1"/>
  <c r="A316" i="2"/>
  <c r="J316" i="2" s="1"/>
  <c r="A315" i="2"/>
  <c r="J315" i="2" s="1"/>
  <c r="A314" i="2"/>
  <c r="J314" i="2" s="1"/>
  <c r="A313" i="2"/>
  <c r="J313" i="2" s="1"/>
  <c r="A312" i="2"/>
  <c r="J312" i="2" s="1"/>
  <c r="A311" i="2"/>
  <c r="J311" i="2" s="1"/>
  <c r="A310" i="2"/>
  <c r="J310" i="2" s="1"/>
  <c r="A309" i="2"/>
  <c r="J309" i="2" s="1"/>
  <c r="A308" i="2"/>
  <c r="J308" i="2" s="1"/>
  <c r="A307" i="2"/>
  <c r="J307" i="2" s="1"/>
  <c r="A306" i="2"/>
  <c r="J306" i="2" s="1"/>
  <c r="A305" i="2"/>
  <c r="J305" i="2" s="1"/>
  <c r="A304" i="2"/>
  <c r="J304" i="2" s="1"/>
  <c r="A303" i="2"/>
  <c r="J303" i="2" s="1"/>
  <c r="A302" i="2"/>
  <c r="J302" i="2" s="1"/>
  <c r="A299" i="2"/>
  <c r="J299" i="2" s="1"/>
  <c r="A298" i="2"/>
  <c r="J298" i="2" s="1"/>
  <c r="A295" i="2"/>
  <c r="J295" i="2" s="1"/>
  <c r="A294" i="2"/>
  <c r="J294" i="2" s="1"/>
  <c r="A293" i="2"/>
  <c r="J293" i="2" s="1"/>
  <c r="A289" i="2"/>
  <c r="J289" i="2" s="1"/>
  <c r="A288" i="2"/>
  <c r="J288" i="2" s="1"/>
  <c r="A287" i="2"/>
  <c r="J287" i="2" s="1"/>
  <c r="A286" i="2"/>
  <c r="J286" i="2" s="1"/>
  <c r="A285" i="2"/>
  <c r="J285" i="2" s="1"/>
  <c r="A284" i="2"/>
  <c r="J284" i="2" s="1"/>
  <c r="A283" i="2"/>
  <c r="J283" i="2" s="1"/>
  <c r="A282" i="2"/>
  <c r="J282" i="2" s="1"/>
  <c r="A281" i="2"/>
  <c r="J281" i="2" s="1"/>
  <c r="A280" i="2"/>
  <c r="J280" i="2" s="1"/>
  <c r="A279" i="2"/>
  <c r="J279" i="2" s="1"/>
  <c r="A278" i="2"/>
  <c r="J278" i="2" s="1"/>
  <c r="A277" i="2"/>
  <c r="J277" i="2" s="1"/>
  <c r="A276" i="2"/>
  <c r="J276" i="2" s="1"/>
  <c r="A271" i="2"/>
  <c r="J271" i="2" s="1"/>
  <c r="A270" i="2"/>
  <c r="J270" i="2" s="1"/>
  <c r="A269" i="2"/>
  <c r="J269" i="2" s="1"/>
  <c r="A268" i="2"/>
  <c r="J268" i="2" s="1"/>
  <c r="A267" i="2"/>
  <c r="J267" i="2" s="1"/>
  <c r="A266" i="2"/>
  <c r="J266" i="2" s="1"/>
  <c r="A265" i="2"/>
  <c r="J265" i="2" s="1"/>
  <c r="A264" i="2"/>
  <c r="J264" i="2" s="1"/>
  <c r="A263" i="2"/>
  <c r="J263" i="2" s="1"/>
  <c r="A262" i="2"/>
  <c r="J262" i="2" s="1"/>
  <c r="A261" i="2"/>
  <c r="J261" i="2" s="1"/>
  <c r="A260" i="2"/>
  <c r="J260" i="2" s="1"/>
  <c r="A259" i="2"/>
  <c r="J259" i="2" s="1"/>
  <c r="A258" i="2"/>
  <c r="J258" i="2" s="1"/>
  <c r="A257" i="2"/>
  <c r="J257" i="2" s="1"/>
  <c r="A256" i="2"/>
  <c r="J256" i="2" s="1"/>
  <c r="A255" i="2"/>
  <c r="J255" i="2" s="1"/>
  <c r="A254" i="2"/>
  <c r="J254" i="2" s="1"/>
  <c r="A253" i="2"/>
  <c r="J253" i="2" s="1"/>
  <c r="A252" i="2"/>
  <c r="J252" i="2" s="1"/>
  <c r="A251" i="2"/>
  <c r="J251" i="2" s="1"/>
  <c r="A250" i="2"/>
  <c r="J250" i="2" s="1"/>
  <c r="A249" i="2"/>
  <c r="J249" i="2" s="1"/>
  <c r="A248" i="2"/>
  <c r="J248" i="2" s="1"/>
  <c r="A247" i="2"/>
  <c r="J247" i="2" s="1"/>
  <c r="A246" i="2"/>
  <c r="J246" i="2" s="1"/>
  <c r="A245" i="2"/>
  <c r="J245" i="2" s="1"/>
  <c r="A244" i="2"/>
  <c r="J244" i="2" s="1"/>
  <c r="A243" i="2"/>
  <c r="J243" i="2" s="1"/>
  <c r="A242" i="2"/>
  <c r="J242" i="2" s="1"/>
  <c r="A241" i="2"/>
  <c r="J241" i="2" s="1"/>
  <c r="A240" i="2"/>
  <c r="J240" i="2" s="1"/>
  <c r="A239" i="2"/>
  <c r="J239" i="2" s="1"/>
  <c r="A238" i="2"/>
  <c r="J238" i="2" s="1"/>
  <c r="A237" i="2"/>
  <c r="J237" i="2" s="1"/>
  <c r="A236" i="2"/>
  <c r="J236" i="2" s="1"/>
  <c r="A235" i="2"/>
  <c r="J235" i="2" s="1"/>
  <c r="A234" i="2"/>
  <c r="J234" i="2" s="1"/>
  <c r="A233" i="2"/>
  <c r="J233" i="2" s="1"/>
  <c r="A232" i="2"/>
  <c r="J232" i="2" s="1"/>
  <c r="A231" i="2"/>
  <c r="J231" i="2" s="1"/>
  <c r="A230" i="2"/>
  <c r="J230" i="2" s="1"/>
  <c r="A229" i="2"/>
  <c r="J229" i="2" s="1"/>
  <c r="A220" i="2"/>
  <c r="J220" i="2" s="1"/>
  <c r="A219" i="2"/>
  <c r="J219" i="2" s="1"/>
  <c r="A218" i="2"/>
  <c r="J218" i="2" s="1"/>
  <c r="A217" i="2"/>
  <c r="J217" i="2" s="1"/>
  <c r="A216" i="2"/>
  <c r="J216" i="2" s="1"/>
  <c r="A215" i="2"/>
  <c r="J215" i="2" s="1"/>
  <c r="A214" i="2"/>
  <c r="J214" i="2" s="1"/>
  <c r="A213" i="2"/>
  <c r="J213" i="2" s="1"/>
  <c r="A212" i="2"/>
  <c r="J212" i="2" s="1"/>
  <c r="A211" i="2"/>
  <c r="J211" i="2" s="1"/>
  <c r="A210" i="2"/>
  <c r="J210" i="2" s="1"/>
  <c r="A209" i="2"/>
  <c r="J209" i="2" s="1"/>
  <c r="A208" i="2"/>
  <c r="J208" i="2" s="1"/>
  <c r="A207" i="2"/>
  <c r="J207" i="2" s="1"/>
  <c r="A206" i="2"/>
  <c r="J206" i="2" s="1"/>
  <c r="A205" i="2"/>
  <c r="J205" i="2" s="1"/>
  <c r="A204" i="2"/>
  <c r="J204" i="2" s="1"/>
  <c r="A203" i="2"/>
  <c r="J203" i="2" s="1"/>
  <c r="A199" i="2"/>
  <c r="J199" i="2" s="1"/>
  <c r="A198" i="2"/>
  <c r="J198" i="2" s="1"/>
  <c r="A197" i="2"/>
  <c r="J197" i="2" s="1"/>
  <c r="A196" i="2"/>
  <c r="J196" i="2" s="1"/>
  <c r="A195" i="2"/>
  <c r="J195" i="2" s="1"/>
  <c r="A186" i="2"/>
  <c r="J186" i="2" s="1"/>
  <c r="A185" i="2"/>
  <c r="J185" i="2" s="1"/>
  <c r="A184" i="2"/>
  <c r="J184" i="2" s="1"/>
  <c r="A183" i="2"/>
  <c r="J183" i="2" s="1"/>
  <c r="A182" i="2"/>
  <c r="J182" i="2" s="1"/>
  <c r="A181" i="2"/>
  <c r="J181" i="2" s="1"/>
  <c r="A180" i="2"/>
  <c r="J180" i="2" s="1"/>
  <c r="A179" i="2"/>
  <c r="J179" i="2" s="1"/>
  <c r="A178" i="2"/>
  <c r="J178" i="2" s="1"/>
  <c r="A177" i="2"/>
  <c r="J177" i="2" s="1"/>
  <c r="A176" i="2"/>
  <c r="J176" i="2" s="1"/>
  <c r="A175" i="2"/>
  <c r="J175" i="2" s="1"/>
  <c r="A173" i="2"/>
  <c r="J173" i="2" s="1"/>
  <c r="A172" i="2"/>
  <c r="J172" i="2" s="1"/>
  <c r="A171" i="2"/>
  <c r="J171" i="2" s="1"/>
  <c r="A170" i="2"/>
  <c r="J170" i="2" s="1"/>
  <c r="A169" i="2"/>
  <c r="J169" i="2" s="1"/>
  <c r="A168" i="2"/>
  <c r="J168" i="2" s="1"/>
  <c r="A167" i="2"/>
  <c r="J167" i="2" s="1"/>
  <c r="A166" i="2"/>
  <c r="J166" i="2" s="1"/>
  <c r="A165" i="2"/>
  <c r="J165" i="2" s="1"/>
  <c r="A164" i="2"/>
  <c r="J164" i="2" s="1"/>
  <c r="A163" i="2"/>
  <c r="J163" i="2" s="1"/>
  <c r="A162" i="2"/>
  <c r="J162" i="2" s="1"/>
  <c r="A161" i="2"/>
  <c r="J161" i="2" s="1"/>
  <c r="A160" i="2"/>
  <c r="J160" i="2" s="1"/>
  <c r="A159" i="2"/>
  <c r="J159" i="2" s="1"/>
  <c r="A158" i="2"/>
  <c r="J158" i="2" s="1"/>
  <c r="A157" i="2"/>
  <c r="J157" i="2" s="1"/>
  <c r="A156" i="2"/>
  <c r="J156" i="2" s="1"/>
  <c r="A155" i="2"/>
  <c r="J155" i="2" s="1"/>
  <c r="A154" i="2"/>
  <c r="J154" i="2" s="1"/>
  <c r="A153" i="2"/>
  <c r="J153" i="2" s="1"/>
  <c r="A152" i="2"/>
  <c r="J152" i="2" s="1"/>
  <c r="A151" i="2"/>
  <c r="J151" i="2" s="1"/>
  <c r="A150" i="2"/>
  <c r="J150" i="2" s="1"/>
  <c r="A149" i="2"/>
  <c r="J149" i="2" s="1"/>
  <c r="A148" i="2"/>
  <c r="J148" i="2" s="1"/>
  <c r="A147" i="2"/>
  <c r="J147" i="2" s="1"/>
  <c r="A146" i="2"/>
  <c r="J146" i="2" s="1"/>
  <c r="A145" i="2"/>
  <c r="J145" i="2" s="1"/>
  <c r="A144" i="2"/>
  <c r="J144" i="2" s="1"/>
  <c r="A143" i="2"/>
  <c r="J143" i="2" s="1"/>
  <c r="A142" i="2"/>
  <c r="J142" i="2" s="1"/>
  <c r="A141" i="2"/>
  <c r="J141" i="2" s="1"/>
  <c r="A140" i="2"/>
  <c r="J140" i="2" s="1"/>
  <c r="A139" i="2"/>
  <c r="J139" i="2" s="1"/>
  <c r="A138" i="2"/>
  <c r="J138" i="2" s="1"/>
  <c r="A137" i="2"/>
  <c r="J137" i="2" s="1"/>
  <c r="A136" i="2"/>
  <c r="J136" i="2" s="1"/>
  <c r="A135" i="2"/>
  <c r="J135" i="2" s="1"/>
  <c r="A134" i="2"/>
  <c r="J134" i="2" s="1"/>
  <c r="A133" i="2"/>
  <c r="J133" i="2" s="1"/>
  <c r="A132" i="2"/>
  <c r="J132" i="2" s="1"/>
  <c r="A131" i="2"/>
  <c r="J131" i="2" s="1"/>
  <c r="A130" i="2"/>
  <c r="J130" i="2" s="1"/>
  <c r="A129" i="2"/>
  <c r="J129" i="2" s="1"/>
  <c r="A128" i="2"/>
  <c r="J128" i="2" s="1"/>
  <c r="A127" i="2"/>
  <c r="J127" i="2" s="1"/>
  <c r="A126" i="2"/>
  <c r="J126" i="2" s="1"/>
  <c r="A125" i="2"/>
  <c r="J125" i="2" s="1"/>
  <c r="A124" i="2"/>
  <c r="J124" i="2" s="1"/>
  <c r="A123" i="2"/>
  <c r="J123" i="2" s="1"/>
  <c r="A122" i="2"/>
  <c r="J122" i="2" s="1"/>
  <c r="A121" i="2"/>
  <c r="J121" i="2" s="1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F178" i="2" l="1"/>
  <c r="V178" i="2"/>
  <c r="AC178" i="2"/>
  <c r="Q178" i="2"/>
  <c r="X178" i="2"/>
  <c r="AD178" i="2"/>
  <c r="Z178" i="2"/>
  <c r="Y178" i="2"/>
  <c r="W178" i="2"/>
  <c r="U178" i="2"/>
  <c r="R178" i="2"/>
  <c r="P178" i="2"/>
  <c r="AE178" i="2"/>
  <c r="O178" i="2"/>
  <c r="W282" i="2"/>
  <c r="AF282" i="2"/>
  <c r="V282" i="2"/>
  <c r="AE282" i="2"/>
  <c r="U282" i="2"/>
  <c r="AD282" i="2"/>
  <c r="R282" i="2"/>
  <c r="AC282" i="2"/>
  <c r="Q282" i="2"/>
  <c r="Z282" i="2"/>
  <c r="P282" i="2"/>
  <c r="Y282" i="2"/>
  <c r="O282" i="2"/>
  <c r="X282" i="2"/>
  <c r="W362" i="2"/>
  <c r="AF362" i="2"/>
  <c r="V362" i="2"/>
  <c r="AE362" i="2"/>
  <c r="U362" i="2"/>
  <c r="AD362" i="2"/>
  <c r="R362" i="2"/>
  <c r="AC362" i="2"/>
  <c r="Q362" i="2"/>
  <c r="Z362" i="2"/>
  <c r="P362" i="2"/>
  <c r="Y362" i="2"/>
  <c r="O362" i="2"/>
  <c r="X362" i="2"/>
  <c r="AE439" i="2"/>
  <c r="U439" i="2"/>
  <c r="AD439" i="2"/>
  <c r="R439" i="2"/>
  <c r="AC439" i="2"/>
  <c r="Q439" i="2"/>
  <c r="Y439" i="2"/>
  <c r="O439" i="2"/>
  <c r="X439" i="2"/>
  <c r="W439" i="2"/>
  <c r="AF439" i="2"/>
  <c r="Z439" i="2"/>
  <c r="V439" i="2"/>
  <c r="P439" i="2"/>
  <c r="W519" i="2"/>
  <c r="AE519" i="2"/>
  <c r="U519" i="2"/>
  <c r="AD519" i="2"/>
  <c r="R519" i="2"/>
  <c r="AC519" i="2"/>
  <c r="Q519" i="2"/>
  <c r="Z519" i="2"/>
  <c r="P519" i="2"/>
  <c r="AF519" i="2"/>
  <c r="Y519" i="2"/>
  <c r="X519" i="2"/>
  <c r="V519" i="2"/>
  <c r="O519" i="2"/>
  <c r="AE583" i="2"/>
  <c r="AD583" i="2"/>
  <c r="R583" i="2"/>
  <c r="Y583" i="2"/>
  <c r="O583" i="2"/>
  <c r="AC583" i="2"/>
  <c r="Z583" i="2"/>
  <c r="X583" i="2"/>
  <c r="W583" i="2"/>
  <c r="V583" i="2"/>
  <c r="U583" i="2"/>
  <c r="Q583" i="2"/>
  <c r="AF583" i="2"/>
  <c r="P583" i="2"/>
  <c r="AC663" i="2"/>
  <c r="Q663" i="2"/>
  <c r="Z663" i="2"/>
  <c r="P663" i="2"/>
  <c r="W663" i="2"/>
  <c r="AF663" i="2"/>
  <c r="O663" i="2"/>
  <c r="AE663" i="2"/>
  <c r="AD663" i="2"/>
  <c r="Y663" i="2"/>
  <c r="X663" i="2"/>
  <c r="V663" i="2"/>
  <c r="U663" i="2"/>
  <c r="R663" i="2"/>
  <c r="AF767" i="2"/>
  <c r="V767" i="2"/>
  <c r="AE767" i="2"/>
  <c r="U767" i="2"/>
  <c r="AD767" i="2"/>
  <c r="R767" i="2"/>
  <c r="AC767" i="2"/>
  <c r="Q767" i="2"/>
  <c r="Z767" i="2"/>
  <c r="P767" i="2"/>
  <c r="Y767" i="2"/>
  <c r="O767" i="2"/>
  <c r="X767" i="2"/>
  <c r="W767" i="2"/>
  <c r="AC975" i="2"/>
  <c r="Q975" i="2"/>
  <c r="Y975" i="2"/>
  <c r="O975" i="2"/>
  <c r="X975" i="2"/>
  <c r="AE975" i="2"/>
  <c r="AD975" i="2"/>
  <c r="Z975" i="2"/>
  <c r="W975" i="2"/>
  <c r="U975" i="2"/>
  <c r="R975" i="2"/>
  <c r="P975" i="2"/>
  <c r="AF975" i="2"/>
  <c r="V975" i="2"/>
  <c r="AD157" i="2"/>
  <c r="R157" i="2"/>
  <c r="W157" i="2"/>
  <c r="AC157" i="2"/>
  <c r="Q157" i="2"/>
  <c r="Z157" i="2"/>
  <c r="P157" i="2"/>
  <c r="Y157" i="2"/>
  <c r="O157" i="2"/>
  <c r="X157" i="2"/>
  <c r="AF157" i="2"/>
  <c r="V157" i="2"/>
  <c r="AE157" i="2"/>
  <c r="U157" i="2"/>
  <c r="AE205" i="2"/>
  <c r="U205" i="2"/>
  <c r="AD205" i="2"/>
  <c r="R205" i="2"/>
  <c r="AC205" i="2"/>
  <c r="Q205" i="2"/>
  <c r="Z205" i="2"/>
  <c r="P205" i="2"/>
  <c r="Y205" i="2"/>
  <c r="O205" i="2"/>
  <c r="W205" i="2"/>
  <c r="AF205" i="2"/>
  <c r="V205" i="2"/>
  <c r="X205" i="2"/>
  <c r="AE269" i="2"/>
  <c r="U269" i="2"/>
  <c r="AD269" i="2"/>
  <c r="R269" i="2"/>
  <c r="AC269" i="2"/>
  <c r="Q269" i="2"/>
  <c r="Z269" i="2"/>
  <c r="P269" i="2"/>
  <c r="Y269" i="2"/>
  <c r="O269" i="2"/>
  <c r="X269" i="2"/>
  <c r="W269" i="2"/>
  <c r="AF269" i="2"/>
  <c r="V269" i="2"/>
  <c r="AE309" i="2"/>
  <c r="U309" i="2"/>
  <c r="AD309" i="2"/>
  <c r="R309" i="2"/>
  <c r="AC309" i="2"/>
  <c r="Q309" i="2"/>
  <c r="Z309" i="2"/>
  <c r="P309" i="2"/>
  <c r="Y309" i="2"/>
  <c r="O309" i="2"/>
  <c r="X309" i="2"/>
  <c r="W309" i="2"/>
  <c r="AF309" i="2"/>
  <c r="V309" i="2"/>
  <c r="AC426" i="2"/>
  <c r="Q426" i="2"/>
  <c r="Z426" i="2"/>
  <c r="P426" i="2"/>
  <c r="Y426" i="2"/>
  <c r="W426" i="2"/>
  <c r="AE426" i="2"/>
  <c r="U426" i="2"/>
  <c r="AF426" i="2"/>
  <c r="AD426" i="2"/>
  <c r="X426" i="2"/>
  <c r="V426" i="2"/>
  <c r="R426" i="2"/>
  <c r="O426" i="2"/>
  <c r="AC434" i="2"/>
  <c r="Q434" i="2"/>
  <c r="Z434" i="2"/>
  <c r="P434" i="2"/>
  <c r="Y434" i="2"/>
  <c r="O434" i="2"/>
  <c r="W434" i="2"/>
  <c r="AF434" i="2"/>
  <c r="V434" i="2"/>
  <c r="AE434" i="2"/>
  <c r="U434" i="2"/>
  <c r="AD434" i="2"/>
  <c r="X434" i="2"/>
  <c r="R434" i="2"/>
  <c r="AC442" i="2"/>
  <c r="Q442" i="2"/>
  <c r="Z442" i="2"/>
  <c r="P442" i="2"/>
  <c r="Y442" i="2"/>
  <c r="O442" i="2"/>
  <c r="W442" i="2"/>
  <c r="AF442" i="2"/>
  <c r="V442" i="2"/>
  <c r="AE442" i="2"/>
  <c r="U442" i="2"/>
  <c r="R442" i="2"/>
  <c r="AD442" i="2"/>
  <c r="X442" i="2"/>
  <c r="AC450" i="2"/>
  <c r="Q450" i="2"/>
  <c r="Z450" i="2"/>
  <c r="P450" i="2"/>
  <c r="Y450" i="2"/>
  <c r="O450" i="2"/>
  <c r="X450" i="2"/>
  <c r="W450" i="2"/>
  <c r="AF450" i="2"/>
  <c r="V450" i="2"/>
  <c r="AE450" i="2"/>
  <c r="U450" i="2"/>
  <c r="AD450" i="2"/>
  <c r="R450" i="2"/>
  <c r="AC458" i="2"/>
  <c r="Q458" i="2"/>
  <c r="Z458" i="2"/>
  <c r="P458" i="2"/>
  <c r="Y458" i="2"/>
  <c r="O458" i="2"/>
  <c r="X458" i="2"/>
  <c r="W458" i="2"/>
  <c r="AF458" i="2"/>
  <c r="V458" i="2"/>
  <c r="AE458" i="2"/>
  <c r="U458" i="2"/>
  <c r="AD458" i="2"/>
  <c r="R458" i="2"/>
  <c r="AC466" i="2"/>
  <c r="Q466" i="2"/>
  <c r="Z466" i="2"/>
  <c r="P466" i="2"/>
  <c r="Y466" i="2"/>
  <c r="O466" i="2"/>
  <c r="X466" i="2"/>
  <c r="W466" i="2"/>
  <c r="AF466" i="2"/>
  <c r="V466" i="2"/>
  <c r="AE466" i="2"/>
  <c r="U466" i="2"/>
  <c r="AD466" i="2"/>
  <c r="R466" i="2"/>
  <c r="AC474" i="2"/>
  <c r="Q474" i="2"/>
  <c r="Z474" i="2"/>
  <c r="P474" i="2"/>
  <c r="Y474" i="2"/>
  <c r="O474" i="2"/>
  <c r="X474" i="2"/>
  <c r="W474" i="2"/>
  <c r="AF474" i="2"/>
  <c r="V474" i="2"/>
  <c r="AE474" i="2"/>
  <c r="U474" i="2"/>
  <c r="AD474" i="2"/>
  <c r="R474" i="2"/>
  <c r="AC482" i="2"/>
  <c r="Q482" i="2"/>
  <c r="Z482" i="2"/>
  <c r="P482" i="2"/>
  <c r="Y482" i="2"/>
  <c r="O482" i="2"/>
  <c r="X482" i="2"/>
  <c r="W482" i="2"/>
  <c r="AF482" i="2"/>
  <c r="V482" i="2"/>
  <c r="AE482" i="2"/>
  <c r="U482" i="2"/>
  <c r="AD482" i="2"/>
  <c r="R482" i="2"/>
  <c r="AC490" i="2"/>
  <c r="Q490" i="2"/>
  <c r="Z490" i="2"/>
  <c r="P490" i="2"/>
  <c r="Y490" i="2"/>
  <c r="O490" i="2"/>
  <c r="X490" i="2"/>
  <c r="W490" i="2"/>
  <c r="AF490" i="2"/>
  <c r="V490" i="2"/>
  <c r="AE490" i="2"/>
  <c r="U490" i="2"/>
  <c r="AD490" i="2"/>
  <c r="R490" i="2"/>
  <c r="AE498" i="2"/>
  <c r="U498" i="2"/>
  <c r="AC498" i="2"/>
  <c r="Q498" i="2"/>
  <c r="Z498" i="2"/>
  <c r="P498" i="2"/>
  <c r="R498" i="2"/>
  <c r="O498" i="2"/>
  <c r="AF498" i="2"/>
  <c r="AD498" i="2"/>
  <c r="Y498" i="2"/>
  <c r="X498" i="2"/>
  <c r="W498" i="2"/>
  <c r="V498" i="2"/>
  <c r="AE506" i="2"/>
  <c r="U506" i="2"/>
  <c r="AC506" i="2"/>
  <c r="Q506" i="2"/>
  <c r="Z506" i="2"/>
  <c r="P506" i="2"/>
  <c r="Y506" i="2"/>
  <c r="O506" i="2"/>
  <c r="AF506" i="2"/>
  <c r="AD506" i="2"/>
  <c r="X506" i="2"/>
  <c r="W506" i="2"/>
  <c r="V506" i="2"/>
  <c r="R506" i="2"/>
  <c r="AE514" i="2"/>
  <c r="U514" i="2"/>
  <c r="AC514" i="2"/>
  <c r="Q514" i="2"/>
  <c r="Z514" i="2"/>
  <c r="P514" i="2"/>
  <c r="Y514" i="2"/>
  <c r="O514" i="2"/>
  <c r="AF514" i="2"/>
  <c r="AD514" i="2"/>
  <c r="X514" i="2"/>
  <c r="W514" i="2"/>
  <c r="V514" i="2"/>
  <c r="R514" i="2"/>
  <c r="AE522" i="2"/>
  <c r="U522" i="2"/>
  <c r="AC522" i="2"/>
  <c r="Q522" i="2"/>
  <c r="Z522" i="2"/>
  <c r="P522" i="2"/>
  <c r="Y522" i="2"/>
  <c r="O522" i="2"/>
  <c r="X522" i="2"/>
  <c r="AF522" i="2"/>
  <c r="AD522" i="2"/>
  <c r="W522" i="2"/>
  <c r="V522" i="2"/>
  <c r="R522" i="2"/>
  <c r="AF530" i="2"/>
  <c r="V530" i="2"/>
  <c r="AE530" i="2"/>
  <c r="U530" i="2"/>
  <c r="AC530" i="2"/>
  <c r="Q530" i="2"/>
  <c r="Z530" i="2"/>
  <c r="P530" i="2"/>
  <c r="Y530" i="2"/>
  <c r="O530" i="2"/>
  <c r="X530" i="2"/>
  <c r="AD530" i="2"/>
  <c r="W530" i="2"/>
  <c r="R530" i="2"/>
  <c r="AF538" i="2"/>
  <c r="V538" i="2"/>
  <c r="AE538" i="2"/>
  <c r="U538" i="2"/>
  <c r="AC538" i="2"/>
  <c r="Q538" i="2"/>
  <c r="Z538" i="2"/>
  <c r="P538" i="2"/>
  <c r="Y538" i="2"/>
  <c r="O538" i="2"/>
  <c r="X538" i="2"/>
  <c r="R538" i="2"/>
  <c r="AD538" i="2"/>
  <c r="W538" i="2"/>
  <c r="AF546" i="2"/>
  <c r="V546" i="2"/>
  <c r="AE546" i="2"/>
  <c r="U546" i="2"/>
  <c r="AD546" i="2"/>
  <c r="R546" i="2"/>
  <c r="AC546" i="2"/>
  <c r="Q546" i="2"/>
  <c r="Z546" i="2"/>
  <c r="P546" i="2"/>
  <c r="Y546" i="2"/>
  <c r="O546" i="2"/>
  <c r="X546" i="2"/>
  <c r="W546" i="2"/>
  <c r="AF554" i="2"/>
  <c r="V554" i="2"/>
  <c r="AE554" i="2"/>
  <c r="U554" i="2"/>
  <c r="AD554" i="2"/>
  <c r="R554" i="2"/>
  <c r="AC554" i="2"/>
  <c r="Q554" i="2"/>
  <c r="Z554" i="2"/>
  <c r="P554" i="2"/>
  <c r="Y554" i="2"/>
  <c r="O554" i="2"/>
  <c r="X554" i="2"/>
  <c r="W554" i="2"/>
  <c r="AF562" i="2"/>
  <c r="V562" i="2"/>
  <c r="AE562" i="2"/>
  <c r="U562" i="2"/>
  <c r="AD562" i="2"/>
  <c r="R562" i="2"/>
  <c r="AC562" i="2"/>
  <c r="Q562" i="2"/>
  <c r="Z562" i="2"/>
  <c r="P562" i="2"/>
  <c r="Y562" i="2"/>
  <c r="O562" i="2"/>
  <c r="X562" i="2"/>
  <c r="W562" i="2"/>
  <c r="AF570" i="2"/>
  <c r="V570" i="2"/>
  <c r="AE570" i="2"/>
  <c r="U570" i="2"/>
  <c r="AD570" i="2"/>
  <c r="R570" i="2"/>
  <c r="AC570" i="2"/>
  <c r="Q570" i="2"/>
  <c r="Z570" i="2"/>
  <c r="P570" i="2"/>
  <c r="Y570" i="2"/>
  <c r="O570" i="2"/>
  <c r="X570" i="2"/>
  <c r="W570" i="2"/>
  <c r="AF578" i="2"/>
  <c r="V578" i="2"/>
  <c r="AE578" i="2"/>
  <c r="U578" i="2"/>
  <c r="AD578" i="2"/>
  <c r="R578" i="2"/>
  <c r="AC578" i="2"/>
  <c r="Q578" i="2"/>
  <c r="Z578" i="2"/>
  <c r="P578" i="2"/>
  <c r="Y578" i="2"/>
  <c r="O578" i="2"/>
  <c r="X578" i="2"/>
  <c r="W578" i="2"/>
  <c r="AC586" i="2"/>
  <c r="Q586" i="2"/>
  <c r="Z586" i="2"/>
  <c r="P586" i="2"/>
  <c r="W586" i="2"/>
  <c r="AE586" i="2"/>
  <c r="U586" i="2"/>
  <c r="Y586" i="2"/>
  <c r="X586" i="2"/>
  <c r="V586" i="2"/>
  <c r="R586" i="2"/>
  <c r="O586" i="2"/>
  <c r="AF586" i="2"/>
  <c r="AD586" i="2"/>
  <c r="AC594" i="2"/>
  <c r="Q594" i="2"/>
  <c r="Z594" i="2"/>
  <c r="P594" i="2"/>
  <c r="Y594" i="2"/>
  <c r="O594" i="2"/>
  <c r="W594" i="2"/>
  <c r="AF594" i="2"/>
  <c r="V594" i="2"/>
  <c r="AE594" i="2"/>
  <c r="U594" i="2"/>
  <c r="X594" i="2"/>
  <c r="R594" i="2"/>
  <c r="AD594" i="2"/>
  <c r="AC602" i="2"/>
  <c r="Q602" i="2"/>
  <c r="Z602" i="2"/>
  <c r="P602" i="2"/>
  <c r="Y602" i="2"/>
  <c r="O602" i="2"/>
  <c r="X602" i="2"/>
  <c r="W602" i="2"/>
  <c r="AF602" i="2"/>
  <c r="V602" i="2"/>
  <c r="AE602" i="2"/>
  <c r="U602" i="2"/>
  <c r="AD602" i="2"/>
  <c r="R602" i="2"/>
  <c r="AC618" i="2"/>
  <c r="Q618" i="2"/>
  <c r="Z618" i="2"/>
  <c r="P618" i="2"/>
  <c r="Y618" i="2"/>
  <c r="O618" i="2"/>
  <c r="X618" i="2"/>
  <c r="W618" i="2"/>
  <c r="AF618" i="2"/>
  <c r="V618" i="2"/>
  <c r="AE618" i="2"/>
  <c r="U618" i="2"/>
  <c r="AD618" i="2"/>
  <c r="R618" i="2"/>
  <c r="AC626" i="2"/>
  <c r="Q626" i="2"/>
  <c r="Z626" i="2"/>
  <c r="P626" i="2"/>
  <c r="Y626" i="2"/>
  <c r="O626" i="2"/>
  <c r="X626" i="2"/>
  <c r="W626" i="2"/>
  <c r="AF626" i="2"/>
  <c r="V626" i="2"/>
  <c r="AE626" i="2"/>
  <c r="U626" i="2"/>
  <c r="AD626" i="2"/>
  <c r="R626" i="2"/>
  <c r="AC634" i="2"/>
  <c r="Q634" i="2"/>
  <c r="Z634" i="2"/>
  <c r="P634" i="2"/>
  <c r="Y634" i="2"/>
  <c r="O634" i="2"/>
  <c r="X634" i="2"/>
  <c r="W634" i="2"/>
  <c r="AF634" i="2"/>
  <c r="V634" i="2"/>
  <c r="AE634" i="2"/>
  <c r="U634" i="2"/>
  <c r="AD634" i="2"/>
  <c r="R634" i="2"/>
  <c r="AC642" i="2"/>
  <c r="Q642" i="2"/>
  <c r="Z642" i="2"/>
  <c r="P642" i="2"/>
  <c r="Y642" i="2"/>
  <c r="O642" i="2"/>
  <c r="X642" i="2"/>
  <c r="W642" i="2"/>
  <c r="AF642" i="2"/>
  <c r="V642" i="2"/>
  <c r="AE642" i="2"/>
  <c r="U642" i="2"/>
  <c r="AD642" i="2"/>
  <c r="R642" i="2"/>
  <c r="AC650" i="2"/>
  <c r="Q650" i="2"/>
  <c r="Z650" i="2"/>
  <c r="P650" i="2"/>
  <c r="Y650" i="2"/>
  <c r="O650" i="2"/>
  <c r="X650" i="2"/>
  <c r="W650" i="2"/>
  <c r="AF650" i="2"/>
  <c r="V650" i="2"/>
  <c r="AE650" i="2"/>
  <c r="U650" i="2"/>
  <c r="AD650" i="2"/>
  <c r="R650" i="2"/>
  <c r="AE658" i="2"/>
  <c r="AC658" i="2"/>
  <c r="Q658" i="2"/>
  <c r="Z658" i="2"/>
  <c r="P658" i="2"/>
  <c r="Y658" i="2"/>
  <c r="O658" i="2"/>
  <c r="X658" i="2"/>
  <c r="W658" i="2"/>
  <c r="V658" i="2"/>
  <c r="AF658" i="2"/>
  <c r="U658" i="2"/>
  <c r="AD658" i="2"/>
  <c r="R658" i="2"/>
  <c r="Y666" i="2"/>
  <c r="O666" i="2"/>
  <c r="X666" i="2"/>
  <c r="AE666" i="2"/>
  <c r="U666" i="2"/>
  <c r="AC666" i="2"/>
  <c r="Z666" i="2"/>
  <c r="W666" i="2"/>
  <c r="V666" i="2"/>
  <c r="R666" i="2"/>
  <c r="Q666" i="2"/>
  <c r="AF666" i="2"/>
  <c r="P666" i="2"/>
  <c r="AD666" i="2"/>
  <c r="Y674" i="2"/>
  <c r="O674" i="2"/>
  <c r="X674" i="2"/>
  <c r="AE674" i="2"/>
  <c r="U674" i="2"/>
  <c r="AD674" i="2"/>
  <c r="R674" i="2"/>
  <c r="Z674" i="2"/>
  <c r="W674" i="2"/>
  <c r="V674" i="2"/>
  <c r="Q674" i="2"/>
  <c r="P674" i="2"/>
  <c r="AF674" i="2"/>
  <c r="AC674" i="2"/>
  <c r="Y682" i="2"/>
  <c r="O682" i="2"/>
  <c r="X682" i="2"/>
  <c r="W682" i="2"/>
  <c r="AE682" i="2"/>
  <c r="U682" i="2"/>
  <c r="AD682" i="2"/>
  <c r="R682" i="2"/>
  <c r="AC682" i="2"/>
  <c r="Q682" i="2"/>
  <c r="AF682" i="2"/>
  <c r="Z682" i="2"/>
  <c r="V682" i="2"/>
  <c r="P682" i="2"/>
  <c r="Y690" i="2"/>
  <c r="O690" i="2"/>
  <c r="X690" i="2"/>
  <c r="W690" i="2"/>
  <c r="AF690" i="2"/>
  <c r="V690" i="2"/>
  <c r="AE690" i="2"/>
  <c r="U690" i="2"/>
  <c r="AD690" i="2"/>
  <c r="R690" i="2"/>
  <c r="AC690" i="2"/>
  <c r="Q690" i="2"/>
  <c r="Z690" i="2"/>
  <c r="P690" i="2"/>
  <c r="Y698" i="2"/>
  <c r="O698" i="2"/>
  <c r="X698" i="2"/>
  <c r="W698" i="2"/>
  <c r="AF698" i="2"/>
  <c r="V698" i="2"/>
  <c r="AE698" i="2"/>
  <c r="U698" i="2"/>
  <c r="AD698" i="2"/>
  <c r="R698" i="2"/>
  <c r="AC698" i="2"/>
  <c r="Q698" i="2"/>
  <c r="Z698" i="2"/>
  <c r="P698" i="2"/>
  <c r="Y706" i="2"/>
  <c r="O706" i="2"/>
  <c r="X706" i="2"/>
  <c r="W706" i="2"/>
  <c r="AF706" i="2"/>
  <c r="V706" i="2"/>
  <c r="AE706" i="2"/>
  <c r="U706" i="2"/>
  <c r="AD706" i="2"/>
  <c r="R706" i="2"/>
  <c r="AC706" i="2"/>
  <c r="Q706" i="2"/>
  <c r="Z706" i="2"/>
  <c r="P706" i="2"/>
  <c r="Y714" i="2"/>
  <c r="O714" i="2"/>
  <c r="X714" i="2"/>
  <c r="W714" i="2"/>
  <c r="AF714" i="2"/>
  <c r="V714" i="2"/>
  <c r="AE714" i="2"/>
  <c r="U714" i="2"/>
  <c r="AD714" i="2"/>
  <c r="R714" i="2"/>
  <c r="AC714" i="2"/>
  <c r="Q714" i="2"/>
  <c r="P714" i="2"/>
  <c r="Z714" i="2"/>
  <c r="AD746" i="2"/>
  <c r="R746" i="2"/>
  <c r="AC746" i="2"/>
  <c r="Q746" i="2"/>
  <c r="Z746" i="2"/>
  <c r="P746" i="2"/>
  <c r="Y746" i="2"/>
  <c r="O746" i="2"/>
  <c r="X746" i="2"/>
  <c r="W746" i="2"/>
  <c r="V746" i="2"/>
  <c r="U746" i="2"/>
  <c r="AF746" i="2"/>
  <c r="AE746" i="2"/>
  <c r="AD754" i="2"/>
  <c r="R754" i="2"/>
  <c r="AC754" i="2"/>
  <c r="Q754" i="2"/>
  <c r="Z754" i="2"/>
  <c r="P754" i="2"/>
  <c r="Y754" i="2"/>
  <c r="O754" i="2"/>
  <c r="X754" i="2"/>
  <c r="W754" i="2"/>
  <c r="AF754" i="2"/>
  <c r="AE754" i="2"/>
  <c r="V754" i="2"/>
  <c r="U754" i="2"/>
  <c r="AD762" i="2"/>
  <c r="R762" i="2"/>
  <c r="AC762" i="2"/>
  <c r="Q762" i="2"/>
  <c r="Z762" i="2"/>
  <c r="P762" i="2"/>
  <c r="Y762" i="2"/>
  <c r="O762" i="2"/>
  <c r="X762" i="2"/>
  <c r="W762" i="2"/>
  <c r="V762" i="2"/>
  <c r="U762" i="2"/>
  <c r="AF762" i="2"/>
  <c r="AE762" i="2"/>
  <c r="AD770" i="2"/>
  <c r="R770" i="2"/>
  <c r="AC770" i="2"/>
  <c r="Q770" i="2"/>
  <c r="Z770" i="2"/>
  <c r="P770" i="2"/>
  <c r="Y770" i="2"/>
  <c r="O770" i="2"/>
  <c r="X770" i="2"/>
  <c r="W770" i="2"/>
  <c r="AF770" i="2"/>
  <c r="AE770" i="2"/>
  <c r="V770" i="2"/>
  <c r="U770" i="2"/>
  <c r="AD778" i="2"/>
  <c r="R778" i="2"/>
  <c r="AC778" i="2"/>
  <c r="Q778" i="2"/>
  <c r="Z778" i="2"/>
  <c r="P778" i="2"/>
  <c r="Y778" i="2"/>
  <c r="O778" i="2"/>
  <c r="X778" i="2"/>
  <c r="W778" i="2"/>
  <c r="V778" i="2"/>
  <c r="U778" i="2"/>
  <c r="AF778" i="2"/>
  <c r="AE778" i="2"/>
  <c r="AD786" i="2"/>
  <c r="R786" i="2"/>
  <c r="AC786" i="2"/>
  <c r="Q786" i="2"/>
  <c r="Z786" i="2"/>
  <c r="P786" i="2"/>
  <c r="Y786" i="2"/>
  <c r="O786" i="2"/>
  <c r="X786" i="2"/>
  <c r="W786" i="2"/>
  <c r="AF786" i="2"/>
  <c r="AE786" i="2"/>
  <c r="V786" i="2"/>
  <c r="U786" i="2"/>
  <c r="X794" i="2"/>
  <c r="AF794" i="2"/>
  <c r="V794" i="2"/>
  <c r="AE794" i="2"/>
  <c r="U794" i="2"/>
  <c r="AD794" i="2"/>
  <c r="R794" i="2"/>
  <c r="W794" i="2"/>
  <c r="Q794" i="2"/>
  <c r="P794" i="2"/>
  <c r="O794" i="2"/>
  <c r="AC794" i="2"/>
  <c r="Z794" i="2"/>
  <c r="Y794" i="2"/>
  <c r="Y802" i="2"/>
  <c r="O802" i="2"/>
  <c r="X802" i="2"/>
  <c r="AF802" i="2"/>
  <c r="V802" i="2"/>
  <c r="AE802" i="2"/>
  <c r="U802" i="2"/>
  <c r="AD802" i="2"/>
  <c r="R802" i="2"/>
  <c r="AC802" i="2"/>
  <c r="Z802" i="2"/>
  <c r="W802" i="2"/>
  <c r="Q802" i="2"/>
  <c r="P802" i="2"/>
  <c r="Y810" i="2"/>
  <c r="O810" i="2"/>
  <c r="X810" i="2"/>
  <c r="AF810" i="2"/>
  <c r="V810" i="2"/>
  <c r="AE810" i="2"/>
  <c r="U810" i="2"/>
  <c r="AD810" i="2"/>
  <c r="R810" i="2"/>
  <c r="AC810" i="2"/>
  <c r="Z810" i="2"/>
  <c r="W810" i="2"/>
  <c r="Q810" i="2"/>
  <c r="P810" i="2"/>
  <c r="Y818" i="2"/>
  <c r="O818" i="2"/>
  <c r="X818" i="2"/>
  <c r="W818" i="2"/>
  <c r="AF818" i="2"/>
  <c r="V818" i="2"/>
  <c r="AE818" i="2"/>
  <c r="U818" i="2"/>
  <c r="AD818" i="2"/>
  <c r="R818" i="2"/>
  <c r="AC818" i="2"/>
  <c r="Z818" i="2"/>
  <c r="Q818" i="2"/>
  <c r="P818" i="2"/>
  <c r="Y826" i="2"/>
  <c r="O826" i="2"/>
  <c r="X826" i="2"/>
  <c r="W826" i="2"/>
  <c r="AF826" i="2"/>
  <c r="V826" i="2"/>
  <c r="AE826" i="2"/>
  <c r="U826" i="2"/>
  <c r="AD826" i="2"/>
  <c r="R826" i="2"/>
  <c r="AC826" i="2"/>
  <c r="Z826" i="2"/>
  <c r="Q826" i="2"/>
  <c r="P826" i="2"/>
  <c r="Y834" i="2"/>
  <c r="O834" i="2"/>
  <c r="X834" i="2"/>
  <c r="W834" i="2"/>
  <c r="AF834" i="2"/>
  <c r="V834" i="2"/>
  <c r="AE834" i="2"/>
  <c r="U834" i="2"/>
  <c r="AD834" i="2"/>
  <c r="R834" i="2"/>
  <c r="AC834" i="2"/>
  <c r="Z834" i="2"/>
  <c r="Q834" i="2"/>
  <c r="P834" i="2"/>
  <c r="Y858" i="2"/>
  <c r="O858" i="2"/>
  <c r="X858" i="2"/>
  <c r="W858" i="2"/>
  <c r="AF858" i="2"/>
  <c r="V858" i="2"/>
  <c r="AE858" i="2"/>
  <c r="U858" i="2"/>
  <c r="AD858" i="2"/>
  <c r="R858" i="2"/>
  <c r="AC858" i="2"/>
  <c r="Z858" i="2"/>
  <c r="Q858" i="2"/>
  <c r="P858" i="2"/>
  <c r="AC866" i="2"/>
  <c r="Q866" i="2"/>
  <c r="Z866" i="2"/>
  <c r="P866" i="2"/>
  <c r="X866" i="2"/>
  <c r="W866" i="2"/>
  <c r="AF866" i="2"/>
  <c r="V866" i="2"/>
  <c r="AD866" i="2"/>
  <c r="Y866" i="2"/>
  <c r="U866" i="2"/>
  <c r="R866" i="2"/>
  <c r="O866" i="2"/>
  <c r="AE866" i="2"/>
  <c r="AC874" i="2"/>
  <c r="Q874" i="2"/>
  <c r="Z874" i="2"/>
  <c r="P874" i="2"/>
  <c r="X874" i="2"/>
  <c r="W874" i="2"/>
  <c r="AF874" i="2"/>
  <c r="V874" i="2"/>
  <c r="U874" i="2"/>
  <c r="R874" i="2"/>
  <c r="O874" i="2"/>
  <c r="AE874" i="2"/>
  <c r="AD874" i="2"/>
  <c r="Y874" i="2"/>
  <c r="AC882" i="2"/>
  <c r="Q882" i="2"/>
  <c r="Z882" i="2"/>
  <c r="P882" i="2"/>
  <c r="X882" i="2"/>
  <c r="W882" i="2"/>
  <c r="AF882" i="2"/>
  <c r="V882" i="2"/>
  <c r="O882" i="2"/>
  <c r="AE882" i="2"/>
  <c r="AD882" i="2"/>
  <c r="Y882" i="2"/>
  <c r="U882" i="2"/>
  <c r="R882" i="2"/>
  <c r="AC890" i="2"/>
  <c r="Q890" i="2"/>
  <c r="Z890" i="2"/>
  <c r="P890" i="2"/>
  <c r="Y890" i="2"/>
  <c r="O890" i="2"/>
  <c r="X890" i="2"/>
  <c r="W890" i="2"/>
  <c r="AF890" i="2"/>
  <c r="V890" i="2"/>
  <c r="U890" i="2"/>
  <c r="R890" i="2"/>
  <c r="AE890" i="2"/>
  <c r="AD890" i="2"/>
  <c r="AC898" i="2"/>
  <c r="Q898" i="2"/>
  <c r="Z898" i="2"/>
  <c r="P898" i="2"/>
  <c r="Y898" i="2"/>
  <c r="O898" i="2"/>
  <c r="X898" i="2"/>
  <c r="W898" i="2"/>
  <c r="AF898" i="2"/>
  <c r="V898" i="2"/>
  <c r="AE898" i="2"/>
  <c r="AD898" i="2"/>
  <c r="U898" i="2"/>
  <c r="R898" i="2"/>
  <c r="AC906" i="2"/>
  <c r="Q906" i="2"/>
  <c r="Z906" i="2"/>
  <c r="P906" i="2"/>
  <c r="Y906" i="2"/>
  <c r="O906" i="2"/>
  <c r="X906" i="2"/>
  <c r="W906" i="2"/>
  <c r="AF906" i="2"/>
  <c r="V906" i="2"/>
  <c r="U906" i="2"/>
  <c r="R906" i="2"/>
  <c r="AE906" i="2"/>
  <c r="AD906" i="2"/>
  <c r="AC914" i="2"/>
  <c r="Q914" i="2"/>
  <c r="Z914" i="2"/>
  <c r="P914" i="2"/>
  <c r="Y914" i="2"/>
  <c r="O914" i="2"/>
  <c r="X914" i="2"/>
  <c r="W914" i="2"/>
  <c r="AF914" i="2"/>
  <c r="V914" i="2"/>
  <c r="AE914" i="2"/>
  <c r="AD914" i="2"/>
  <c r="U914" i="2"/>
  <c r="R914" i="2"/>
  <c r="AC922" i="2"/>
  <c r="Q922" i="2"/>
  <c r="Z922" i="2"/>
  <c r="P922" i="2"/>
  <c r="Y922" i="2"/>
  <c r="O922" i="2"/>
  <c r="X922" i="2"/>
  <c r="W922" i="2"/>
  <c r="AF922" i="2"/>
  <c r="V922" i="2"/>
  <c r="U922" i="2"/>
  <c r="R922" i="2"/>
  <c r="AE922" i="2"/>
  <c r="AD922" i="2"/>
  <c r="W954" i="2"/>
  <c r="AF954" i="2"/>
  <c r="V954" i="2"/>
  <c r="AE954" i="2"/>
  <c r="U954" i="2"/>
  <c r="AD954" i="2"/>
  <c r="R954" i="2"/>
  <c r="Z954" i="2"/>
  <c r="P954" i="2"/>
  <c r="Y954" i="2"/>
  <c r="O954" i="2"/>
  <c r="X954" i="2"/>
  <c r="Q954" i="2"/>
  <c r="AC954" i="2"/>
  <c r="W962" i="2"/>
  <c r="AF962" i="2"/>
  <c r="V962" i="2"/>
  <c r="AE962" i="2"/>
  <c r="U962" i="2"/>
  <c r="AD962" i="2"/>
  <c r="R962" i="2"/>
  <c r="Z962" i="2"/>
  <c r="P962" i="2"/>
  <c r="Y962" i="2"/>
  <c r="O962" i="2"/>
  <c r="AC962" i="2"/>
  <c r="X962" i="2"/>
  <c r="Q962" i="2"/>
  <c r="Y970" i="2"/>
  <c r="O970" i="2"/>
  <c r="W970" i="2"/>
  <c r="AF970" i="2"/>
  <c r="V970" i="2"/>
  <c r="U970" i="2"/>
  <c r="R970" i="2"/>
  <c r="Q970" i="2"/>
  <c r="AE970" i="2"/>
  <c r="P970" i="2"/>
  <c r="AC970" i="2"/>
  <c r="Z970" i="2"/>
  <c r="AD970" i="2"/>
  <c r="X970" i="2"/>
  <c r="Y978" i="2"/>
  <c r="O978" i="2"/>
  <c r="W978" i="2"/>
  <c r="AF978" i="2"/>
  <c r="V978" i="2"/>
  <c r="Z978" i="2"/>
  <c r="X978" i="2"/>
  <c r="U978" i="2"/>
  <c r="R978" i="2"/>
  <c r="AE978" i="2"/>
  <c r="P978" i="2"/>
  <c r="AD978" i="2"/>
  <c r="AC978" i="2"/>
  <c r="Q978" i="2"/>
  <c r="Y986" i="2"/>
  <c r="O986" i="2"/>
  <c r="W986" i="2"/>
  <c r="AF986" i="2"/>
  <c r="V986" i="2"/>
  <c r="AD986" i="2"/>
  <c r="AC986" i="2"/>
  <c r="Z986" i="2"/>
  <c r="X986" i="2"/>
  <c r="R986" i="2"/>
  <c r="Q986" i="2"/>
  <c r="P986" i="2"/>
  <c r="AE986" i="2"/>
  <c r="U986" i="2"/>
  <c r="Y994" i="2"/>
  <c r="O994" i="2"/>
  <c r="W994" i="2"/>
  <c r="AF994" i="2"/>
  <c r="V994" i="2"/>
  <c r="AE994" i="2"/>
  <c r="U994" i="2"/>
  <c r="AC994" i="2"/>
  <c r="Z994" i="2"/>
  <c r="X994" i="2"/>
  <c r="R994" i="2"/>
  <c r="P994" i="2"/>
  <c r="AD994" i="2"/>
  <c r="Q994" i="2"/>
  <c r="Y1002" i="2"/>
  <c r="O1002" i="2"/>
  <c r="W1002" i="2"/>
  <c r="AF1002" i="2"/>
  <c r="V1002" i="2"/>
  <c r="AE1002" i="2"/>
  <c r="U1002" i="2"/>
  <c r="AC1002" i="2"/>
  <c r="Z1002" i="2"/>
  <c r="X1002" i="2"/>
  <c r="R1002" i="2"/>
  <c r="P1002" i="2"/>
  <c r="AD1002" i="2"/>
  <c r="Q1002" i="2"/>
  <c r="Y1010" i="2"/>
  <c r="O1010" i="2"/>
  <c r="W1010" i="2"/>
  <c r="AF1010" i="2"/>
  <c r="V1010" i="2"/>
  <c r="AE1010" i="2"/>
  <c r="U1010" i="2"/>
  <c r="AD1010" i="2"/>
  <c r="R1010" i="2"/>
  <c r="AC1010" i="2"/>
  <c r="Z1010" i="2"/>
  <c r="X1010" i="2"/>
  <c r="P1010" i="2"/>
  <c r="Q1010" i="2"/>
  <c r="Y1018" i="2"/>
  <c r="O1018" i="2"/>
  <c r="W1018" i="2"/>
  <c r="AF1018" i="2"/>
  <c r="V1018" i="2"/>
  <c r="AE1018" i="2"/>
  <c r="U1018" i="2"/>
  <c r="AD1018" i="2"/>
  <c r="R1018" i="2"/>
  <c r="Z1018" i="2"/>
  <c r="X1018" i="2"/>
  <c r="Q1018" i="2"/>
  <c r="P1018" i="2"/>
  <c r="AC1018" i="2"/>
  <c r="AE1026" i="2"/>
  <c r="U1026" i="2"/>
  <c r="Z1026" i="2"/>
  <c r="P1026" i="2"/>
  <c r="AD1026" i="2"/>
  <c r="O1026" i="2"/>
  <c r="AC1026" i="2"/>
  <c r="X1026" i="2"/>
  <c r="W1026" i="2"/>
  <c r="V1026" i="2"/>
  <c r="R1026" i="2"/>
  <c r="AF1026" i="2"/>
  <c r="Y1026" i="2"/>
  <c r="Q1026" i="2"/>
  <c r="AE1034" i="2"/>
  <c r="U1034" i="2"/>
  <c r="Z1034" i="2"/>
  <c r="P1034" i="2"/>
  <c r="W1034" i="2"/>
  <c r="V1034" i="2"/>
  <c r="R1034" i="2"/>
  <c r="AF1034" i="2"/>
  <c r="Q1034" i="2"/>
  <c r="AD1034" i="2"/>
  <c r="O1034" i="2"/>
  <c r="AC1034" i="2"/>
  <c r="Y1034" i="2"/>
  <c r="X1034" i="2"/>
  <c r="AE1042" i="2"/>
  <c r="U1042" i="2"/>
  <c r="AD1042" i="2"/>
  <c r="R1042" i="2"/>
  <c r="Z1042" i="2"/>
  <c r="P1042" i="2"/>
  <c r="Q1042" i="2"/>
  <c r="O1042" i="2"/>
  <c r="AF1042" i="2"/>
  <c r="AC1042" i="2"/>
  <c r="Y1042" i="2"/>
  <c r="X1042" i="2"/>
  <c r="W1042" i="2"/>
  <c r="V1042" i="2"/>
  <c r="AE1050" i="2"/>
  <c r="U1050" i="2"/>
  <c r="AD1050" i="2"/>
  <c r="R1050" i="2"/>
  <c r="Z1050" i="2"/>
  <c r="P1050" i="2"/>
  <c r="W1050" i="2"/>
  <c r="V1050" i="2"/>
  <c r="Q1050" i="2"/>
  <c r="O1050" i="2"/>
  <c r="AF1050" i="2"/>
  <c r="AC1050" i="2"/>
  <c r="Y1050" i="2"/>
  <c r="X1050" i="2"/>
  <c r="AE1058" i="2"/>
  <c r="U1058" i="2"/>
  <c r="AD1058" i="2"/>
  <c r="R1058" i="2"/>
  <c r="AC1058" i="2"/>
  <c r="Q1058" i="2"/>
  <c r="Z1058" i="2"/>
  <c r="P1058" i="2"/>
  <c r="W1058" i="2"/>
  <c r="V1058" i="2"/>
  <c r="O1058" i="2"/>
  <c r="AF1058" i="2"/>
  <c r="Y1058" i="2"/>
  <c r="X1058" i="2"/>
  <c r="AF1066" i="2"/>
  <c r="V1066" i="2"/>
  <c r="AE1066" i="2"/>
  <c r="U1066" i="2"/>
  <c r="AD1066" i="2"/>
  <c r="R1066" i="2"/>
  <c r="AC1066" i="2"/>
  <c r="Q1066" i="2"/>
  <c r="Z1066" i="2"/>
  <c r="P1066" i="2"/>
  <c r="X1066" i="2"/>
  <c r="Y1066" i="2"/>
  <c r="W1066" i="2"/>
  <c r="O1066" i="2"/>
  <c r="AF1074" i="2"/>
  <c r="V1074" i="2"/>
  <c r="AE1074" i="2"/>
  <c r="U1074" i="2"/>
  <c r="AD1074" i="2"/>
  <c r="R1074" i="2"/>
  <c r="AC1074" i="2"/>
  <c r="Q1074" i="2"/>
  <c r="Z1074" i="2"/>
  <c r="P1074" i="2"/>
  <c r="Y1074" i="2"/>
  <c r="O1074" i="2"/>
  <c r="X1074" i="2"/>
  <c r="W1074" i="2"/>
  <c r="Z1082" i="2"/>
  <c r="P1082" i="2"/>
  <c r="Y1082" i="2"/>
  <c r="O1082" i="2"/>
  <c r="W1082" i="2"/>
  <c r="V1082" i="2"/>
  <c r="U1082" i="2"/>
  <c r="AF1082" i="2"/>
  <c r="R1082" i="2"/>
  <c r="AE1082" i="2"/>
  <c r="Q1082" i="2"/>
  <c r="AD1082" i="2"/>
  <c r="AC1082" i="2"/>
  <c r="X1082" i="2"/>
  <c r="Z1090" i="2"/>
  <c r="P1090" i="2"/>
  <c r="Y1090" i="2"/>
  <c r="O1090" i="2"/>
  <c r="W1090" i="2"/>
  <c r="AD1090" i="2"/>
  <c r="V1090" i="2"/>
  <c r="U1090" i="2"/>
  <c r="R1090" i="2"/>
  <c r="Q1090" i="2"/>
  <c r="AF1090" i="2"/>
  <c r="AE1090" i="2"/>
  <c r="AC1090" i="2"/>
  <c r="X1090" i="2"/>
  <c r="Z1098" i="2"/>
  <c r="P1098" i="2"/>
  <c r="Y1098" i="2"/>
  <c r="O1098" i="2"/>
  <c r="W1098" i="2"/>
  <c r="AD1098" i="2"/>
  <c r="R1098" i="2"/>
  <c r="V1098" i="2"/>
  <c r="U1098" i="2"/>
  <c r="Q1098" i="2"/>
  <c r="AF1098" i="2"/>
  <c r="AE1098" i="2"/>
  <c r="AC1098" i="2"/>
  <c r="X1098" i="2"/>
  <c r="Y1103" i="2"/>
  <c r="O1103" i="2"/>
  <c r="AF1103" i="2"/>
  <c r="V1103" i="2"/>
  <c r="AE1103" i="2"/>
  <c r="U1103" i="2"/>
  <c r="Q1103" i="2"/>
  <c r="P1103" i="2"/>
  <c r="AD1103" i="2"/>
  <c r="AC1103" i="2"/>
  <c r="Z1103" i="2"/>
  <c r="X1103" i="2"/>
  <c r="W1103" i="2"/>
  <c r="R1103" i="2"/>
  <c r="Z1111" i="2"/>
  <c r="P1111" i="2"/>
  <c r="Y1111" i="2"/>
  <c r="X1111" i="2"/>
  <c r="W1111" i="2"/>
  <c r="V1111" i="2"/>
  <c r="AF1111" i="2"/>
  <c r="U1111" i="2"/>
  <c r="AE1111" i="2"/>
  <c r="R1111" i="2"/>
  <c r="AD1111" i="2"/>
  <c r="Q1111" i="2"/>
  <c r="AC1111" i="2"/>
  <c r="O1111" i="2"/>
  <c r="Z1119" i="2"/>
  <c r="P1119" i="2"/>
  <c r="Y1119" i="2"/>
  <c r="O1119" i="2"/>
  <c r="X1119" i="2"/>
  <c r="W1119" i="2"/>
  <c r="V1119" i="2"/>
  <c r="U1119" i="2"/>
  <c r="AF1119" i="2"/>
  <c r="R1119" i="2"/>
  <c r="AE1119" i="2"/>
  <c r="Q1119" i="2"/>
  <c r="AD1119" i="2"/>
  <c r="AC1119" i="2"/>
  <c r="Z1127" i="2"/>
  <c r="P1127" i="2"/>
  <c r="Y1127" i="2"/>
  <c r="O1127" i="2"/>
  <c r="AF1127" i="2"/>
  <c r="R1127" i="2"/>
  <c r="AE1127" i="2"/>
  <c r="Q1127" i="2"/>
  <c r="AD1127" i="2"/>
  <c r="AC1127" i="2"/>
  <c r="X1127" i="2"/>
  <c r="W1127" i="2"/>
  <c r="V1127" i="2"/>
  <c r="U1127" i="2"/>
  <c r="Z1135" i="2"/>
  <c r="P1135" i="2"/>
  <c r="Y1135" i="2"/>
  <c r="O1135" i="2"/>
  <c r="X1135" i="2"/>
  <c r="W1135" i="2"/>
  <c r="V1135" i="2"/>
  <c r="U1135" i="2"/>
  <c r="AF1135" i="2"/>
  <c r="R1135" i="2"/>
  <c r="AE1135" i="2"/>
  <c r="Q1135" i="2"/>
  <c r="AD1135" i="2"/>
  <c r="AC1135" i="2"/>
  <c r="Z1143" i="2"/>
  <c r="P1143" i="2"/>
  <c r="Y1143" i="2"/>
  <c r="O1143" i="2"/>
  <c r="AF1143" i="2"/>
  <c r="R1143" i="2"/>
  <c r="AE1143" i="2"/>
  <c r="Q1143" i="2"/>
  <c r="AD1143" i="2"/>
  <c r="AC1143" i="2"/>
  <c r="X1143" i="2"/>
  <c r="W1143" i="2"/>
  <c r="V1143" i="2"/>
  <c r="U1143" i="2"/>
  <c r="Z1151" i="2"/>
  <c r="P1151" i="2"/>
  <c r="Y1151" i="2"/>
  <c r="O1151" i="2"/>
  <c r="X1151" i="2"/>
  <c r="W1151" i="2"/>
  <c r="V1151" i="2"/>
  <c r="U1151" i="2"/>
  <c r="AF1151" i="2"/>
  <c r="R1151" i="2"/>
  <c r="AE1151" i="2"/>
  <c r="Q1151" i="2"/>
  <c r="AD1151" i="2"/>
  <c r="AC1151" i="2"/>
  <c r="V130" i="2"/>
  <c r="AE130" i="2"/>
  <c r="U130" i="2"/>
  <c r="AD130" i="2"/>
  <c r="R130" i="2"/>
  <c r="AC130" i="2"/>
  <c r="Q130" i="2"/>
  <c r="Z130" i="2"/>
  <c r="P130" i="2"/>
  <c r="Y130" i="2"/>
  <c r="X130" i="2"/>
  <c r="W130" i="2"/>
  <c r="AF130" i="2"/>
  <c r="O130" i="2"/>
  <c r="W258" i="2"/>
  <c r="AF258" i="2"/>
  <c r="V258" i="2"/>
  <c r="AE258" i="2"/>
  <c r="U258" i="2"/>
  <c r="AD258" i="2"/>
  <c r="R258" i="2"/>
  <c r="AC258" i="2"/>
  <c r="Q258" i="2"/>
  <c r="Z258" i="2"/>
  <c r="P258" i="2"/>
  <c r="Y258" i="2"/>
  <c r="O258" i="2"/>
  <c r="X258" i="2"/>
  <c r="W314" i="2"/>
  <c r="AF314" i="2"/>
  <c r="V314" i="2"/>
  <c r="AE314" i="2"/>
  <c r="U314" i="2"/>
  <c r="AD314" i="2"/>
  <c r="R314" i="2"/>
  <c r="AC314" i="2"/>
  <c r="Q314" i="2"/>
  <c r="Z314" i="2"/>
  <c r="P314" i="2"/>
  <c r="Y314" i="2"/>
  <c r="O314" i="2"/>
  <c r="X314" i="2"/>
  <c r="W370" i="2"/>
  <c r="AF370" i="2"/>
  <c r="V370" i="2"/>
  <c r="AE370" i="2"/>
  <c r="U370" i="2"/>
  <c r="AD370" i="2"/>
  <c r="R370" i="2"/>
  <c r="AC370" i="2"/>
  <c r="Q370" i="2"/>
  <c r="Z370" i="2"/>
  <c r="P370" i="2"/>
  <c r="Y370" i="2"/>
  <c r="O370" i="2"/>
  <c r="X370" i="2"/>
  <c r="AE431" i="2"/>
  <c r="U431" i="2"/>
  <c r="AD431" i="2"/>
  <c r="R431" i="2"/>
  <c r="AC431" i="2"/>
  <c r="Q431" i="2"/>
  <c r="Y431" i="2"/>
  <c r="O431" i="2"/>
  <c r="W431" i="2"/>
  <c r="AF431" i="2"/>
  <c r="Z431" i="2"/>
  <c r="X431" i="2"/>
  <c r="V431" i="2"/>
  <c r="P431" i="2"/>
  <c r="AE487" i="2"/>
  <c r="U487" i="2"/>
  <c r="AD487" i="2"/>
  <c r="R487" i="2"/>
  <c r="AC487" i="2"/>
  <c r="Q487" i="2"/>
  <c r="Z487" i="2"/>
  <c r="P487" i="2"/>
  <c r="Y487" i="2"/>
  <c r="O487" i="2"/>
  <c r="X487" i="2"/>
  <c r="W487" i="2"/>
  <c r="AF487" i="2"/>
  <c r="V487" i="2"/>
  <c r="X543" i="2"/>
  <c r="W543" i="2"/>
  <c r="AF543" i="2"/>
  <c r="AE543" i="2"/>
  <c r="U543" i="2"/>
  <c r="AD543" i="2"/>
  <c r="R543" i="2"/>
  <c r="AC543" i="2"/>
  <c r="Q543" i="2"/>
  <c r="Z543" i="2"/>
  <c r="P543" i="2"/>
  <c r="Y543" i="2"/>
  <c r="V543" i="2"/>
  <c r="O543" i="2"/>
  <c r="AE631" i="2"/>
  <c r="U631" i="2"/>
  <c r="AD631" i="2"/>
  <c r="R631" i="2"/>
  <c r="AC631" i="2"/>
  <c r="Q631" i="2"/>
  <c r="Z631" i="2"/>
  <c r="P631" i="2"/>
  <c r="Y631" i="2"/>
  <c r="O631" i="2"/>
  <c r="X631" i="2"/>
  <c r="W631" i="2"/>
  <c r="AF631" i="2"/>
  <c r="V631" i="2"/>
  <c r="AC703" i="2"/>
  <c r="Q703" i="2"/>
  <c r="Z703" i="2"/>
  <c r="P703" i="2"/>
  <c r="Y703" i="2"/>
  <c r="O703" i="2"/>
  <c r="X703" i="2"/>
  <c r="W703" i="2"/>
  <c r="AF703" i="2"/>
  <c r="V703" i="2"/>
  <c r="AE703" i="2"/>
  <c r="U703" i="2"/>
  <c r="AD703" i="2"/>
  <c r="R703" i="2"/>
  <c r="AF751" i="2"/>
  <c r="V751" i="2"/>
  <c r="AE751" i="2"/>
  <c r="U751" i="2"/>
  <c r="AD751" i="2"/>
  <c r="R751" i="2"/>
  <c r="AC751" i="2"/>
  <c r="Q751" i="2"/>
  <c r="Z751" i="2"/>
  <c r="P751" i="2"/>
  <c r="Y751" i="2"/>
  <c r="O751" i="2"/>
  <c r="X751" i="2"/>
  <c r="W751" i="2"/>
  <c r="AC807" i="2"/>
  <c r="Q807" i="2"/>
  <c r="Z807" i="2"/>
  <c r="P807" i="2"/>
  <c r="X807" i="2"/>
  <c r="W807" i="2"/>
  <c r="AF807" i="2"/>
  <c r="V807" i="2"/>
  <c r="AE807" i="2"/>
  <c r="AD807" i="2"/>
  <c r="Y807" i="2"/>
  <c r="U807" i="2"/>
  <c r="R807" i="2"/>
  <c r="O807" i="2"/>
  <c r="AE887" i="2"/>
  <c r="U887" i="2"/>
  <c r="AD887" i="2"/>
  <c r="R887" i="2"/>
  <c r="AC887" i="2"/>
  <c r="Q887" i="2"/>
  <c r="Z887" i="2"/>
  <c r="P887" i="2"/>
  <c r="Y887" i="2"/>
  <c r="O887" i="2"/>
  <c r="X887" i="2"/>
  <c r="AF887" i="2"/>
  <c r="W887" i="2"/>
  <c r="V887" i="2"/>
  <c r="W1031" i="2"/>
  <c r="AD1031" i="2"/>
  <c r="R1031" i="2"/>
  <c r="V1031" i="2"/>
  <c r="U1031" i="2"/>
  <c r="AF1031" i="2"/>
  <c r="Q1031" i="2"/>
  <c r="AE1031" i="2"/>
  <c r="P1031" i="2"/>
  <c r="AC1031" i="2"/>
  <c r="O1031" i="2"/>
  <c r="Z1031" i="2"/>
  <c r="Y1031" i="2"/>
  <c r="X1031" i="2"/>
  <c r="AD133" i="2"/>
  <c r="R133" i="2"/>
  <c r="AC133" i="2"/>
  <c r="Q133" i="2"/>
  <c r="Z133" i="2"/>
  <c r="P133" i="2"/>
  <c r="Y133" i="2"/>
  <c r="O133" i="2"/>
  <c r="X133" i="2"/>
  <c r="AF133" i="2"/>
  <c r="V133" i="2"/>
  <c r="AE133" i="2"/>
  <c r="U133" i="2"/>
  <c r="W133" i="2"/>
  <c r="AD173" i="2"/>
  <c r="R173" i="2"/>
  <c r="Y173" i="2"/>
  <c r="O173" i="2"/>
  <c r="W173" i="2"/>
  <c r="V173" i="2"/>
  <c r="U173" i="2"/>
  <c r="AF173" i="2"/>
  <c r="Q173" i="2"/>
  <c r="AC173" i="2"/>
  <c r="AE173" i="2"/>
  <c r="P173" i="2"/>
  <c r="Z173" i="2"/>
  <c r="X173" i="2"/>
  <c r="AE213" i="2"/>
  <c r="U213" i="2"/>
  <c r="AD213" i="2"/>
  <c r="R213" i="2"/>
  <c r="AC213" i="2"/>
  <c r="Q213" i="2"/>
  <c r="Z213" i="2"/>
  <c r="P213" i="2"/>
  <c r="Y213" i="2"/>
  <c r="O213" i="2"/>
  <c r="W213" i="2"/>
  <c r="AF213" i="2"/>
  <c r="V213" i="2"/>
  <c r="X213" i="2"/>
  <c r="AE245" i="2"/>
  <c r="U245" i="2"/>
  <c r="AD245" i="2"/>
  <c r="R245" i="2"/>
  <c r="AC245" i="2"/>
  <c r="Q245" i="2"/>
  <c r="Z245" i="2"/>
  <c r="P245" i="2"/>
  <c r="Y245" i="2"/>
  <c r="O245" i="2"/>
  <c r="W245" i="2"/>
  <c r="AF245" i="2"/>
  <c r="V245" i="2"/>
  <c r="X245" i="2"/>
  <c r="AE277" i="2"/>
  <c r="U277" i="2"/>
  <c r="AD277" i="2"/>
  <c r="R277" i="2"/>
  <c r="AC277" i="2"/>
  <c r="Q277" i="2"/>
  <c r="Z277" i="2"/>
  <c r="P277" i="2"/>
  <c r="Y277" i="2"/>
  <c r="O277" i="2"/>
  <c r="X277" i="2"/>
  <c r="W277" i="2"/>
  <c r="AF277" i="2"/>
  <c r="V277" i="2"/>
  <c r="AE333" i="2"/>
  <c r="U333" i="2"/>
  <c r="AD333" i="2"/>
  <c r="R333" i="2"/>
  <c r="AC333" i="2"/>
  <c r="Q333" i="2"/>
  <c r="Z333" i="2"/>
  <c r="P333" i="2"/>
  <c r="Y333" i="2"/>
  <c r="O333" i="2"/>
  <c r="X333" i="2"/>
  <c r="W333" i="2"/>
  <c r="AF333" i="2"/>
  <c r="V333" i="2"/>
  <c r="AE365" i="2"/>
  <c r="U365" i="2"/>
  <c r="AD365" i="2"/>
  <c r="R365" i="2"/>
  <c r="AC365" i="2"/>
  <c r="Q365" i="2"/>
  <c r="Z365" i="2"/>
  <c r="P365" i="2"/>
  <c r="Y365" i="2"/>
  <c r="O365" i="2"/>
  <c r="X365" i="2"/>
  <c r="W365" i="2"/>
  <c r="AF365" i="2"/>
  <c r="V365" i="2"/>
  <c r="AF126" i="2"/>
  <c r="V126" i="2"/>
  <c r="AE126" i="2"/>
  <c r="U126" i="2"/>
  <c r="AD126" i="2"/>
  <c r="R126" i="2"/>
  <c r="O126" i="2"/>
  <c r="AC126" i="2"/>
  <c r="Q126" i="2"/>
  <c r="Z126" i="2"/>
  <c r="P126" i="2"/>
  <c r="X126" i="2"/>
  <c r="W126" i="2"/>
  <c r="Y126" i="2"/>
  <c r="AF150" i="2"/>
  <c r="V150" i="2"/>
  <c r="AE150" i="2"/>
  <c r="U150" i="2"/>
  <c r="AD150" i="2"/>
  <c r="R150" i="2"/>
  <c r="O150" i="2"/>
  <c r="AC150" i="2"/>
  <c r="Q150" i="2"/>
  <c r="Z150" i="2"/>
  <c r="P150" i="2"/>
  <c r="Y150" i="2"/>
  <c r="X150" i="2"/>
  <c r="W150" i="2"/>
  <c r="AF182" i="2"/>
  <c r="V182" i="2"/>
  <c r="AC182" i="2"/>
  <c r="Q182" i="2"/>
  <c r="X182" i="2"/>
  <c r="W182" i="2"/>
  <c r="AD182" i="2"/>
  <c r="U182" i="2"/>
  <c r="R182" i="2"/>
  <c r="P182" i="2"/>
  <c r="AE182" i="2"/>
  <c r="O182" i="2"/>
  <c r="Z182" i="2"/>
  <c r="Y182" i="2"/>
  <c r="W206" i="2"/>
  <c r="AF206" i="2"/>
  <c r="V206" i="2"/>
  <c r="AE206" i="2"/>
  <c r="U206" i="2"/>
  <c r="AD206" i="2"/>
  <c r="R206" i="2"/>
  <c r="AC206" i="2"/>
  <c r="Q206" i="2"/>
  <c r="Y206" i="2"/>
  <c r="O206" i="2"/>
  <c r="X206" i="2"/>
  <c r="Z206" i="2"/>
  <c r="P206" i="2"/>
  <c r="W230" i="2"/>
  <c r="AF230" i="2"/>
  <c r="V230" i="2"/>
  <c r="AE230" i="2"/>
  <c r="U230" i="2"/>
  <c r="AD230" i="2"/>
  <c r="R230" i="2"/>
  <c r="AC230" i="2"/>
  <c r="Q230" i="2"/>
  <c r="Y230" i="2"/>
  <c r="O230" i="2"/>
  <c r="X230" i="2"/>
  <c r="P230" i="2"/>
  <c r="Z230" i="2"/>
  <c r="W254" i="2"/>
  <c r="AF254" i="2"/>
  <c r="V254" i="2"/>
  <c r="AE254" i="2"/>
  <c r="U254" i="2"/>
  <c r="AD254" i="2"/>
  <c r="R254" i="2"/>
  <c r="AC254" i="2"/>
  <c r="Q254" i="2"/>
  <c r="Z254" i="2"/>
  <c r="P254" i="2"/>
  <c r="Y254" i="2"/>
  <c r="O254" i="2"/>
  <c r="X254" i="2"/>
  <c r="W270" i="2"/>
  <c r="AF270" i="2"/>
  <c r="V270" i="2"/>
  <c r="AE270" i="2"/>
  <c r="U270" i="2"/>
  <c r="AD270" i="2"/>
  <c r="R270" i="2"/>
  <c r="AC270" i="2"/>
  <c r="Q270" i="2"/>
  <c r="Z270" i="2"/>
  <c r="P270" i="2"/>
  <c r="Y270" i="2"/>
  <c r="O270" i="2"/>
  <c r="X270" i="2"/>
  <c r="W286" i="2"/>
  <c r="AF286" i="2"/>
  <c r="V286" i="2"/>
  <c r="AE286" i="2"/>
  <c r="U286" i="2"/>
  <c r="AD286" i="2"/>
  <c r="R286" i="2"/>
  <c r="AC286" i="2"/>
  <c r="Q286" i="2"/>
  <c r="Z286" i="2"/>
  <c r="P286" i="2"/>
  <c r="Y286" i="2"/>
  <c r="O286" i="2"/>
  <c r="X286" i="2"/>
  <c r="W294" i="2"/>
  <c r="AF294" i="2"/>
  <c r="V294" i="2"/>
  <c r="AE294" i="2"/>
  <c r="U294" i="2"/>
  <c r="AD294" i="2"/>
  <c r="R294" i="2"/>
  <c r="AC294" i="2"/>
  <c r="Q294" i="2"/>
  <c r="Z294" i="2"/>
  <c r="P294" i="2"/>
  <c r="Y294" i="2"/>
  <c r="O294" i="2"/>
  <c r="X294" i="2"/>
  <c r="W302" i="2"/>
  <c r="AF302" i="2"/>
  <c r="V302" i="2"/>
  <c r="AE302" i="2"/>
  <c r="U302" i="2"/>
  <c r="AD302" i="2"/>
  <c r="R302" i="2"/>
  <c r="AC302" i="2"/>
  <c r="Q302" i="2"/>
  <c r="Z302" i="2"/>
  <c r="P302" i="2"/>
  <c r="Y302" i="2"/>
  <c r="O302" i="2"/>
  <c r="X302" i="2"/>
  <c r="W310" i="2"/>
  <c r="AF310" i="2"/>
  <c r="V310" i="2"/>
  <c r="AE310" i="2"/>
  <c r="U310" i="2"/>
  <c r="AD310" i="2"/>
  <c r="R310" i="2"/>
  <c r="AC310" i="2"/>
  <c r="Q310" i="2"/>
  <c r="Z310" i="2"/>
  <c r="P310" i="2"/>
  <c r="Y310" i="2"/>
  <c r="O310" i="2"/>
  <c r="X310" i="2"/>
  <c r="W318" i="2"/>
  <c r="AF318" i="2"/>
  <c r="V318" i="2"/>
  <c r="AE318" i="2"/>
  <c r="U318" i="2"/>
  <c r="AD318" i="2"/>
  <c r="R318" i="2"/>
  <c r="AC318" i="2"/>
  <c r="Q318" i="2"/>
  <c r="Z318" i="2"/>
  <c r="P318" i="2"/>
  <c r="Y318" i="2"/>
  <c r="O318" i="2"/>
  <c r="X318" i="2"/>
  <c r="W326" i="2"/>
  <c r="AF326" i="2"/>
  <c r="V326" i="2"/>
  <c r="AE326" i="2"/>
  <c r="U326" i="2"/>
  <c r="AD326" i="2"/>
  <c r="R326" i="2"/>
  <c r="AC326" i="2"/>
  <c r="Q326" i="2"/>
  <c r="Z326" i="2"/>
  <c r="P326" i="2"/>
  <c r="Y326" i="2"/>
  <c r="O326" i="2"/>
  <c r="X326" i="2"/>
  <c r="W334" i="2"/>
  <c r="AF334" i="2"/>
  <c r="V334" i="2"/>
  <c r="AE334" i="2"/>
  <c r="U334" i="2"/>
  <c r="AD334" i="2"/>
  <c r="R334" i="2"/>
  <c r="AC334" i="2"/>
  <c r="Q334" i="2"/>
  <c r="Z334" i="2"/>
  <c r="P334" i="2"/>
  <c r="Y334" i="2"/>
  <c r="O334" i="2"/>
  <c r="X334" i="2"/>
  <c r="W342" i="2"/>
  <c r="AF342" i="2"/>
  <c r="V342" i="2"/>
  <c r="AE342" i="2"/>
  <c r="U342" i="2"/>
  <c r="AD342" i="2"/>
  <c r="R342" i="2"/>
  <c r="AC342" i="2"/>
  <c r="Q342" i="2"/>
  <c r="Z342" i="2"/>
  <c r="P342" i="2"/>
  <c r="Y342" i="2"/>
  <c r="O342" i="2"/>
  <c r="X342" i="2"/>
  <c r="W350" i="2"/>
  <c r="AF350" i="2"/>
  <c r="V350" i="2"/>
  <c r="AE350" i="2"/>
  <c r="U350" i="2"/>
  <c r="AD350" i="2"/>
  <c r="R350" i="2"/>
  <c r="AC350" i="2"/>
  <c r="Q350" i="2"/>
  <c r="Z350" i="2"/>
  <c r="P350" i="2"/>
  <c r="Y350" i="2"/>
  <c r="O350" i="2"/>
  <c r="X350" i="2"/>
  <c r="W358" i="2"/>
  <c r="AF358" i="2"/>
  <c r="V358" i="2"/>
  <c r="AE358" i="2"/>
  <c r="U358" i="2"/>
  <c r="AD358" i="2"/>
  <c r="R358" i="2"/>
  <c r="AC358" i="2"/>
  <c r="Q358" i="2"/>
  <c r="Z358" i="2"/>
  <c r="P358" i="2"/>
  <c r="Y358" i="2"/>
  <c r="O358" i="2"/>
  <c r="X358" i="2"/>
  <c r="W366" i="2"/>
  <c r="AF366" i="2"/>
  <c r="V366" i="2"/>
  <c r="AE366" i="2"/>
  <c r="U366" i="2"/>
  <c r="AD366" i="2"/>
  <c r="R366" i="2"/>
  <c r="AC366" i="2"/>
  <c r="Q366" i="2"/>
  <c r="Z366" i="2"/>
  <c r="P366" i="2"/>
  <c r="Y366" i="2"/>
  <c r="O366" i="2"/>
  <c r="X366" i="2"/>
  <c r="W374" i="2"/>
  <c r="AF374" i="2"/>
  <c r="V374" i="2"/>
  <c r="AE374" i="2"/>
  <c r="U374" i="2"/>
  <c r="AD374" i="2"/>
  <c r="R374" i="2"/>
  <c r="AC374" i="2"/>
  <c r="Q374" i="2"/>
  <c r="Z374" i="2"/>
  <c r="P374" i="2"/>
  <c r="Y374" i="2"/>
  <c r="O374" i="2"/>
  <c r="X374" i="2"/>
  <c r="W411" i="2"/>
  <c r="AF411" i="2"/>
  <c r="V411" i="2"/>
  <c r="AE411" i="2"/>
  <c r="U411" i="2"/>
  <c r="AD411" i="2"/>
  <c r="R411" i="2"/>
  <c r="AC411" i="2"/>
  <c r="Q411" i="2"/>
  <c r="Z411" i="2"/>
  <c r="P411" i="2"/>
  <c r="Y411" i="2"/>
  <c r="O411" i="2"/>
  <c r="X411" i="2"/>
  <c r="AE419" i="2"/>
  <c r="U419" i="2"/>
  <c r="AD419" i="2"/>
  <c r="R419" i="2"/>
  <c r="Y419" i="2"/>
  <c r="O419" i="2"/>
  <c r="Q419" i="2"/>
  <c r="P419" i="2"/>
  <c r="AF419" i="2"/>
  <c r="AC419" i="2"/>
  <c r="Z419" i="2"/>
  <c r="X419" i="2"/>
  <c r="W419" i="2"/>
  <c r="V419" i="2"/>
  <c r="AE427" i="2"/>
  <c r="U427" i="2"/>
  <c r="AD427" i="2"/>
  <c r="R427" i="2"/>
  <c r="AC427" i="2"/>
  <c r="Q427" i="2"/>
  <c r="Y427" i="2"/>
  <c r="O427" i="2"/>
  <c r="W427" i="2"/>
  <c r="V427" i="2"/>
  <c r="P427" i="2"/>
  <c r="AF427" i="2"/>
  <c r="Z427" i="2"/>
  <c r="X427" i="2"/>
  <c r="AE435" i="2"/>
  <c r="U435" i="2"/>
  <c r="AD435" i="2"/>
  <c r="R435" i="2"/>
  <c r="AC435" i="2"/>
  <c r="Q435" i="2"/>
  <c r="Y435" i="2"/>
  <c r="O435" i="2"/>
  <c r="X435" i="2"/>
  <c r="W435" i="2"/>
  <c r="V435" i="2"/>
  <c r="P435" i="2"/>
  <c r="AF435" i="2"/>
  <c r="Z435" i="2"/>
  <c r="AE443" i="2"/>
  <c r="U443" i="2"/>
  <c r="AD443" i="2"/>
  <c r="R443" i="2"/>
  <c r="AC443" i="2"/>
  <c r="Q443" i="2"/>
  <c r="Y443" i="2"/>
  <c r="O443" i="2"/>
  <c r="X443" i="2"/>
  <c r="W443" i="2"/>
  <c r="AF443" i="2"/>
  <c r="Z443" i="2"/>
  <c r="V443" i="2"/>
  <c r="P443" i="2"/>
  <c r="AE451" i="2"/>
  <c r="U451" i="2"/>
  <c r="AD451" i="2"/>
  <c r="R451" i="2"/>
  <c r="AC451" i="2"/>
  <c r="Q451" i="2"/>
  <c r="Z451" i="2"/>
  <c r="P451" i="2"/>
  <c r="Y451" i="2"/>
  <c r="O451" i="2"/>
  <c r="X451" i="2"/>
  <c r="W451" i="2"/>
  <c r="AF451" i="2"/>
  <c r="V451" i="2"/>
  <c r="AE459" i="2"/>
  <c r="U459" i="2"/>
  <c r="AD459" i="2"/>
  <c r="R459" i="2"/>
  <c r="AC459" i="2"/>
  <c r="Q459" i="2"/>
  <c r="Z459" i="2"/>
  <c r="P459" i="2"/>
  <c r="Y459" i="2"/>
  <c r="O459" i="2"/>
  <c r="X459" i="2"/>
  <c r="W459" i="2"/>
  <c r="AF459" i="2"/>
  <c r="V459" i="2"/>
  <c r="AE467" i="2"/>
  <c r="U467" i="2"/>
  <c r="AD467" i="2"/>
  <c r="R467" i="2"/>
  <c r="AC467" i="2"/>
  <c r="Q467" i="2"/>
  <c r="Z467" i="2"/>
  <c r="P467" i="2"/>
  <c r="Y467" i="2"/>
  <c r="O467" i="2"/>
  <c r="X467" i="2"/>
  <c r="W467" i="2"/>
  <c r="AF467" i="2"/>
  <c r="V467" i="2"/>
  <c r="AE475" i="2"/>
  <c r="U475" i="2"/>
  <c r="AD475" i="2"/>
  <c r="R475" i="2"/>
  <c r="AC475" i="2"/>
  <c r="Q475" i="2"/>
  <c r="Z475" i="2"/>
  <c r="P475" i="2"/>
  <c r="Y475" i="2"/>
  <c r="O475" i="2"/>
  <c r="X475" i="2"/>
  <c r="W475" i="2"/>
  <c r="AF475" i="2"/>
  <c r="V475" i="2"/>
  <c r="AE483" i="2"/>
  <c r="U483" i="2"/>
  <c r="AD483" i="2"/>
  <c r="R483" i="2"/>
  <c r="AC483" i="2"/>
  <c r="Q483" i="2"/>
  <c r="Z483" i="2"/>
  <c r="P483" i="2"/>
  <c r="Y483" i="2"/>
  <c r="O483" i="2"/>
  <c r="X483" i="2"/>
  <c r="W483" i="2"/>
  <c r="AF483" i="2"/>
  <c r="V483" i="2"/>
  <c r="AE491" i="2"/>
  <c r="U491" i="2"/>
  <c r="AD491" i="2"/>
  <c r="R491" i="2"/>
  <c r="AC491" i="2"/>
  <c r="Q491" i="2"/>
  <c r="Z491" i="2"/>
  <c r="P491" i="2"/>
  <c r="Y491" i="2"/>
  <c r="O491" i="2"/>
  <c r="X491" i="2"/>
  <c r="W491" i="2"/>
  <c r="AF491" i="2"/>
  <c r="V491" i="2"/>
  <c r="W499" i="2"/>
  <c r="AE499" i="2"/>
  <c r="U499" i="2"/>
  <c r="AD499" i="2"/>
  <c r="R499" i="2"/>
  <c r="AC499" i="2"/>
  <c r="P499" i="2"/>
  <c r="O499" i="2"/>
  <c r="AF499" i="2"/>
  <c r="Z499" i="2"/>
  <c r="Y499" i="2"/>
  <c r="X499" i="2"/>
  <c r="V499" i="2"/>
  <c r="Q499" i="2"/>
  <c r="W507" i="2"/>
  <c r="AE507" i="2"/>
  <c r="U507" i="2"/>
  <c r="AD507" i="2"/>
  <c r="R507" i="2"/>
  <c r="AC507" i="2"/>
  <c r="Q507" i="2"/>
  <c r="O507" i="2"/>
  <c r="AF507" i="2"/>
  <c r="Z507" i="2"/>
  <c r="Y507" i="2"/>
  <c r="X507" i="2"/>
  <c r="V507" i="2"/>
  <c r="P507" i="2"/>
  <c r="W515" i="2"/>
  <c r="AE515" i="2"/>
  <c r="U515" i="2"/>
  <c r="AD515" i="2"/>
  <c r="R515" i="2"/>
  <c r="AC515" i="2"/>
  <c r="Q515" i="2"/>
  <c r="O515" i="2"/>
  <c r="AF515" i="2"/>
  <c r="Z515" i="2"/>
  <c r="Y515" i="2"/>
  <c r="X515" i="2"/>
  <c r="V515" i="2"/>
  <c r="P515" i="2"/>
  <c r="W523" i="2"/>
  <c r="AE523" i="2"/>
  <c r="U523" i="2"/>
  <c r="AD523" i="2"/>
  <c r="R523" i="2"/>
  <c r="AC523" i="2"/>
  <c r="Q523" i="2"/>
  <c r="Z523" i="2"/>
  <c r="P523" i="2"/>
  <c r="O523" i="2"/>
  <c r="AF523" i="2"/>
  <c r="Y523" i="2"/>
  <c r="X523" i="2"/>
  <c r="V523" i="2"/>
  <c r="X531" i="2"/>
  <c r="W531" i="2"/>
  <c r="AE531" i="2"/>
  <c r="U531" i="2"/>
  <c r="AD531" i="2"/>
  <c r="R531" i="2"/>
  <c r="AC531" i="2"/>
  <c r="Q531" i="2"/>
  <c r="Z531" i="2"/>
  <c r="P531" i="2"/>
  <c r="V531" i="2"/>
  <c r="O531" i="2"/>
  <c r="AF531" i="2"/>
  <c r="Y531" i="2"/>
  <c r="X539" i="2"/>
  <c r="W539" i="2"/>
  <c r="AE539" i="2"/>
  <c r="U539" i="2"/>
  <c r="AD539" i="2"/>
  <c r="R539" i="2"/>
  <c r="AC539" i="2"/>
  <c r="Q539" i="2"/>
  <c r="Z539" i="2"/>
  <c r="P539" i="2"/>
  <c r="AF539" i="2"/>
  <c r="Y539" i="2"/>
  <c r="V539" i="2"/>
  <c r="O539" i="2"/>
  <c r="X547" i="2"/>
  <c r="W547" i="2"/>
  <c r="AF547" i="2"/>
  <c r="V547" i="2"/>
  <c r="AE547" i="2"/>
  <c r="U547" i="2"/>
  <c r="AD547" i="2"/>
  <c r="R547" i="2"/>
  <c r="AC547" i="2"/>
  <c r="Q547" i="2"/>
  <c r="Z547" i="2"/>
  <c r="P547" i="2"/>
  <c r="Y547" i="2"/>
  <c r="O547" i="2"/>
  <c r="X555" i="2"/>
  <c r="W555" i="2"/>
  <c r="AF555" i="2"/>
  <c r="V555" i="2"/>
  <c r="AE555" i="2"/>
  <c r="U555" i="2"/>
  <c r="AD555" i="2"/>
  <c r="R555" i="2"/>
  <c r="AC555" i="2"/>
  <c r="Q555" i="2"/>
  <c r="Z555" i="2"/>
  <c r="P555" i="2"/>
  <c r="Y555" i="2"/>
  <c r="O555" i="2"/>
  <c r="X563" i="2"/>
  <c r="W563" i="2"/>
  <c r="AF563" i="2"/>
  <c r="V563" i="2"/>
  <c r="AE563" i="2"/>
  <c r="U563" i="2"/>
  <c r="AD563" i="2"/>
  <c r="R563" i="2"/>
  <c r="AC563" i="2"/>
  <c r="Q563" i="2"/>
  <c r="Z563" i="2"/>
  <c r="P563" i="2"/>
  <c r="Y563" i="2"/>
  <c r="O563" i="2"/>
  <c r="X571" i="2"/>
  <c r="W571" i="2"/>
  <c r="AF571" i="2"/>
  <c r="V571" i="2"/>
  <c r="AE571" i="2"/>
  <c r="U571" i="2"/>
  <c r="AD571" i="2"/>
  <c r="R571" i="2"/>
  <c r="AC571" i="2"/>
  <c r="Q571" i="2"/>
  <c r="Z571" i="2"/>
  <c r="P571" i="2"/>
  <c r="Y571" i="2"/>
  <c r="O571" i="2"/>
  <c r="X579" i="2"/>
  <c r="W579" i="2"/>
  <c r="AF579" i="2"/>
  <c r="V579" i="2"/>
  <c r="AE579" i="2"/>
  <c r="U579" i="2"/>
  <c r="AD579" i="2"/>
  <c r="R579" i="2"/>
  <c r="AC579" i="2"/>
  <c r="Q579" i="2"/>
  <c r="Z579" i="2"/>
  <c r="P579" i="2"/>
  <c r="Y579" i="2"/>
  <c r="O579" i="2"/>
  <c r="AE587" i="2"/>
  <c r="U587" i="2"/>
  <c r="AD587" i="2"/>
  <c r="R587" i="2"/>
  <c r="AC587" i="2"/>
  <c r="Y587" i="2"/>
  <c r="O587" i="2"/>
  <c r="W587" i="2"/>
  <c r="AF587" i="2"/>
  <c r="Z587" i="2"/>
  <c r="X587" i="2"/>
  <c r="V587" i="2"/>
  <c r="Q587" i="2"/>
  <c r="P587" i="2"/>
  <c r="AE595" i="2"/>
  <c r="U595" i="2"/>
  <c r="AD595" i="2"/>
  <c r="R595" i="2"/>
  <c r="AC595" i="2"/>
  <c r="Q595" i="2"/>
  <c r="Y595" i="2"/>
  <c r="O595" i="2"/>
  <c r="X595" i="2"/>
  <c r="W595" i="2"/>
  <c r="AF595" i="2"/>
  <c r="Z595" i="2"/>
  <c r="V595" i="2"/>
  <c r="P595" i="2"/>
  <c r="AE603" i="2"/>
  <c r="U603" i="2"/>
  <c r="AD603" i="2"/>
  <c r="R603" i="2"/>
  <c r="AC603" i="2"/>
  <c r="Q603" i="2"/>
  <c r="Z603" i="2"/>
  <c r="P603" i="2"/>
  <c r="Y603" i="2"/>
  <c r="O603" i="2"/>
  <c r="X603" i="2"/>
  <c r="W603" i="2"/>
  <c r="AF603" i="2"/>
  <c r="V603" i="2"/>
  <c r="AE619" i="2"/>
  <c r="U619" i="2"/>
  <c r="AD619" i="2"/>
  <c r="R619" i="2"/>
  <c r="AC619" i="2"/>
  <c r="Q619" i="2"/>
  <c r="Z619" i="2"/>
  <c r="P619" i="2"/>
  <c r="Y619" i="2"/>
  <c r="O619" i="2"/>
  <c r="X619" i="2"/>
  <c r="W619" i="2"/>
  <c r="AF619" i="2"/>
  <c r="V619" i="2"/>
  <c r="AE627" i="2"/>
  <c r="U627" i="2"/>
  <c r="AD627" i="2"/>
  <c r="R627" i="2"/>
  <c r="AC627" i="2"/>
  <c r="Q627" i="2"/>
  <c r="Z627" i="2"/>
  <c r="P627" i="2"/>
  <c r="Y627" i="2"/>
  <c r="O627" i="2"/>
  <c r="X627" i="2"/>
  <c r="W627" i="2"/>
  <c r="AF627" i="2"/>
  <c r="V627" i="2"/>
  <c r="AE635" i="2"/>
  <c r="U635" i="2"/>
  <c r="AD635" i="2"/>
  <c r="R635" i="2"/>
  <c r="AC635" i="2"/>
  <c r="Q635" i="2"/>
  <c r="Z635" i="2"/>
  <c r="P635" i="2"/>
  <c r="Y635" i="2"/>
  <c r="O635" i="2"/>
  <c r="X635" i="2"/>
  <c r="W635" i="2"/>
  <c r="AF635" i="2"/>
  <c r="V635" i="2"/>
  <c r="AE643" i="2"/>
  <c r="U643" i="2"/>
  <c r="AD643" i="2"/>
  <c r="R643" i="2"/>
  <c r="AC643" i="2"/>
  <c r="Q643" i="2"/>
  <c r="Z643" i="2"/>
  <c r="P643" i="2"/>
  <c r="Y643" i="2"/>
  <c r="O643" i="2"/>
  <c r="X643" i="2"/>
  <c r="W643" i="2"/>
  <c r="AF643" i="2"/>
  <c r="V643" i="2"/>
  <c r="AE651" i="2"/>
  <c r="U651" i="2"/>
  <c r="AD651" i="2"/>
  <c r="R651" i="2"/>
  <c r="AC651" i="2"/>
  <c r="Q651" i="2"/>
  <c r="Z651" i="2"/>
  <c r="P651" i="2"/>
  <c r="Y651" i="2"/>
  <c r="O651" i="2"/>
  <c r="X651" i="2"/>
  <c r="W651" i="2"/>
  <c r="AF651" i="2"/>
  <c r="V651" i="2"/>
  <c r="AC659" i="2"/>
  <c r="Q659" i="2"/>
  <c r="W659" i="2"/>
  <c r="X659" i="2"/>
  <c r="V659" i="2"/>
  <c r="U659" i="2"/>
  <c r="AF659" i="2"/>
  <c r="R659" i="2"/>
  <c r="AE659" i="2"/>
  <c r="P659" i="2"/>
  <c r="AD659" i="2"/>
  <c r="O659" i="2"/>
  <c r="Z659" i="2"/>
  <c r="Y659" i="2"/>
  <c r="AC667" i="2"/>
  <c r="Q667" i="2"/>
  <c r="Z667" i="2"/>
  <c r="P667" i="2"/>
  <c r="W667" i="2"/>
  <c r="Y667" i="2"/>
  <c r="X667" i="2"/>
  <c r="V667" i="2"/>
  <c r="U667" i="2"/>
  <c r="R667" i="2"/>
  <c r="AF667" i="2"/>
  <c r="O667" i="2"/>
  <c r="AE667" i="2"/>
  <c r="AD667" i="2"/>
  <c r="AC675" i="2"/>
  <c r="Q675" i="2"/>
  <c r="Z675" i="2"/>
  <c r="P675" i="2"/>
  <c r="W675" i="2"/>
  <c r="AF675" i="2"/>
  <c r="V675" i="2"/>
  <c r="AE675" i="2"/>
  <c r="U675" i="2"/>
  <c r="AD675" i="2"/>
  <c r="Y675" i="2"/>
  <c r="X675" i="2"/>
  <c r="R675" i="2"/>
  <c r="O675" i="2"/>
  <c r="AC683" i="2"/>
  <c r="Q683" i="2"/>
  <c r="Z683" i="2"/>
  <c r="P683" i="2"/>
  <c r="Y683" i="2"/>
  <c r="O683" i="2"/>
  <c r="W683" i="2"/>
  <c r="AF683" i="2"/>
  <c r="V683" i="2"/>
  <c r="AE683" i="2"/>
  <c r="U683" i="2"/>
  <c r="AD683" i="2"/>
  <c r="X683" i="2"/>
  <c r="R683" i="2"/>
  <c r="AC691" i="2"/>
  <c r="Q691" i="2"/>
  <c r="Z691" i="2"/>
  <c r="P691" i="2"/>
  <c r="Y691" i="2"/>
  <c r="O691" i="2"/>
  <c r="X691" i="2"/>
  <c r="W691" i="2"/>
  <c r="AF691" i="2"/>
  <c r="V691" i="2"/>
  <c r="AE691" i="2"/>
  <c r="U691" i="2"/>
  <c r="R691" i="2"/>
  <c r="AD691" i="2"/>
  <c r="AC699" i="2"/>
  <c r="Q699" i="2"/>
  <c r="Z699" i="2"/>
  <c r="P699" i="2"/>
  <c r="Y699" i="2"/>
  <c r="O699" i="2"/>
  <c r="X699" i="2"/>
  <c r="W699" i="2"/>
  <c r="AF699" i="2"/>
  <c r="V699" i="2"/>
  <c r="AE699" i="2"/>
  <c r="U699" i="2"/>
  <c r="AD699" i="2"/>
  <c r="R699" i="2"/>
  <c r="AC707" i="2"/>
  <c r="Q707" i="2"/>
  <c r="Z707" i="2"/>
  <c r="P707" i="2"/>
  <c r="Y707" i="2"/>
  <c r="O707" i="2"/>
  <c r="X707" i="2"/>
  <c r="W707" i="2"/>
  <c r="AF707" i="2"/>
  <c r="V707" i="2"/>
  <c r="AE707" i="2"/>
  <c r="U707" i="2"/>
  <c r="AD707" i="2"/>
  <c r="R707" i="2"/>
  <c r="AD739" i="2"/>
  <c r="R739" i="2"/>
  <c r="AC739" i="2"/>
  <c r="Q739" i="2"/>
  <c r="Z739" i="2"/>
  <c r="P739" i="2"/>
  <c r="Y739" i="2"/>
  <c r="W739" i="2"/>
  <c r="V739" i="2"/>
  <c r="U739" i="2"/>
  <c r="O739" i="2"/>
  <c r="AF739" i="2"/>
  <c r="AE739" i="2"/>
  <c r="X739" i="2"/>
  <c r="AF747" i="2"/>
  <c r="V747" i="2"/>
  <c r="AE747" i="2"/>
  <c r="U747" i="2"/>
  <c r="AD747" i="2"/>
  <c r="R747" i="2"/>
  <c r="AC747" i="2"/>
  <c r="Q747" i="2"/>
  <c r="Z747" i="2"/>
  <c r="P747" i="2"/>
  <c r="Y747" i="2"/>
  <c r="O747" i="2"/>
  <c r="X747" i="2"/>
  <c r="W747" i="2"/>
  <c r="AF755" i="2"/>
  <c r="V755" i="2"/>
  <c r="AE755" i="2"/>
  <c r="U755" i="2"/>
  <c r="AD755" i="2"/>
  <c r="R755" i="2"/>
  <c r="AC755" i="2"/>
  <c r="Q755" i="2"/>
  <c r="Z755" i="2"/>
  <c r="P755" i="2"/>
  <c r="Y755" i="2"/>
  <c r="O755" i="2"/>
  <c r="X755" i="2"/>
  <c r="W755" i="2"/>
  <c r="AF763" i="2"/>
  <c r="V763" i="2"/>
  <c r="AE763" i="2"/>
  <c r="U763" i="2"/>
  <c r="AD763" i="2"/>
  <c r="R763" i="2"/>
  <c r="AC763" i="2"/>
  <c r="Q763" i="2"/>
  <c r="Z763" i="2"/>
  <c r="P763" i="2"/>
  <c r="Y763" i="2"/>
  <c r="O763" i="2"/>
  <c r="X763" i="2"/>
  <c r="W763" i="2"/>
  <c r="AF771" i="2"/>
  <c r="V771" i="2"/>
  <c r="AE771" i="2"/>
  <c r="U771" i="2"/>
  <c r="AD771" i="2"/>
  <c r="R771" i="2"/>
  <c r="AC771" i="2"/>
  <c r="Q771" i="2"/>
  <c r="Z771" i="2"/>
  <c r="P771" i="2"/>
  <c r="Y771" i="2"/>
  <c r="O771" i="2"/>
  <c r="X771" i="2"/>
  <c r="W771" i="2"/>
  <c r="AF779" i="2"/>
  <c r="V779" i="2"/>
  <c r="AE779" i="2"/>
  <c r="U779" i="2"/>
  <c r="AD779" i="2"/>
  <c r="R779" i="2"/>
  <c r="AC779" i="2"/>
  <c r="Q779" i="2"/>
  <c r="Z779" i="2"/>
  <c r="P779" i="2"/>
  <c r="Y779" i="2"/>
  <c r="O779" i="2"/>
  <c r="X779" i="2"/>
  <c r="W779" i="2"/>
  <c r="AF787" i="2"/>
  <c r="V787" i="2"/>
  <c r="AE787" i="2"/>
  <c r="U787" i="2"/>
  <c r="AD787" i="2"/>
  <c r="R787" i="2"/>
  <c r="AC787" i="2"/>
  <c r="Q787" i="2"/>
  <c r="Z787" i="2"/>
  <c r="P787" i="2"/>
  <c r="Y787" i="2"/>
  <c r="O787" i="2"/>
  <c r="X787" i="2"/>
  <c r="W787" i="2"/>
  <c r="Z795" i="2"/>
  <c r="P795" i="2"/>
  <c r="X795" i="2"/>
  <c r="W795" i="2"/>
  <c r="AF795" i="2"/>
  <c r="V795" i="2"/>
  <c r="Y795" i="2"/>
  <c r="U795" i="2"/>
  <c r="R795" i="2"/>
  <c r="Q795" i="2"/>
  <c r="O795" i="2"/>
  <c r="AE795" i="2"/>
  <c r="AD795" i="2"/>
  <c r="AC795" i="2"/>
  <c r="AC803" i="2"/>
  <c r="Q803" i="2"/>
  <c r="Z803" i="2"/>
  <c r="P803" i="2"/>
  <c r="X803" i="2"/>
  <c r="W803" i="2"/>
  <c r="AF803" i="2"/>
  <c r="V803" i="2"/>
  <c r="U803" i="2"/>
  <c r="R803" i="2"/>
  <c r="O803" i="2"/>
  <c r="AE803" i="2"/>
  <c r="AD803" i="2"/>
  <c r="Y803" i="2"/>
  <c r="AC811" i="2"/>
  <c r="Q811" i="2"/>
  <c r="Z811" i="2"/>
  <c r="P811" i="2"/>
  <c r="X811" i="2"/>
  <c r="W811" i="2"/>
  <c r="AF811" i="2"/>
  <c r="V811" i="2"/>
  <c r="O811" i="2"/>
  <c r="AE811" i="2"/>
  <c r="AD811" i="2"/>
  <c r="Y811" i="2"/>
  <c r="U811" i="2"/>
  <c r="R811" i="2"/>
  <c r="AC819" i="2"/>
  <c r="Q819" i="2"/>
  <c r="Z819" i="2"/>
  <c r="P819" i="2"/>
  <c r="Y819" i="2"/>
  <c r="O819" i="2"/>
  <c r="X819" i="2"/>
  <c r="W819" i="2"/>
  <c r="AF819" i="2"/>
  <c r="V819" i="2"/>
  <c r="AE819" i="2"/>
  <c r="AD819" i="2"/>
  <c r="U819" i="2"/>
  <c r="R819" i="2"/>
  <c r="AC827" i="2"/>
  <c r="Q827" i="2"/>
  <c r="Z827" i="2"/>
  <c r="P827" i="2"/>
  <c r="Y827" i="2"/>
  <c r="O827" i="2"/>
  <c r="X827" i="2"/>
  <c r="W827" i="2"/>
  <c r="AF827" i="2"/>
  <c r="V827" i="2"/>
  <c r="AE827" i="2"/>
  <c r="AD827" i="2"/>
  <c r="U827" i="2"/>
  <c r="R827" i="2"/>
  <c r="AC835" i="2"/>
  <c r="Q835" i="2"/>
  <c r="Z835" i="2"/>
  <c r="P835" i="2"/>
  <c r="Y835" i="2"/>
  <c r="O835" i="2"/>
  <c r="X835" i="2"/>
  <c r="W835" i="2"/>
  <c r="AF835" i="2"/>
  <c r="V835" i="2"/>
  <c r="AE835" i="2"/>
  <c r="AD835" i="2"/>
  <c r="U835" i="2"/>
  <c r="R835" i="2"/>
  <c r="AC859" i="2"/>
  <c r="Q859" i="2"/>
  <c r="Z859" i="2"/>
  <c r="P859" i="2"/>
  <c r="Y859" i="2"/>
  <c r="O859" i="2"/>
  <c r="X859" i="2"/>
  <c r="W859" i="2"/>
  <c r="AF859" i="2"/>
  <c r="V859" i="2"/>
  <c r="AE859" i="2"/>
  <c r="AD859" i="2"/>
  <c r="U859" i="2"/>
  <c r="R859" i="2"/>
  <c r="AE867" i="2"/>
  <c r="U867" i="2"/>
  <c r="AD867" i="2"/>
  <c r="R867" i="2"/>
  <c r="Z867" i="2"/>
  <c r="P867" i="2"/>
  <c r="Y867" i="2"/>
  <c r="O867" i="2"/>
  <c r="X867" i="2"/>
  <c r="AF867" i="2"/>
  <c r="AC867" i="2"/>
  <c r="W867" i="2"/>
  <c r="V867" i="2"/>
  <c r="Q867" i="2"/>
  <c r="AE875" i="2"/>
  <c r="U875" i="2"/>
  <c r="AD875" i="2"/>
  <c r="R875" i="2"/>
  <c r="Z875" i="2"/>
  <c r="P875" i="2"/>
  <c r="Y875" i="2"/>
  <c r="O875" i="2"/>
  <c r="X875" i="2"/>
  <c r="AF875" i="2"/>
  <c r="AC875" i="2"/>
  <c r="W875" i="2"/>
  <c r="V875" i="2"/>
  <c r="Q875" i="2"/>
  <c r="AE883" i="2"/>
  <c r="U883" i="2"/>
  <c r="AD883" i="2"/>
  <c r="R883" i="2"/>
  <c r="AC883" i="2"/>
  <c r="Z883" i="2"/>
  <c r="P883" i="2"/>
  <c r="Y883" i="2"/>
  <c r="O883" i="2"/>
  <c r="X883" i="2"/>
  <c r="W883" i="2"/>
  <c r="V883" i="2"/>
  <c r="Q883" i="2"/>
  <c r="AF883" i="2"/>
  <c r="AE891" i="2"/>
  <c r="U891" i="2"/>
  <c r="AD891" i="2"/>
  <c r="R891" i="2"/>
  <c r="AC891" i="2"/>
  <c r="Q891" i="2"/>
  <c r="Z891" i="2"/>
  <c r="P891" i="2"/>
  <c r="Y891" i="2"/>
  <c r="O891" i="2"/>
  <c r="X891" i="2"/>
  <c r="AF891" i="2"/>
  <c r="W891" i="2"/>
  <c r="V891" i="2"/>
  <c r="AE899" i="2"/>
  <c r="U899" i="2"/>
  <c r="AD899" i="2"/>
  <c r="R899" i="2"/>
  <c r="AC899" i="2"/>
  <c r="Q899" i="2"/>
  <c r="Z899" i="2"/>
  <c r="P899" i="2"/>
  <c r="Y899" i="2"/>
  <c r="O899" i="2"/>
  <c r="X899" i="2"/>
  <c r="W899" i="2"/>
  <c r="V899" i="2"/>
  <c r="AF899" i="2"/>
  <c r="AE907" i="2"/>
  <c r="U907" i="2"/>
  <c r="AD907" i="2"/>
  <c r="R907" i="2"/>
  <c r="AC907" i="2"/>
  <c r="Q907" i="2"/>
  <c r="Z907" i="2"/>
  <c r="P907" i="2"/>
  <c r="Y907" i="2"/>
  <c r="O907" i="2"/>
  <c r="X907" i="2"/>
  <c r="AF907" i="2"/>
  <c r="W907" i="2"/>
  <c r="V907" i="2"/>
  <c r="AE915" i="2"/>
  <c r="U915" i="2"/>
  <c r="AD915" i="2"/>
  <c r="R915" i="2"/>
  <c r="AC915" i="2"/>
  <c r="Q915" i="2"/>
  <c r="Z915" i="2"/>
  <c r="P915" i="2"/>
  <c r="Y915" i="2"/>
  <c r="O915" i="2"/>
  <c r="X915" i="2"/>
  <c r="W915" i="2"/>
  <c r="V915" i="2"/>
  <c r="AF915" i="2"/>
  <c r="AE923" i="2"/>
  <c r="U923" i="2"/>
  <c r="AD923" i="2"/>
  <c r="R923" i="2"/>
  <c r="AC923" i="2"/>
  <c r="Q923" i="2"/>
  <c r="Z923" i="2"/>
  <c r="P923" i="2"/>
  <c r="Y923" i="2"/>
  <c r="O923" i="2"/>
  <c r="X923" i="2"/>
  <c r="AF923" i="2"/>
  <c r="W923" i="2"/>
  <c r="V923" i="2"/>
  <c r="Y955" i="2"/>
  <c r="O955" i="2"/>
  <c r="X955" i="2"/>
  <c r="W955" i="2"/>
  <c r="AF955" i="2"/>
  <c r="V955" i="2"/>
  <c r="AD955" i="2"/>
  <c r="R955" i="2"/>
  <c r="AC955" i="2"/>
  <c r="Q955" i="2"/>
  <c r="AE955" i="2"/>
  <c r="Z955" i="2"/>
  <c r="U955" i="2"/>
  <c r="P955" i="2"/>
  <c r="Y963" i="2"/>
  <c r="O963" i="2"/>
  <c r="X963" i="2"/>
  <c r="W963" i="2"/>
  <c r="AF963" i="2"/>
  <c r="V963" i="2"/>
  <c r="AD963" i="2"/>
  <c r="R963" i="2"/>
  <c r="AC963" i="2"/>
  <c r="Q963" i="2"/>
  <c r="Z963" i="2"/>
  <c r="U963" i="2"/>
  <c r="P963" i="2"/>
  <c r="AE963" i="2"/>
  <c r="AC971" i="2"/>
  <c r="Q971" i="2"/>
  <c r="Y971" i="2"/>
  <c r="O971" i="2"/>
  <c r="X971" i="2"/>
  <c r="U971" i="2"/>
  <c r="R971" i="2"/>
  <c r="AF971" i="2"/>
  <c r="P971" i="2"/>
  <c r="AE971" i="2"/>
  <c r="Z971" i="2"/>
  <c r="W971" i="2"/>
  <c r="V971" i="2"/>
  <c r="AD971" i="2"/>
  <c r="AC979" i="2"/>
  <c r="Q979" i="2"/>
  <c r="Y979" i="2"/>
  <c r="O979" i="2"/>
  <c r="X979" i="2"/>
  <c r="W979" i="2"/>
  <c r="V979" i="2"/>
  <c r="U979" i="2"/>
  <c r="R979" i="2"/>
  <c r="AE979" i="2"/>
  <c r="AD979" i="2"/>
  <c r="AF979" i="2"/>
  <c r="Z979" i="2"/>
  <c r="P979" i="2"/>
  <c r="AC987" i="2"/>
  <c r="Q987" i="2"/>
  <c r="Y987" i="2"/>
  <c r="O987" i="2"/>
  <c r="X987" i="2"/>
  <c r="W987" i="2"/>
  <c r="AE987" i="2"/>
  <c r="AD987" i="2"/>
  <c r="Z987" i="2"/>
  <c r="V987" i="2"/>
  <c r="R987" i="2"/>
  <c r="P987" i="2"/>
  <c r="AF987" i="2"/>
  <c r="U987" i="2"/>
  <c r="AC995" i="2"/>
  <c r="Q995" i="2"/>
  <c r="Y995" i="2"/>
  <c r="O995" i="2"/>
  <c r="X995" i="2"/>
  <c r="W995" i="2"/>
  <c r="AE995" i="2"/>
  <c r="AD995" i="2"/>
  <c r="Z995" i="2"/>
  <c r="V995" i="2"/>
  <c r="R995" i="2"/>
  <c r="P995" i="2"/>
  <c r="AF995" i="2"/>
  <c r="U995" i="2"/>
  <c r="AC1003" i="2"/>
  <c r="Q1003" i="2"/>
  <c r="Y1003" i="2"/>
  <c r="O1003" i="2"/>
  <c r="X1003" i="2"/>
  <c r="W1003" i="2"/>
  <c r="AE1003" i="2"/>
  <c r="AD1003" i="2"/>
  <c r="Z1003" i="2"/>
  <c r="V1003" i="2"/>
  <c r="R1003" i="2"/>
  <c r="P1003" i="2"/>
  <c r="AF1003" i="2"/>
  <c r="U1003" i="2"/>
  <c r="AC1011" i="2"/>
  <c r="Q1011" i="2"/>
  <c r="Y1011" i="2"/>
  <c r="O1011" i="2"/>
  <c r="X1011" i="2"/>
  <c r="W1011" i="2"/>
  <c r="AF1011" i="2"/>
  <c r="V1011" i="2"/>
  <c r="P1011" i="2"/>
  <c r="AE1011" i="2"/>
  <c r="Z1011" i="2"/>
  <c r="U1011" i="2"/>
  <c r="AD1011" i="2"/>
  <c r="R1011" i="2"/>
  <c r="W1019" i="2"/>
  <c r="AD1019" i="2"/>
  <c r="AE1019" i="2"/>
  <c r="Q1019" i="2"/>
  <c r="Z1019" i="2"/>
  <c r="O1019" i="2"/>
  <c r="Y1019" i="2"/>
  <c r="X1019" i="2"/>
  <c r="V1019" i="2"/>
  <c r="AF1019" i="2"/>
  <c r="AC1019" i="2"/>
  <c r="R1019" i="2"/>
  <c r="P1019" i="2"/>
  <c r="U1019" i="2"/>
  <c r="W1027" i="2"/>
  <c r="AD1027" i="2"/>
  <c r="R1027" i="2"/>
  <c r="Y1027" i="2"/>
  <c r="X1027" i="2"/>
  <c r="U1027" i="2"/>
  <c r="AF1027" i="2"/>
  <c r="Q1027" i="2"/>
  <c r="AE1027" i="2"/>
  <c r="P1027" i="2"/>
  <c r="AC1027" i="2"/>
  <c r="O1027" i="2"/>
  <c r="Z1027" i="2"/>
  <c r="V1027" i="2"/>
  <c r="W1035" i="2"/>
  <c r="AD1035" i="2"/>
  <c r="R1035" i="2"/>
  <c r="AF1035" i="2"/>
  <c r="Q1035" i="2"/>
  <c r="AE1035" i="2"/>
  <c r="P1035" i="2"/>
  <c r="AC1035" i="2"/>
  <c r="O1035" i="2"/>
  <c r="Z1035" i="2"/>
  <c r="Y1035" i="2"/>
  <c r="X1035" i="2"/>
  <c r="V1035" i="2"/>
  <c r="U1035" i="2"/>
  <c r="W1043" i="2"/>
  <c r="AF1043" i="2"/>
  <c r="V1043" i="2"/>
  <c r="AD1043" i="2"/>
  <c r="R1043" i="2"/>
  <c r="P1043" i="2"/>
  <c r="AE1043" i="2"/>
  <c r="O1043" i="2"/>
  <c r="AC1043" i="2"/>
  <c r="Z1043" i="2"/>
  <c r="Y1043" i="2"/>
  <c r="X1043" i="2"/>
  <c r="U1043" i="2"/>
  <c r="Q1043" i="2"/>
  <c r="W1051" i="2"/>
  <c r="AF1051" i="2"/>
  <c r="V1051" i="2"/>
  <c r="AD1051" i="2"/>
  <c r="R1051" i="2"/>
  <c r="U1051" i="2"/>
  <c r="Q1051" i="2"/>
  <c r="P1051" i="2"/>
  <c r="AE1051" i="2"/>
  <c r="O1051" i="2"/>
  <c r="AC1051" i="2"/>
  <c r="Z1051" i="2"/>
  <c r="Y1051" i="2"/>
  <c r="X1051" i="2"/>
  <c r="W1059" i="2"/>
  <c r="AF1059" i="2"/>
  <c r="V1059" i="2"/>
  <c r="AE1059" i="2"/>
  <c r="U1059" i="2"/>
  <c r="AD1059" i="2"/>
  <c r="R1059" i="2"/>
  <c r="Y1059" i="2"/>
  <c r="X1059" i="2"/>
  <c r="Q1059" i="2"/>
  <c r="P1059" i="2"/>
  <c r="O1059" i="2"/>
  <c r="AC1059" i="2"/>
  <c r="Z1059" i="2"/>
  <c r="X1067" i="2"/>
  <c r="W1067" i="2"/>
  <c r="AF1067" i="2"/>
  <c r="V1067" i="2"/>
  <c r="AE1067" i="2"/>
  <c r="U1067" i="2"/>
  <c r="AD1067" i="2"/>
  <c r="R1067" i="2"/>
  <c r="AC1067" i="2"/>
  <c r="Z1067" i="2"/>
  <c r="P1067" i="2"/>
  <c r="O1067" i="2"/>
  <c r="Y1067" i="2"/>
  <c r="Q1067" i="2"/>
  <c r="X1075" i="2"/>
  <c r="W1075" i="2"/>
  <c r="AF1075" i="2"/>
  <c r="V1075" i="2"/>
  <c r="AE1075" i="2"/>
  <c r="U1075" i="2"/>
  <c r="AD1075" i="2"/>
  <c r="R1075" i="2"/>
  <c r="AC1075" i="2"/>
  <c r="Q1075" i="2"/>
  <c r="Z1075" i="2"/>
  <c r="P1075" i="2"/>
  <c r="Y1075" i="2"/>
  <c r="O1075" i="2"/>
  <c r="AD1083" i="2"/>
  <c r="R1083" i="2"/>
  <c r="AC1083" i="2"/>
  <c r="Q1083" i="2"/>
  <c r="U1083" i="2"/>
  <c r="AF1083" i="2"/>
  <c r="P1083" i="2"/>
  <c r="AE1083" i="2"/>
  <c r="O1083" i="2"/>
  <c r="Z1083" i="2"/>
  <c r="Y1083" i="2"/>
  <c r="X1083" i="2"/>
  <c r="W1083" i="2"/>
  <c r="V1083" i="2"/>
  <c r="AD1091" i="2"/>
  <c r="R1091" i="2"/>
  <c r="AC1091" i="2"/>
  <c r="Q1091" i="2"/>
  <c r="Y1091" i="2"/>
  <c r="O1091" i="2"/>
  <c r="AF1091" i="2"/>
  <c r="V1091" i="2"/>
  <c r="X1091" i="2"/>
  <c r="W1091" i="2"/>
  <c r="U1091" i="2"/>
  <c r="P1091" i="2"/>
  <c r="AE1091" i="2"/>
  <c r="Z1091" i="2"/>
  <c r="AD1099" i="2"/>
  <c r="R1099" i="2"/>
  <c r="AC1099" i="2"/>
  <c r="Q1099" i="2"/>
  <c r="Y1099" i="2"/>
  <c r="O1099" i="2"/>
  <c r="AF1099" i="2"/>
  <c r="V1099" i="2"/>
  <c r="X1099" i="2"/>
  <c r="W1099" i="2"/>
  <c r="U1099" i="2"/>
  <c r="P1099" i="2"/>
  <c r="AE1099" i="2"/>
  <c r="Z1099" i="2"/>
  <c r="AD1104" i="2"/>
  <c r="AC1104" i="2"/>
  <c r="Q1104" i="2"/>
  <c r="X1104" i="2"/>
  <c r="W1104" i="2"/>
  <c r="P1104" i="2"/>
  <c r="AF1104" i="2"/>
  <c r="O1104" i="2"/>
  <c r="AE1104" i="2"/>
  <c r="Z1104" i="2"/>
  <c r="Y1104" i="2"/>
  <c r="V1104" i="2"/>
  <c r="U1104" i="2"/>
  <c r="R1104" i="2"/>
  <c r="AD1112" i="2"/>
  <c r="R1112" i="2"/>
  <c r="AF1112" i="2"/>
  <c r="U1112" i="2"/>
  <c r="AE1112" i="2"/>
  <c r="Q1112" i="2"/>
  <c r="AC1112" i="2"/>
  <c r="P1112" i="2"/>
  <c r="Z1112" i="2"/>
  <c r="O1112" i="2"/>
  <c r="Y1112" i="2"/>
  <c r="X1112" i="2"/>
  <c r="W1112" i="2"/>
  <c r="V1112" i="2"/>
  <c r="AD1120" i="2"/>
  <c r="R1120" i="2"/>
  <c r="AC1120" i="2"/>
  <c r="Q1120" i="2"/>
  <c r="V1120" i="2"/>
  <c r="U1120" i="2"/>
  <c r="AF1120" i="2"/>
  <c r="P1120" i="2"/>
  <c r="AE1120" i="2"/>
  <c r="O1120" i="2"/>
  <c r="Z1120" i="2"/>
  <c r="Y1120" i="2"/>
  <c r="X1120" i="2"/>
  <c r="W1120" i="2"/>
  <c r="AD1128" i="2"/>
  <c r="R1128" i="2"/>
  <c r="AC1128" i="2"/>
  <c r="Q1128" i="2"/>
  <c r="Z1128" i="2"/>
  <c r="Y1128" i="2"/>
  <c r="X1128" i="2"/>
  <c r="W1128" i="2"/>
  <c r="V1128" i="2"/>
  <c r="U1128" i="2"/>
  <c r="AF1128" i="2"/>
  <c r="P1128" i="2"/>
  <c r="AE1128" i="2"/>
  <c r="O1128" i="2"/>
  <c r="AD1136" i="2"/>
  <c r="R1136" i="2"/>
  <c r="AC1136" i="2"/>
  <c r="Q1136" i="2"/>
  <c r="V1136" i="2"/>
  <c r="U1136" i="2"/>
  <c r="AF1136" i="2"/>
  <c r="P1136" i="2"/>
  <c r="AE1136" i="2"/>
  <c r="O1136" i="2"/>
  <c r="Z1136" i="2"/>
  <c r="Y1136" i="2"/>
  <c r="X1136" i="2"/>
  <c r="W1136" i="2"/>
  <c r="AD1144" i="2"/>
  <c r="R1144" i="2"/>
  <c r="AC1144" i="2"/>
  <c r="Q1144" i="2"/>
  <c r="Z1144" i="2"/>
  <c r="Y1144" i="2"/>
  <c r="X1144" i="2"/>
  <c r="W1144" i="2"/>
  <c r="V1144" i="2"/>
  <c r="U1144" i="2"/>
  <c r="AF1144" i="2"/>
  <c r="P1144" i="2"/>
  <c r="AE1144" i="2"/>
  <c r="O1144" i="2"/>
  <c r="AD1152" i="2"/>
  <c r="R1152" i="2"/>
  <c r="AC1152" i="2"/>
  <c r="Q1152" i="2"/>
  <c r="V1152" i="2"/>
  <c r="U1152" i="2"/>
  <c r="AF1152" i="2"/>
  <c r="P1152" i="2"/>
  <c r="AE1152" i="2"/>
  <c r="O1152" i="2"/>
  <c r="Z1152" i="2"/>
  <c r="Y1152" i="2"/>
  <c r="X1152" i="2"/>
  <c r="W1152" i="2"/>
  <c r="AF146" i="2"/>
  <c r="V146" i="2"/>
  <c r="AE146" i="2"/>
  <c r="U146" i="2"/>
  <c r="AD146" i="2"/>
  <c r="R146" i="2"/>
  <c r="O146" i="2"/>
  <c r="AC146" i="2"/>
  <c r="Q146" i="2"/>
  <c r="Z146" i="2"/>
  <c r="P146" i="2"/>
  <c r="X146" i="2"/>
  <c r="Y146" i="2"/>
  <c r="W146" i="2"/>
  <c r="W242" i="2"/>
  <c r="AF242" i="2"/>
  <c r="V242" i="2"/>
  <c r="AE242" i="2"/>
  <c r="U242" i="2"/>
  <c r="AD242" i="2"/>
  <c r="R242" i="2"/>
  <c r="AC242" i="2"/>
  <c r="Q242" i="2"/>
  <c r="Y242" i="2"/>
  <c r="O242" i="2"/>
  <c r="X242" i="2"/>
  <c r="Z242" i="2"/>
  <c r="P242" i="2"/>
  <c r="W298" i="2"/>
  <c r="AF298" i="2"/>
  <c r="V298" i="2"/>
  <c r="AE298" i="2"/>
  <c r="U298" i="2"/>
  <c r="AD298" i="2"/>
  <c r="R298" i="2"/>
  <c r="AC298" i="2"/>
  <c r="Q298" i="2"/>
  <c r="Z298" i="2"/>
  <c r="P298" i="2"/>
  <c r="Y298" i="2"/>
  <c r="O298" i="2"/>
  <c r="X298" i="2"/>
  <c r="W338" i="2"/>
  <c r="AF338" i="2"/>
  <c r="V338" i="2"/>
  <c r="AE338" i="2"/>
  <c r="U338" i="2"/>
  <c r="AD338" i="2"/>
  <c r="R338" i="2"/>
  <c r="AC338" i="2"/>
  <c r="Q338" i="2"/>
  <c r="Z338" i="2"/>
  <c r="P338" i="2"/>
  <c r="Y338" i="2"/>
  <c r="O338" i="2"/>
  <c r="X338" i="2"/>
  <c r="AE447" i="2"/>
  <c r="U447" i="2"/>
  <c r="AD447" i="2"/>
  <c r="R447" i="2"/>
  <c r="AC447" i="2"/>
  <c r="Q447" i="2"/>
  <c r="Y447" i="2"/>
  <c r="O447" i="2"/>
  <c r="X447" i="2"/>
  <c r="W447" i="2"/>
  <c r="AF447" i="2"/>
  <c r="Z447" i="2"/>
  <c r="V447" i="2"/>
  <c r="P447" i="2"/>
  <c r="W495" i="2"/>
  <c r="AE495" i="2"/>
  <c r="U495" i="2"/>
  <c r="AD495" i="2"/>
  <c r="R495" i="2"/>
  <c r="X495" i="2"/>
  <c r="V495" i="2"/>
  <c r="Q495" i="2"/>
  <c r="P495" i="2"/>
  <c r="AF495" i="2"/>
  <c r="O495" i="2"/>
  <c r="AC495" i="2"/>
  <c r="Z495" i="2"/>
  <c r="Y495" i="2"/>
  <c r="X551" i="2"/>
  <c r="W551" i="2"/>
  <c r="AF551" i="2"/>
  <c r="V551" i="2"/>
  <c r="AE551" i="2"/>
  <c r="U551" i="2"/>
  <c r="AD551" i="2"/>
  <c r="R551" i="2"/>
  <c r="AC551" i="2"/>
  <c r="Q551" i="2"/>
  <c r="Z551" i="2"/>
  <c r="P551" i="2"/>
  <c r="O551" i="2"/>
  <c r="Y551" i="2"/>
  <c r="AE591" i="2"/>
  <c r="U591" i="2"/>
  <c r="AD591" i="2"/>
  <c r="R591" i="2"/>
  <c r="AC591" i="2"/>
  <c r="Q591" i="2"/>
  <c r="Y591" i="2"/>
  <c r="O591" i="2"/>
  <c r="W591" i="2"/>
  <c r="AF591" i="2"/>
  <c r="Z591" i="2"/>
  <c r="X591" i="2"/>
  <c r="V591" i="2"/>
  <c r="P591" i="2"/>
  <c r="AE639" i="2"/>
  <c r="U639" i="2"/>
  <c r="AD639" i="2"/>
  <c r="R639" i="2"/>
  <c r="AC639" i="2"/>
  <c r="Q639" i="2"/>
  <c r="Z639" i="2"/>
  <c r="P639" i="2"/>
  <c r="Y639" i="2"/>
  <c r="O639" i="2"/>
  <c r="X639" i="2"/>
  <c r="W639" i="2"/>
  <c r="AF639" i="2"/>
  <c r="V639" i="2"/>
  <c r="AC687" i="2"/>
  <c r="Q687" i="2"/>
  <c r="Z687" i="2"/>
  <c r="P687" i="2"/>
  <c r="Y687" i="2"/>
  <c r="O687" i="2"/>
  <c r="X687" i="2"/>
  <c r="W687" i="2"/>
  <c r="AF687" i="2"/>
  <c r="V687" i="2"/>
  <c r="AE687" i="2"/>
  <c r="U687" i="2"/>
  <c r="AD687" i="2"/>
  <c r="R687" i="2"/>
  <c r="W791" i="2"/>
  <c r="AF791" i="2"/>
  <c r="V791" i="2"/>
  <c r="U791" i="2"/>
  <c r="AE791" i="2"/>
  <c r="R791" i="2"/>
  <c r="AD791" i="2"/>
  <c r="Q791" i="2"/>
  <c r="AC791" i="2"/>
  <c r="P791" i="2"/>
  <c r="Z791" i="2"/>
  <c r="O791" i="2"/>
  <c r="Y791" i="2"/>
  <c r="X791" i="2"/>
  <c r="AE895" i="2"/>
  <c r="U895" i="2"/>
  <c r="AD895" i="2"/>
  <c r="R895" i="2"/>
  <c r="AC895" i="2"/>
  <c r="Q895" i="2"/>
  <c r="Z895" i="2"/>
  <c r="P895" i="2"/>
  <c r="Y895" i="2"/>
  <c r="O895" i="2"/>
  <c r="X895" i="2"/>
  <c r="AF895" i="2"/>
  <c r="W895" i="2"/>
  <c r="V895" i="2"/>
  <c r="AC991" i="2"/>
  <c r="Q991" i="2"/>
  <c r="Y991" i="2"/>
  <c r="O991" i="2"/>
  <c r="X991" i="2"/>
  <c r="W991" i="2"/>
  <c r="U991" i="2"/>
  <c r="R991" i="2"/>
  <c r="P991" i="2"/>
  <c r="AF991" i="2"/>
  <c r="AD991" i="2"/>
  <c r="Z991" i="2"/>
  <c r="AE991" i="2"/>
  <c r="V991" i="2"/>
  <c r="R125" i="2"/>
  <c r="AC125" i="2"/>
  <c r="Q125" i="2"/>
  <c r="Z125" i="2"/>
  <c r="Y125" i="2"/>
  <c r="W125" i="2"/>
  <c r="P125" i="2"/>
  <c r="O125" i="2"/>
  <c r="X125" i="2"/>
  <c r="AF125" i="2"/>
  <c r="V125" i="2"/>
  <c r="AE125" i="2"/>
  <c r="U125" i="2"/>
  <c r="AD125" i="2"/>
  <c r="AD165" i="2"/>
  <c r="R165" i="2"/>
  <c r="Y165" i="2"/>
  <c r="O165" i="2"/>
  <c r="AE165" i="2"/>
  <c r="P165" i="2"/>
  <c r="AC165" i="2"/>
  <c r="V165" i="2"/>
  <c r="Z165" i="2"/>
  <c r="X165" i="2"/>
  <c r="W165" i="2"/>
  <c r="U165" i="2"/>
  <c r="AF165" i="2"/>
  <c r="Q165" i="2"/>
  <c r="AE237" i="2"/>
  <c r="U237" i="2"/>
  <c r="AD237" i="2"/>
  <c r="R237" i="2"/>
  <c r="AC237" i="2"/>
  <c r="Q237" i="2"/>
  <c r="Z237" i="2"/>
  <c r="P237" i="2"/>
  <c r="Y237" i="2"/>
  <c r="O237" i="2"/>
  <c r="W237" i="2"/>
  <c r="AF237" i="2"/>
  <c r="V237" i="2"/>
  <c r="X237" i="2"/>
  <c r="AE261" i="2"/>
  <c r="U261" i="2"/>
  <c r="AD261" i="2"/>
  <c r="R261" i="2"/>
  <c r="AC261" i="2"/>
  <c r="Q261" i="2"/>
  <c r="Z261" i="2"/>
  <c r="P261" i="2"/>
  <c r="Y261" i="2"/>
  <c r="O261" i="2"/>
  <c r="X261" i="2"/>
  <c r="W261" i="2"/>
  <c r="AF261" i="2"/>
  <c r="V261" i="2"/>
  <c r="AE293" i="2"/>
  <c r="U293" i="2"/>
  <c r="AD293" i="2"/>
  <c r="R293" i="2"/>
  <c r="AC293" i="2"/>
  <c r="Q293" i="2"/>
  <c r="Z293" i="2"/>
  <c r="P293" i="2"/>
  <c r="Y293" i="2"/>
  <c r="O293" i="2"/>
  <c r="X293" i="2"/>
  <c r="W293" i="2"/>
  <c r="AF293" i="2"/>
  <c r="V293" i="2"/>
  <c r="AE325" i="2"/>
  <c r="U325" i="2"/>
  <c r="AD325" i="2"/>
  <c r="R325" i="2"/>
  <c r="AC325" i="2"/>
  <c r="Q325" i="2"/>
  <c r="Z325" i="2"/>
  <c r="P325" i="2"/>
  <c r="Y325" i="2"/>
  <c r="O325" i="2"/>
  <c r="X325" i="2"/>
  <c r="W325" i="2"/>
  <c r="AF325" i="2"/>
  <c r="V325" i="2"/>
  <c r="AE349" i="2"/>
  <c r="U349" i="2"/>
  <c r="AD349" i="2"/>
  <c r="R349" i="2"/>
  <c r="AC349" i="2"/>
  <c r="Q349" i="2"/>
  <c r="Z349" i="2"/>
  <c r="P349" i="2"/>
  <c r="Y349" i="2"/>
  <c r="O349" i="2"/>
  <c r="X349" i="2"/>
  <c r="W349" i="2"/>
  <c r="AF349" i="2"/>
  <c r="V349" i="2"/>
  <c r="AC418" i="2"/>
  <c r="Z418" i="2"/>
  <c r="W418" i="2"/>
  <c r="U418" i="2"/>
  <c r="R418" i="2"/>
  <c r="AF418" i="2"/>
  <c r="Q418" i="2"/>
  <c r="AE418" i="2"/>
  <c r="P418" i="2"/>
  <c r="AD418" i="2"/>
  <c r="O418" i="2"/>
  <c r="Y418" i="2"/>
  <c r="X418" i="2"/>
  <c r="V418" i="2"/>
  <c r="AF142" i="2"/>
  <c r="V142" i="2"/>
  <c r="Y142" i="2"/>
  <c r="AE142" i="2"/>
  <c r="U142" i="2"/>
  <c r="AD142" i="2"/>
  <c r="R142" i="2"/>
  <c r="O142" i="2"/>
  <c r="AC142" i="2"/>
  <c r="Q142" i="2"/>
  <c r="Z142" i="2"/>
  <c r="P142" i="2"/>
  <c r="X142" i="2"/>
  <c r="W142" i="2"/>
  <c r="AF166" i="2"/>
  <c r="V166" i="2"/>
  <c r="AC166" i="2"/>
  <c r="Q166" i="2"/>
  <c r="Y166" i="2"/>
  <c r="AE166" i="2"/>
  <c r="X166" i="2"/>
  <c r="W166" i="2"/>
  <c r="U166" i="2"/>
  <c r="P166" i="2"/>
  <c r="R166" i="2"/>
  <c r="AD166" i="2"/>
  <c r="O166" i="2"/>
  <c r="Z166" i="2"/>
  <c r="W214" i="2"/>
  <c r="AF214" i="2"/>
  <c r="V214" i="2"/>
  <c r="AE214" i="2"/>
  <c r="U214" i="2"/>
  <c r="AD214" i="2"/>
  <c r="R214" i="2"/>
  <c r="AC214" i="2"/>
  <c r="Q214" i="2"/>
  <c r="Y214" i="2"/>
  <c r="O214" i="2"/>
  <c r="X214" i="2"/>
  <c r="Z214" i="2"/>
  <c r="P214" i="2"/>
  <c r="W238" i="2"/>
  <c r="AF238" i="2"/>
  <c r="V238" i="2"/>
  <c r="AE238" i="2"/>
  <c r="U238" i="2"/>
  <c r="AD238" i="2"/>
  <c r="R238" i="2"/>
  <c r="AC238" i="2"/>
  <c r="Q238" i="2"/>
  <c r="Y238" i="2"/>
  <c r="O238" i="2"/>
  <c r="X238" i="2"/>
  <c r="Z238" i="2"/>
  <c r="P238" i="2"/>
  <c r="W278" i="2"/>
  <c r="AF278" i="2"/>
  <c r="V278" i="2"/>
  <c r="AE278" i="2"/>
  <c r="U278" i="2"/>
  <c r="AD278" i="2"/>
  <c r="R278" i="2"/>
  <c r="AC278" i="2"/>
  <c r="Q278" i="2"/>
  <c r="Z278" i="2"/>
  <c r="P278" i="2"/>
  <c r="Y278" i="2"/>
  <c r="O278" i="2"/>
  <c r="X278" i="2"/>
  <c r="X127" i="2"/>
  <c r="Q127" i="2"/>
  <c r="W127" i="2"/>
  <c r="AF127" i="2"/>
  <c r="V127" i="2"/>
  <c r="AE127" i="2"/>
  <c r="U127" i="2"/>
  <c r="AD127" i="2"/>
  <c r="R127" i="2"/>
  <c r="AC127" i="2"/>
  <c r="Z127" i="2"/>
  <c r="P127" i="2"/>
  <c r="Y127" i="2"/>
  <c r="O127" i="2"/>
  <c r="X135" i="2"/>
  <c r="AC135" i="2"/>
  <c r="W135" i="2"/>
  <c r="AF135" i="2"/>
  <c r="V135" i="2"/>
  <c r="AE135" i="2"/>
  <c r="U135" i="2"/>
  <c r="AD135" i="2"/>
  <c r="R135" i="2"/>
  <c r="Z135" i="2"/>
  <c r="P135" i="2"/>
  <c r="Q135" i="2"/>
  <c r="Y135" i="2"/>
  <c r="O135" i="2"/>
  <c r="X143" i="2"/>
  <c r="W143" i="2"/>
  <c r="AF143" i="2"/>
  <c r="V143" i="2"/>
  <c r="AE143" i="2"/>
  <c r="U143" i="2"/>
  <c r="AC143" i="2"/>
  <c r="AD143" i="2"/>
  <c r="R143" i="2"/>
  <c r="Q143" i="2"/>
  <c r="Z143" i="2"/>
  <c r="P143" i="2"/>
  <c r="Y143" i="2"/>
  <c r="O143" i="2"/>
  <c r="X151" i="2"/>
  <c r="W151" i="2"/>
  <c r="AF151" i="2"/>
  <c r="V151" i="2"/>
  <c r="AE151" i="2"/>
  <c r="U151" i="2"/>
  <c r="Q151" i="2"/>
  <c r="AD151" i="2"/>
  <c r="R151" i="2"/>
  <c r="Z151" i="2"/>
  <c r="P151" i="2"/>
  <c r="Y151" i="2"/>
  <c r="O151" i="2"/>
  <c r="AC151" i="2"/>
  <c r="X159" i="2"/>
  <c r="W159" i="2"/>
  <c r="Q159" i="2"/>
  <c r="AF159" i="2"/>
  <c r="V159" i="2"/>
  <c r="AC159" i="2"/>
  <c r="AE159" i="2"/>
  <c r="U159" i="2"/>
  <c r="AD159" i="2"/>
  <c r="R159" i="2"/>
  <c r="Z159" i="2"/>
  <c r="P159" i="2"/>
  <c r="Y159" i="2"/>
  <c r="O159" i="2"/>
  <c r="X167" i="2"/>
  <c r="AE167" i="2"/>
  <c r="U167" i="2"/>
  <c r="V167" i="2"/>
  <c r="R167" i="2"/>
  <c r="AF167" i="2"/>
  <c r="Q167" i="2"/>
  <c r="Z167" i="2"/>
  <c r="AD167" i="2"/>
  <c r="P167" i="2"/>
  <c r="AC167" i="2"/>
  <c r="O167" i="2"/>
  <c r="Y167" i="2"/>
  <c r="W167" i="2"/>
  <c r="X175" i="2"/>
  <c r="AE175" i="2"/>
  <c r="U175" i="2"/>
  <c r="Z175" i="2"/>
  <c r="P175" i="2"/>
  <c r="Q175" i="2"/>
  <c r="W175" i="2"/>
  <c r="AF175" i="2"/>
  <c r="O175" i="2"/>
  <c r="AD175" i="2"/>
  <c r="AC175" i="2"/>
  <c r="Y175" i="2"/>
  <c r="V175" i="2"/>
  <c r="R175" i="2"/>
  <c r="X183" i="2"/>
  <c r="AE183" i="2"/>
  <c r="U183" i="2"/>
  <c r="Z183" i="2"/>
  <c r="P183" i="2"/>
  <c r="V183" i="2"/>
  <c r="R183" i="2"/>
  <c r="Q183" i="2"/>
  <c r="AF183" i="2"/>
  <c r="O183" i="2"/>
  <c r="AD183" i="2"/>
  <c r="AC183" i="2"/>
  <c r="Y183" i="2"/>
  <c r="W183" i="2"/>
  <c r="Y199" i="2"/>
  <c r="O199" i="2"/>
  <c r="X199" i="2"/>
  <c r="W199" i="2"/>
  <c r="AF199" i="2"/>
  <c r="V199" i="2"/>
  <c r="AE199" i="2"/>
  <c r="U199" i="2"/>
  <c r="Z199" i="2"/>
  <c r="P199" i="2"/>
  <c r="R199" i="2"/>
  <c r="AD199" i="2"/>
  <c r="AC199" i="2"/>
  <c r="Q199" i="2"/>
  <c r="Y207" i="2"/>
  <c r="O207" i="2"/>
  <c r="X207" i="2"/>
  <c r="W207" i="2"/>
  <c r="AF207" i="2"/>
  <c r="V207" i="2"/>
  <c r="AE207" i="2"/>
  <c r="U207" i="2"/>
  <c r="AC207" i="2"/>
  <c r="Q207" i="2"/>
  <c r="Z207" i="2"/>
  <c r="P207" i="2"/>
  <c r="R207" i="2"/>
  <c r="AD207" i="2"/>
  <c r="Y215" i="2"/>
  <c r="O215" i="2"/>
  <c r="X215" i="2"/>
  <c r="W215" i="2"/>
  <c r="AF215" i="2"/>
  <c r="V215" i="2"/>
  <c r="AE215" i="2"/>
  <c r="U215" i="2"/>
  <c r="AC215" i="2"/>
  <c r="Q215" i="2"/>
  <c r="Z215" i="2"/>
  <c r="P215" i="2"/>
  <c r="AD215" i="2"/>
  <c r="R215" i="2"/>
  <c r="Y231" i="2"/>
  <c r="O231" i="2"/>
  <c r="X231" i="2"/>
  <c r="W231" i="2"/>
  <c r="AF231" i="2"/>
  <c r="V231" i="2"/>
  <c r="AE231" i="2"/>
  <c r="U231" i="2"/>
  <c r="AC231" i="2"/>
  <c r="Q231" i="2"/>
  <c r="Z231" i="2"/>
  <c r="P231" i="2"/>
  <c r="R231" i="2"/>
  <c r="AD231" i="2"/>
  <c r="Y239" i="2"/>
  <c r="O239" i="2"/>
  <c r="X239" i="2"/>
  <c r="W239" i="2"/>
  <c r="AF239" i="2"/>
  <c r="V239" i="2"/>
  <c r="AE239" i="2"/>
  <c r="U239" i="2"/>
  <c r="AC239" i="2"/>
  <c r="Q239" i="2"/>
  <c r="Z239" i="2"/>
  <c r="P239" i="2"/>
  <c r="R239" i="2"/>
  <c r="AD239" i="2"/>
  <c r="Y247" i="2"/>
  <c r="X247" i="2"/>
  <c r="W247" i="2"/>
  <c r="AE247" i="2"/>
  <c r="U247" i="2"/>
  <c r="AD247" i="2"/>
  <c r="AC247" i="2"/>
  <c r="Q247" i="2"/>
  <c r="O247" i="2"/>
  <c r="AF247" i="2"/>
  <c r="Z247" i="2"/>
  <c r="R247" i="2"/>
  <c r="P247" i="2"/>
  <c r="V247" i="2"/>
  <c r="Y255" i="2"/>
  <c r="O255" i="2"/>
  <c r="X255" i="2"/>
  <c r="W255" i="2"/>
  <c r="AF255" i="2"/>
  <c r="V255" i="2"/>
  <c r="AE255" i="2"/>
  <c r="U255" i="2"/>
  <c r="AD255" i="2"/>
  <c r="R255" i="2"/>
  <c r="AC255" i="2"/>
  <c r="Q255" i="2"/>
  <c r="P255" i="2"/>
  <c r="Z255" i="2"/>
  <c r="Y263" i="2"/>
  <c r="O263" i="2"/>
  <c r="X263" i="2"/>
  <c r="W263" i="2"/>
  <c r="AF263" i="2"/>
  <c r="V263" i="2"/>
  <c r="AE263" i="2"/>
  <c r="U263" i="2"/>
  <c r="AD263" i="2"/>
  <c r="R263" i="2"/>
  <c r="AC263" i="2"/>
  <c r="Q263" i="2"/>
  <c r="P263" i="2"/>
  <c r="Z263" i="2"/>
  <c r="Y271" i="2"/>
  <c r="O271" i="2"/>
  <c r="X271" i="2"/>
  <c r="W271" i="2"/>
  <c r="AF271" i="2"/>
  <c r="V271" i="2"/>
  <c r="AE271" i="2"/>
  <c r="U271" i="2"/>
  <c r="AD271" i="2"/>
  <c r="R271" i="2"/>
  <c r="AC271" i="2"/>
  <c r="Q271" i="2"/>
  <c r="Z271" i="2"/>
  <c r="P271" i="2"/>
  <c r="Y279" i="2"/>
  <c r="O279" i="2"/>
  <c r="X279" i="2"/>
  <c r="W279" i="2"/>
  <c r="AF279" i="2"/>
  <c r="V279" i="2"/>
  <c r="AE279" i="2"/>
  <c r="U279" i="2"/>
  <c r="AD279" i="2"/>
  <c r="R279" i="2"/>
  <c r="AC279" i="2"/>
  <c r="Q279" i="2"/>
  <c r="Z279" i="2"/>
  <c r="P279" i="2"/>
  <c r="Y287" i="2"/>
  <c r="O287" i="2"/>
  <c r="X287" i="2"/>
  <c r="W287" i="2"/>
  <c r="AF287" i="2"/>
  <c r="V287" i="2"/>
  <c r="AE287" i="2"/>
  <c r="U287" i="2"/>
  <c r="AD287" i="2"/>
  <c r="R287" i="2"/>
  <c r="AC287" i="2"/>
  <c r="Q287" i="2"/>
  <c r="P287" i="2"/>
  <c r="Z287" i="2"/>
  <c r="Y295" i="2"/>
  <c r="O295" i="2"/>
  <c r="X295" i="2"/>
  <c r="W295" i="2"/>
  <c r="AF295" i="2"/>
  <c r="V295" i="2"/>
  <c r="AE295" i="2"/>
  <c r="U295" i="2"/>
  <c r="AD295" i="2"/>
  <c r="R295" i="2"/>
  <c r="AC295" i="2"/>
  <c r="Q295" i="2"/>
  <c r="P295" i="2"/>
  <c r="Z295" i="2"/>
  <c r="Y303" i="2"/>
  <c r="O303" i="2"/>
  <c r="X303" i="2"/>
  <c r="W303" i="2"/>
  <c r="AF303" i="2"/>
  <c r="V303" i="2"/>
  <c r="AE303" i="2"/>
  <c r="U303" i="2"/>
  <c r="AD303" i="2"/>
  <c r="R303" i="2"/>
  <c r="AC303" i="2"/>
  <c r="Q303" i="2"/>
  <c r="Z303" i="2"/>
  <c r="P303" i="2"/>
  <c r="Y311" i="2"/>
  <c r="O311" i="2"/>
  <c r="X311" i="2"/>
  <c r="W311" i="2"/>
  <c r="AF311" i="2"/>
  <c r="V311" i="2"/>
  <c r="AE311" i="2"/>
  <c r="U311" i="2"/>
  <c r="AD311" i="2"/>
  <c r="R311" i="2"/>
  <c r="AC311" i="2"/>
  <c r="Q311" i="2"/>
  <c r="Z311" i="2"/>
  <c r="P311" i="2"/>
  <c r="Y319" i="2"/>
  <c r="O319" i="2"/>
  <c r="X319" i="2"/>
  <c r="W319" i="2"/>
  <c r="AF319" i="2"/>
  <c r="V319" i="2"/>
  <c r="AE319" i="2"/>
  <c r="U319" i="2"/>
  <c r="AD319" i="2"/>
  <c r="R319" i="2"/>
  <c r="AC319" i="2"/>
  <c r="Q319" i="2"/>
  <c r="P319" i="2"/>
  <c r="Z319" i="2"/>
  <c r="Y327" i="2"/>
  <c r="O327" i="2"/>
  <c r="X327" i="2"/>
  <c r="W327" i="2"/>
  <c r="AF327" i="2"/>
  <c r="V327" i="2"/>
  <c r="AE327" i="2"/>
  <c r="U327" i="2"/>
  <c r="AD327" i="2"/>
  <c r="R327" i="2"/>
  <c r="AC327" i="2"/>
  <c r="Q327" i="2"/>
  <c r="P327" i="2"/>
  <c r="Z327" i="2"/>
  <c r="Y335" i="2"/>
  <c r="O335" i="2"/>
  <c r="X335" i="2"/>
  <c r="W335" i="2"/>
  <c r="AF335" i="2"/>
  <c r="V335" i="2"/>
  <c r="AE335" i="2"/>
  <c r="U335" i="2"/>
  <c r="AD335" i="2"/>
  <c r="R335" i="2"/>
  <c r="AC335" i="2"/>
  <c r="Q335" i="2"/>
  <c r="Z335" i="2"/>
  <c r="P335" i="2"/>
  <c r="Y343" i="2"/>
  <c r="O343" i="2"/>
  <c r="X343" i="2"/>
  <c r="W343" i="2"/>
  <c r="AF343" i="2"/>
  <c r="V343" i="2"/>
  <c r="AE343" i="2"/>
  <c r="U343" i="2"/>
  <c r="AD343" i="2"/>
  <c r="R343" i="2"/>
  <c r="AC343" i="2"/>
  <c r="Q343" i="2"/>
  <c r="Z343" i="2"/>
  <c r="P343" i="2"/>
  <c r="Y351" i="2"/>
  <c r="O351" i="2"/>
  <c r="X351" i="2"/>
  <c r="W351" i="2"/>
  <c r="AF351" i="2"/>
  <c r="V351" i="2"/>
  <c r="AE351" i="2"/>
  <c r="U351" i="2"/>
  <c r="AD351" i="2"/>
  <c r="R351" i="2"/>
  <c r="AC351" i="2"/>
  <c r="Q351" i="2"/>
  <c r="P351" i="2"/>
  <c r="Z351" i="2"/>
  <c r="Y359" i="2"/>
  <c r="O359" i="2"/>
  <c r="X359" i="2"/>
  <c r="W359" i="2"/>
  <c r="AF359" i="2"/>
  <c r="V359" i="2"/>
  <c r="AE359" i="2"/>
  <c r="U359" i="2"/>
  <c r="AD359" i="2"/>
  <c r="R359" i="2"/>
  <c r="AC359" i="2"/>
  <c r="Q359" i="2"/>
  <c r="P359" i="2"/>
  <c r="Z359" i="2"/>
  <c r="Y367" i="2"/>
  <c r="O367" i="2"/>
  <c r="X367" i="2"/>
  <c r="W367" i="2"/>
  <c r="AF367" i="2"/>
  <c r="V367" i="2"/>
  <c r="AE367" i="2"/>
  <c r="U367" i="2"/>
  <c r="AD367" i="2"/>
  <c r="R367" i="2"/>
  <c r="AC367" i="2"/>
  <c r="Q367" i="2"/>
  <c r="Z367" i="2"/>
  <c r="P367" i="2"/>
  <c r="Y375" i="2"/>
  <c r="O375" i="2"/>
  <c r="X375" i="2"/>
  <c r="W375" i="2"/>
  <c r="AF375" i="2"/>
  <c r="V375" i="2"/>
  <c r="AE375" i="2"/>
  <c r="U375" i="2"/>
  <c r="AD375" i="2"/>
  <c r="R375" i="2"/>
  <c r="AC375" i="2"/>
  <c r="Q375" i="2"/>
  <c r="Z375" i="2"/>
  <c r="P375" i="2"/>
  <c r="Y404" i="2"/>
  <c r="O404" i="2"/>
  <c r="X404" i="2"/>
  <c r="W404" i="2"/>
  <c r="AF404" i="2"/>
  <c r="V404" i="2"/>
  <c r="AE404" i="2"/>
  <c r="U404" i="2"/>
  <c r="AD404" i="2"/>
  <c r="R404" i="2"/>
  <c r="AC404" i="2"/>
  <c r="Q404" i="2"/>
  <c r="Z404" i="2"/>
  <c r="P404" i="2"/>
  <c r="Y412" i="2"/>
  <c r="O412" i="2"/>
  <c r="X412" i="2"/>
  <c r="W412" i="2"/>
  <c r="AF412" i="2"/>
  <c r="V412" i="2"/>
  <c r="AE412" i="2"/>
  <c r="U412" i="2"/>
  <c r="AD412" i="2"/>
  <c r="R412" i="2"/>
  <c r="AC412" i="2"/>
  <c r="Q412" i="2"/>
  <c r="P412" i="2"/>
  <c r="Z412" i="2"/>
  <c r="W420" i="2"/>
  <c r="AF420" i="2"/>
  <c r="V420" i="2"/>
  <c r="AC420" i="2"/>
  <c r="Q420" i="2"/>
  <c r="P420" i="2"/>
  <c r="AE420" i="2"/>
  <c r="O420" i="2"/>
  <c r="AD420" i="2"/>
  <c r="Z420" i="2"/>
  <c r="Y420" i="2"/>
  <c r="X420" i="2"/>
  <c r="U420" i="2"/>
  <c r="R420" i="2"/>
  <c r="W428" i="2"/>
  <c r="AF428" i="2"/>
  <c r="V428" i="2"/>
  <c r="AE428" i="2"/>
  <c r="U428" i="2"/>
  <c r="AC428" i="2"/>
  <c r="Q428" i="2"/>
  <c r="Y428" i="2"/>
  <c r="O428" i="2"/>
  <c r="AD428" i="2"/>
  <c r="Z428" i="2"/>
  <c r="X428" i="2"/>
  <c r="R428" i="2"/>
  <c r="P428" i="2"/>
  <c r="W436" i="2"/>
  <c r="AF436" i="2"/>
  <c r="V436" i="2"/>
  <c r="AE436" i="2"/>
  <c r="U436" i="2"/>
  <c r="AC436" i="2"/>
  <c r="Q436" i="2"/>
  <c r="Z436" i="2"/>
  <c r="P436" i="2"/>
  <c r="Y436" i="2"/>
  <c r="O436" i="2"/>
  <c r="AD436" i="2"/>
  <c r="X436" i="2"/>
  <c r="R436" i="2"/>
  <c r="W444" i="2"/>
  <c r="AF444" i="2"/>
  <c r="V444" i="2"/>
  <c r="AE444" i="2"/>
  <c r="U444" i="2"/>
  <c r="AC444" i="2"/>
  <c r="Q444" i="2"/>
  <c r="Z444" i="2"/>
  <c r="P444" i="2"/>
  <c r="Y444" i="2"/>
  <c r="O444" i="2"/>
  <c r="X444" i="2"/>
  <c r="R444" i="2"/>
  <c r="AD444" i="2"/>
  <c r="W452" i="2"/>
  <c r="AF452" i="2"/>
  <c r="V452" i="2"/>
  <c r="AE452" i="2"/>
  <c r="U452" i="2"/>
  <c r="AD452" i="2"/>
  <c r="R452" i="2"/>
  <c r="AC452" i="2"/>
  <c r="Q452" i="2"/>
  <c r="Z452" i="2"/>
  <c r="P452" i="2"/>
  <c r="Y452" i="2"/>
  <c r="O452" i="2"/>
  <c r="X452" i="2"/>
  <c r="W460" i="2"/>
  <c r="AF460" i="2"/>
  <c r="V460" i="2"/>
  <c r="AE460" i="2"/>
  <c r="U460" i="2"/>
  <c r="AD460" i="2"/>
  <c r="R460" i="2"/>
  <c r="AC460" i="2"/>
  <c r="Q460" i="2"/>
  <c r="Z460" i="2"/>
  <c r="P460" i="2"/>
  <c r="Y460" i="2"/>
  <c r="O460" i="2"/>
  <c r="X460" i="2"/>
  <c r="W468" i="2"/>
  <c r="AF468" i="2"/>
  <c r="V468" i="2"/>
  <c r="AE468" i="2"/>
  <c r="U468" i="2"/>
  <c r="AD468" i="2"/>
  <c r="R468" i="2"/>
  <c r="AC468" i="2"/>
  <c r="Q468" i="2"/>
  <c r="Z468" i="2"/>
  <c r="P468" i="2"/>
  <c r="Y468" i="2"/>
  <c r="O468" i="2"/>
  <c r="X468" i="2"/>
  <c r="W476" i="2"/>
  <c r="AF476" i="2"/>
  <c r="V476" i="2"/>
  <c r="AE476" i="2"/>
  <c r="U476" i="2"/>
  <c r="AD476" i="2"/>
  <c r="R476" i="2"/>
  <c r="AC476" i="2"/>
  <c r="Q476" i="2"/>
  <c r="Z476" i="2"/>
  <c r="P476" i="2"/>
  <c r="Y476" i="2"/>
  <c r="O476" i="2"/>
  <c r="X476" i="2"/>
  <c r="W484" i="2"/>
  <c r="AF484" i="2"/>
  <c r="V484" i="2"/>
  <c r="AE484" i="2"/>
  <c r="U484" i="2"/>
  <c r="AD484" i="2"/>
  <c r="R484" i="2"/>
  <c r="AC484" i="2"/>
  <c r="Q484" i="2"/>
  <c r="Z484" i="2"/>
  <c r="P484" i="2"/>
  <c r="Y484" i="2"/>
  <c r="O484" i="2"/>
  <c r="X484" i="2"/>
  <c r="W492" i="2"/>
  <c r="AF492" i="2"/>
  <c r="V492" i="2"/>
  <c r="AE492" i="2"/>
  <c r="U492" i="2"/>
  <c r="AD492" i="2"/>
  <c r="R492" i="2"/>
  <c r="AC492" i="2"/>
  <c r="Q492" i="2"/>
  <c r="Z492" i="2"/>
  <c r="P492" i="2"/>
  <c r="Y492" i="2"/>
  <c r="O492" i="2"/>
  <c r="X492" i="2"/>
  <c r="Y500" i="2"/>
  <c r="O500" i="2"/>
  <c r="W500" i="2"/>
  <c r="AF500" i="2"/>
  <c r="V500" i="2"/>
  <c r="AE500" i="2"/>
  <c r="U500" i="2"/>
  <c r="Q500" i="2"/>
  <c r="P500" i="2"/>
  <c r="AD500" i="2"/>
  <c r="AC500" i="2"/>
  <c r="Z500" i="2"/>
  <c r="X500" i="2"/>
  <c r="R500" i="2"/>
  <c r="Y508" i="2"/>
  <c r="O508" i="2"/>
  <c r="W508" i="2"/>
  <c r="AF508" i="2"/>
  <c r="V508" i="2"/>
  <c r="AE508" i="2"/>
  <c r="U508" i="2"/>
  <c r="Q508" i="2"/>
  <c r="P508" i="2"/>
  <c r="AD508" i="2"/>
  <c r="AC508" i="2"/>
  <c r="Z508" i="2"/>
  <c r="X508" i="2"/>
  <c r="R508" i="2"/>
  <c r="Y516" i="2"/>
  <c r="O516" i="2"/>
  <c r="W516" i="2"/>
  <c r="AF516" i="2"/>
  <c r="V516" i="2"/>
  <c r="AE516" i="2"/>
  <c r="U516" i="2"/>
  <c r="Q516" i="2"/>
  <c r="P516" i="2"/>
  <c r="AD516" i="2"/>
  <c r="AC516" i="2"/>
  <c r="Z516" i="2"/>
  <c r="X516" i="2"/>
  <c r="R516" i="2"/>
  <c r="Y524" i="2"/>
  <c r="O524" i="2"/>
  <c r="W524" i="2"/>
  <c r="AF524" i="2"/>
  <c r="V524" i="2"/>
  <c r="AE524" i="2"/>
  <c r="U524" i="2"/>
  <c r="AD524" i="2"/>
  <c r="R524" i="2"/>
  <c r="Z524" i="2"/>
  <c r="X524" i="2"/>
  <c r="Q524" i="2"/>
  <c r="P524" i="2"/>
  <c r="AC524" i="2"/>
  <c r="Z532" i="2"/>
  <c r="P532" i="2"/>
  <c r="Y532" i="2"/>
  <c r="O532" i="2"/>
  <c r="W532" i="2"/>
  <c r="AF532" i="2"/>
  <c r="V532" i="2"/>
  <c r="AE532" i="2"/>
  <c r="U532" i="2"/>
  <c r="AD532" i="2"/>
  <c r="R532" i="2"/>
  <c r="AC532" i="2"/>
  <c r="X532" i="2"/>
  <c r="Q532" i="2"/>
  <c r="Z540" i="2"/>
  <c r="P540" i="2"/>
  <c r="Y540" i="2"/>
  <c r="O540" i="2"/>
  <c r="W540" i="2"/>
  <c r="AF540" i="2"/>
  <c r="V540" i="2"/>
  <c r="AE540" i="2"/>
  <c r="U540" i="2"/>
  <c r="AD540" i="2"/>
  <c r="R540" i="2"/>
  <c r="X540" i="2"/>
  <c r="Q540" i="2"/>
  <c r="AC540" i="2"/>
  <c r="Z548" i="2"/>
  <c r="P548" i="2"/>
  <c r="Y548" i="2"/>
  <c r="O548" i="2"/>
  <c r="X548" i="2"/>
  <c r="W548" i="2"/>
  <c r="AF548" i="2"/>
  <c r="V548" i="2"/>
  <c r="AE548" i="2"/>
  <c r="U548" i="2"/>
  <c r="AD548" i="2"/>
  <c r="R548" i="2"/>
  <c r="AC548" i="2"/>
  <c r="Q548" i="2"/>
  <c r="Z556" i="2"/>
  <c r="P556" i="2"/>
  <c r="Y556" i="2"/>
  <c r="O556" i="2"/>
  <c r="X556" i="2"/>
  <c r="W556" i="2"/>
  <c r="AF556" i="2"/>
  <c r="V556" i="2"/>
  <c r="AE556" i="2"/>
  <c r="U556" i="2"/>
  <c r="AD556" i="2"/>
  <c r="R556" i="2"/>
  <c r="AC556" i="2"/>
  <c r="Q556" i="2"/>
  <c r="Z564" i="2"/>
  <c r="P564" i="2"/>
  <c r="Y564" i="2"/>
  <c r="O564" i="2"/>
  <c r="X564" i="2"/>
  <c r="W564" i="2"/>
  <c r="AF564" i="2"/>
  <c r="V564" i="2"/>
  <c r="AE564" i="2"/>
  <c r="U564" i="2"/>
  <c r="AD564" i="2"/>
  <c r="R564" i="2"/>
  <c r="AC564" i="2"/>
  <c r="Q564" i="2"/>
  <c r="Z572" i="2"/>
  <c r="P572" i="2"/>
  <c r="Y572" i="2"/>
  <c r="O572" i="2"/>
  <c r="X572" i="2"/>
  <c r="W572" i="2"/>
  <c r="AF572" i="2"/>
  <c r="V572" i="2"/>
  <c r="AE572" i="2"/>
  <c r="U572" i="2"/>
  <c r="AD572" i="2"/>
  <c r="R572" i="2"/>
  <c r="AC572" i="2"/>
  <c r="Q572" i="2"/>
  <c r="Z580" i="2"/>
  <c r="P580" i="2"/>
  <c r="Y580" i="2"/>
  <c r="O580" i="2"/>
  <c r="X580" i="2"/>
  <c r="W580" i="2"/>
  <c r="AF580" i="2"/>
  <c r="V580" i="2"/>
  <c r="AE580" i="2"/>
  <c r="U580" i="2"/>
  <c r="AD580" i="2"/>
  <c r="R580" i="2"/>
  <c r="AC580" i="2"/>
  <c r="Q580" i="2"/>
  <c r="W588" i="2"/>
  <c r="AF588" i="2"/>
  <c r="V588" i="2"/>
  <c r="AE588" i="2"/>
  <c r="U588" i="2"/>
  <c r="AC588" i="2"/>
  <c r="Q588" i="2"/>
  <c r="Y588" i="2"/>
  <c r="O588" i="2"/>
  <c r="AD588" i="2"/>
  <c r="Z588" i="2"/>
  <c r="X588" i="2"/>
  <c r="R588" i="2"/>
  <c r="P588" i="2"/>
  <c r="W596" i="2"/>
  <c r="AF596" i="2"/>
  <c r="V596" i="2"/>
  <c r="AE596" i="2"/>
  <c r="U596" i="2"/>
  <c r="AC596" i="2"/>
  <c r="Q596" i="2"/>
  <c r="Z596" i="2"/>
  <c r="P596" i="2"/>
  <c r="Y596" i="2"/>
  <c r="O596" i="2"/>
  <c r="AD596" i="2"/>
  <c r="X596" i="2"/>
  <c r="R596" i="2"/>
  <c r="W604" i="2"/>
  <c r="AF604" i="2"/>
  <c r="V604" i="2"/>
  <c r="AE604" i="2"/>
  <c r="U604" i="2"/>
  <c r="AD604" i="2"/>
  <c r="R604" i="2"/>
  <c r="AC604" i="2"/>
  <c r="Q604" i="2"/>
  <c r="Z604" i="2"/>
  <c r="P604" i="2"/>
  <c r="Y604" i="2"/>
  <c r="O604" i="2"/>
  <c r="X604" i="2"/>
  <c r="W612" i="2"/>
  <c r="AF612" i="2"/>
  <c r="V612" i="2"/>
  <c r="AE612" i="2"/>
  <c r="U612" i="2"/>
  <c r="AD612" i="2"/>
  <c r="R612" i="2"/>
  <c r="AC612" i="2"/>
  <c r="Q612" i="2"/>
  <c r="Z612" i="2"/>
  <c r="P612" i="2"/>
  <c r="Y612" i="2"/>
  <c r="O612" i="2"/>
  <c r="X612" i="2"/>
  <c r="W620" i="2"/>
  <c r="AF620" i="2"/>
  <c r="V620" i="2"/>
  <c r="AE620" i="2"/>
  <c r="U620" i="2"/>
  <c r="AD620" i="2"/>
  <c r="R620" i="2"/>
  <c r="AC620" i="2"/>
  <c r="Q620" i="2"/>
  <c r="Z620" i="2"/>
  <c r="P620" i="2"/>
  <c r="Y620" i="2"/>
  <c r="O620" i="2"/>
  <c r="X620" i="2"/>
  <c r="W628" i="2"/>
  <c r="AF628" i="2"/>
  <c r="V628" i="2"/>
  <c r="AE628" i="2"/>
  <c r="U628" i="2"/>
  <c r="AD628" i="2"/>
  <c r="R628" i="2"/>
  <c r="AC628" i="2"/>
  <c r="Q628" i="2"/>
  <c r="Z628" i="2"/>
  <c r="P628" i="2"/>
  <c r="Y628" i="2"/>
  <c r="O628" i="2"/>
  <c r="X628" i="2"/>
  <c r="W636" i="2"/>
  <c r="AF636" i="2"/>
  <c r="V636" i="2"/>
  <c r="AE636" i="2"/>
  <c r="U636" i="2"/>
  <c r="AD636" i="2"/>
  <c r="R636" i="2"/>
  <c r="AC636" i="2"/>
  <c r="Q636" i="2"/>
  <c r="Z636" i="2"/>
  <c r="P636" i="2"/>
  <c r="Y636" i="2"/>
  <c r="O636" i="2"/>
  <c r="X636" i="2"/>
  <c r="W644" i="2"/>
  <c r="AF644" i="2"/>
  <c r="V644" i="2"/>
  <c r="AE644" i="2"/>
  <c r="U644" i="2"/>
  <c r="AD644" i="2"/>
  <c r="R644" i="2"/>
  <c r="AC644" i="2"/>
  <c r="Q644" i="2"/>
  <c r="Z644" i="2"/>
  <c r="P644" i="2"/>
  <c r="Y644" i="2"/>
  <c r="O644" i="2"/>
  <c r="X644" i="2"/>
  <c r="W652" i="2"/>
  <c r="AF652" i="2"/>
  <c r="V652" i="2"/>
  <c r="AE652" i="2"/>
  <c r="U652" i="2"/>
  <c r="AD652" i="2"/>
  <c r="R652" i="2"/>
  <c r="AC652" i="2"/>
  <c r="Q652" i="2"/>
  <c r="Z652" i="2"/>
  <c r="P652" i="2"/>
  <c r="Y652" i="2"/>
  <c r="O652" i="2"/>
  <c r="X652" i="2"/>
  <c r="AE660" i="2"/>
  <c r="U660" i="2"/>
  <c r="AD660" i="2"/>
  <c r="R660" i="2"/>
  <c r="Y660" i="2"/>
  <c r="O660" i="2"/>
  <c r="V660" i="2"/>
  <c r="Q660" i="2"/>
  <c r="P660" i="2"/>
  <c r="AF660" i="2"/>
  <c r="AC660" i="2"/>
  <c r="Z660" i="2"/>
  <c r="X660" i="2"/>
  <c r="W660" i="2"/>
  <c r="AE668" i="2"/>
  <c r="U668" i="2"/>
  <c r="AD668" i="2"/>
  <c r="R668" i="2"/>
  <c r="Y668" i="2"/>
  <c r="O668" i="2"/>
  <c r="X668" i="2"/>
  <c r="W668" i="2"/>
  <c r="V668" i="2"/>
  <c r="Q668" i="2"/>
  <c r="P668" i="2"/>
  <c r="AF668" i="2"/>
  <c r="AC668" i="2"/>
  <c r="Z668" i="2"/>
  <c r="AE676" i="2"/>
  <c r="U676" i="2"/>
  <c r="AD676" i="2"/>
  <c r="R676" i="2"/>
  <c r="AC676" i="2"/>
  <c r="Q676" i="2"/>
  <c r="Y676" i="2"/>
  <c r="O676" i="2"/>
  <c r="X676" i="2"/>
  <c r="W676" i="2"/>
  <c r="P676" i="2"/>
  <c r="AF676" i="2"/>
  <c r="Z676" i="2"/>
  <c r="V676" i="2"/>
  <c r="AE684" i="2"/>
  <c r="U684" i="2"/>
  <c r="AD684" i="2"/>
  <c r="R684" i="2"/>
  <c r="AC684" i="2"/>
  <c r="Q684" i="2"/>
  <c r="Z684" i="2"/>
  <c r="P684" i="2"/>
  <c r="Y684" i="2"/>
  <c r="O684" i="2"/>
  <c r="X684" i="2"/>
  <c r="W684" i="2"/>
  <c r="AF684" i="2"/>
  <c r="V684" i="2"/>
  <c r="AE692" i="2"/>
  <c r="U692" i="2"/>
  <c r="AD692" i="2"/>
  <c r="R692" i="2"/>
  <c r="AC692" i="2"/>
  <c r="Q692" i="2"/>
  <c r="Z692" i="2"/>
  <c r="P692" i="2"/>
  <c r="Y692" i="2"/>
  <c r="O692" i="2"/>
  <c r="X692" i="2"/>
  <c r="W692" i="2"/>
  <c r="AF692" i="2"/>
  <c r="V692" i="2"/>
  <c r="AE700" i="2"/>
  <c r="U700" i="2"/>
  <c r="AD700" i="2"/>
  <c r="R700" i="2"/>
  <c r="AC700" i="2"/>
  <c r="Q700" i="2"/>
  <c r="Z700" i="2"/>
  <c r="P700" i="2"/>
  <c r="Y700" i="2"/>
  <c r="O700" i="2"/>
  <c r="X700" i="2"/>
  <c r="W700" i="2"/>
  <c r="V700" i="2"/>
  <c r="AF700" i="2"/>
  <c r="AE708" i="2"/>
  <c r="U708" i="2"/>
  <c r="AD708" i="2"/>
  <c r="R708" i="2"/>
  <c r="AC708" i="2"/>
  <c r="Q708" i="2"/>
  <c r="Z708" i="2"/>
  <c r="P708" i="2"/>
  <c r="Y708" i="2"/>
  <c r="O708" i="2"/>
  <c r="X708" i="2"/>
  <c r="W708" i="2"/>
  <c r="AF708" i="2"/>
  <c r="V708" i="2"/>
  <c r="AF740" i="2"/>
  <c r="V740" i="2"/>
  <c r="AE740" i="2"/>
  <c r="U740" i="2"/>
  <c r="AD740" i="2"/>
  <c r="R740" i="2"/>
  <c r="AC740" i="2"/>
  <c r="Q740" i="2"/>
  <c r="Y740" i="2"/>
  <c r="X740" i="2"/>
  <c r="W740" i="2"/>
  <c r="P740" i="2"/>
  <c r="O740" i="2"/>
  <c r="Z740" i="2"/>
  <c r="X748" i="2"/>
  <c r="W748" i="2"/>
  <c r="AF748" i="2"/>
  <c r="V748" i="2"/>
  <c r="AE748" i="2"/>
  <c r="U748" i="2"/>
  <c r="AD748" i="2"/>
  <c r="R748" i="2"/>
  <c r="AC748" i="2"/>
  <c r="Q748" i="2"/>
  <c r="Z748" i="2"/>
  <c r="Y748" i="2"/>
  <c r="P748" i="2"/>
  <c r="O748" i="2"/>
  <c r="X756" i="2"/>
  <c r="W756" i="2"/>
  <c r="AF756" i="2"/>
  <c r="V756" i="2"/>
  <c r="AE756" i="2"/>
  <c r="U756" i="2"/>
  <c r="AD756" i="2"/>
  <c r="R756" i="2"/>
  <c r="AC756" i="2"/>
  <c r="Q756" i="2"/>
  <c r="Z756" i="2"/>
  <c r="Y756" i="2"/>
  <c r="P756" i="2"/>
  <c r="O756" i="2"/>
  <c r="X764" i="2"/>
  <c r="W764" i="2"/>
  <c r="AF764" i="2"/>
  <c r="V764" i="2"/>
  <c r="AE764" i="2"/>
  <c r="U764" i="2"/>
  <c r="AD764" i="2"/>
  <c r="R764" i="2"/>
  <c r="AC764" i="2"/>
  <c r="Q764" i="2"/>
  <c r="Z764" i="2"/>
  <c r="Y764" i="2"/>
  <c r="P764" i="2"/>
  <c r="O764" i="2"/>
  <c r="X772" i="2"/>
  <c r="W772" i="2"/>
  <c r="AF772" i="2"/>
  <c r="V772" i="2"/>
  <c r="AE772" i="2"/>
  <c r="U772" i="2"/>
  <c r="AD772" i="2"/>
  <c r="R772" i="2"/>
  <c r="AC772" i="2"/>
  <c r="Q772" i="2"/>
  <c r="Z772" i="2"/>
  <c r="Y772" i="2"/>
  <c r="P772" i="2"/>
  <c r="O772" i="2"/>
  <c r="X780" i="2"/>
  <c r="W780" i="2"/>
  <c r="AF780" i="2"/>
  <c r="V780" i="2"/>
  <c r="AE780" i="2"/>
  <c r="U780" i="2"/>
  <c r="AD780" i="2"/>
  <c r="R780" i="2"/>
  <c r="AC780" i="2"/>
  <c r="Q780" i="2"/>
  <c r="Z780" i="2"/>
  <c r="Y780" i="2"/>
  <c r="P780" i="2"/>
  <c r="O780" i="2"/>
  <c r="X788" i="2"/>
  <c r="W788" i="2"/>
  <c r="AF788" i="2"/>
  <c r="V788" i="2"/>
  <c r="AE788" i="2"/>
  <c r="U788" i="2"/>
  <c r="AD788" i="2"/>
  <c r="R788" i="2"/>
  <c r="AC788" i="2"/>
  <c r="Q788" i="2"/>
  <c r="Z788" i="2"/>
  <c r="Y788" i="2"/>
  <c r="P788" i="2"/>
  <c r="O788" i="2"/>
  <c r="AD796" i="2"/>
  <c r="R796" i="2"/>
  <c r="Z796" i="2"/>
  <c r="P796" i="2"/>
  <c r="Y796" i="2"/>
  <c r="O796" i="2"/>
  <c r="X796" i="2"/>
  <c r="AC796" i="2"/>
  <c r="W796" i="2"/>
  <c r="V796" i="2"/>
  <c r="U796" i="2"/>
  <c r="Q796" i="2"/>
  <c r="AF796" i="2"/>
  <c r="AE796" i="2"/>
  <c r="AE804" i="2"/>
  <c r="U804" i="2"/>
  <c r="AD804" i="2"/>
  <c r="R804" i="2"/>
  <c r="Z804" i="2"/>
  <c r="P804" i="2"/>
  <c r="Y804" i="2"/>
  <c r="O804" i="2"/>
  <c r="X804" i="2"/>
  <c r="AF804" i="2"/>
  <c r="AC804" i="2"/>
  <c r="W804" i="2"/>
  <c r="V804" i="2"/>
  <c r="Q804" i="2"/>
  <c r="AE812" i="2"/>
  <c r="U812" i="2"/>
  <c r="AD812" i="2"/>
  <c r="R812" i="2"/>
  <c r="Z812" i="2"/>
  <c r="P812" i="2"/>
  <c r="Y812" i="2"/>
  <c r="O812" i="2"/>
  <c r="X812" i="2"/>
  <c r="W812" i="2"/>
  <c r="V812" i="2"/>
  <c r="Q812" i="2"/>
  <c r="AF812" i="2"/>
  <c r="AC812" i="2"/>
  <c r="AE820" i="2"/>
  <c r="U820" i="2"/>
  <c r="AD820" i="2"/>
  <c r="R820" i="2"/>
  <c r="AC820" i="2"/>
  <c r="Q820" i="2"/>
  <c r="Z820" i="2"/>
  <c r="P820" i="2"/>
  <c r="Y820" i="2"/>
  <c r="O820" i="2"/>
  <c r="X820" i="2"/>
  <c r="AF820" i="2"/>
  <c r="W820" i="2"/>
  <c r="V820" i="2"/>
  <c r="AE836" i="2"/>
  <c r="U836" i="2"/>
  <c r="AD836" i="2"/>
  <c r="R836" i="2"/>
  <c r="AC836" i="2"/>
  <c r="Q836" i="2"/>
  <c r="Z836" i="2"/>
  <c r="P836" i="2"/>
  <c r="Y836" i="2"/>
  <c r="O836" i="2"/>
  <c r="X836" i="2"/>
  <c r="AF836" i="2"/>
  <c r="W836" i="2"/>
  <c r="V836" i="2"/>
  <c r="AC860" i="2"/>
  <c r="Q860" i="2"/>
  <c r="Z860" i="2"/>
  <c r="P860" i="2"/>
  <c r="W860" i="2"/>
  <c r="V860" i="2"/>
  <c r="U860" i="2"/>
  <c r="AF860" i="2"/>
  <c r="R860" i="2"/>
  <c r="AE860" i="2"/>
  <c r="O860" i="2"/>
  <c r="AD860" i="2"/>
  <c r="Y860" i="2"/>
  <c r="X860" i="2"/>
  <c r="W868" i="2"/>
  <c r="AF868" i="2"/>
  <c r="V868" i="2"/>
  <c r="AD868" i="2"/>
  <c r="R868" i="2"/>
  <c r="AC868" i="2"/>
  <c r="Q868" i="2"/>
  <c r="Z868" i="2"/>
  <c r="P868" i="2"/>
  <c r="U868" i="2"/>
  <c r="O868" i="2"/>
  <c r="AE868" i="2"/>
  <c r="Y868" i="2"/>
  <c r="X868" i="2"/>
  <c r="W876" i="2"/>
  <c r="AF876" i="2"/>
  <c r="V876" i="2"/>
  <c r="AD876" i="2"/>
  <c r="R876" i="2"/>
  <c r="AC876" i="2"/>
  <c r="Q876" i="2"/>
  <c r="Z876" i="2"/>
  <c r="P876" i="2"/>
  <c r="AE876" i="2"/>
  <c r="Y876" i="2"/>
  <c r="X876" i="2"/>
  <c r="U876" i="2"/>
  <c r="O876" i="2"/>
  <c r="W884" i="2"/>
  <c r="AF884" i="2"/>
  <c r="V884" i="2"/>
  <c r="AE884" i="2"/>
  <c r="U884" i="2"/>
  <c r="AD884" i="2"/>
  <c r="R884" i="2"/>
  <c r="AC884" i="2"/>
  <c r="Q884" i="2"/>
  <c r="Z884" i="2"/>
  <c r="P884" i="2"/>
  <c r="Y884" i="2"/>
  <c r="X884" i="2"/>
  <c r="O884" i="2"/>
  <c r="W892" i="2"/>
  <c r="AF892" i="2"/>
  <c r="V892" i="2"/>
  <c r="AE892" i="2"/>
  <c r="U892" i="2"/>
  <c r="AD892" i="2"/>
  <c r="R892" i="2"/>
  <c r="AC892" i="2"/>
  <c r="Q892" i="2"/>
  <c r="Z892" i="2"/>
  <c r="P892" i="2"/>
  <c r="Y892" i="2"/>
  <c r="X892" i="2"/>
  <c r="O892" i="2"/>
  <c r="W900" i="2"/>
  <c r="AF900" i="2"/>
  <c r="V900" i="2"/>
  <c r="AE900" i="2"/>
  <c r="U900" i="2"/>
  <c r="AD900" i="2"/>
  <c r="R900" i="2"/>
  <c r="AC900" i="2"/>
  <c r="Q900" i="2"/>
  <c r="Z900" i="2"/>
  <c r="P900" i="2"/>
  <c r="Y900" i="2"/>
  <c r="X900" i="2"/>
  <c r="O900" i="2"/>
  <c r="W908" i="2"/>
  <c r="AF908" i="2"/>
  <c r="V908" i="2"/>
  <c r="AE908" i="2"/>
  <c r="U908" i="2"/>
  <c r="AD908" i="2"/>
  <c r="R908" i="2"/>
  <c r="AC908" i="2"/>
  <c r="Q908" i="2"/>
  <c r="Z908" i="2"/>
  <c r="P908" i="2"/>
  <c r="Y908" i="2"/>
  <c r="X908" i="2"/>
  <c r="O908" i="2"/>
  <c r="W916" i="2"/>
  <c r="AF916" i="2"/>
  <c r="V916" i="2"/>
  <c r="AE916" i="2"/>
  <c r="U916" i="2"/>
  <c r="AD916" i="2"/>
  <c r="R916" i="2"/>
  <c r="AC916" i="2"/>
  <c r="Q916" i="2"/>
  <c r="Z916" i="2"/>
  <c r="P916" i="2"/>
  <c r="Y916" i="2"/>
  <c r="X916" i="2"/>
  <c r="O916" i="2"/>
  <c r="AC948" i="2"/>
  <c r="Q948" i="2"/>
  <c r="Z948" i="2"/>
  <c r="P948" i="2"/>
  <c r="Y948" i="2"/>
  <c r="X948" i="2"/>
  <c r="U948" i="2"/>
  <c r="R948" i="2"/>
  <c r="O948" i="2"/>
  <c r="AF948" i="2"/>
  <c r="AE948" i="2"/>
  <c r="AD948" i="2"/>
  <c r="W948" i="2"/>
  <c r="V948" i="2"/>
  <c r="AC956" i="2"/>
  <c r="Q956" i="2"/>
  <c r="Z956" i="2"/>
  <c r="P956" i="2"/>
  <c r="Y956" i="2"/>
  <c r="O956" i="2"/>
  <c r="X956" i="2"/>
  <c r="AF956" i="2"/>
  <c r="V956" i="2"/>
  <c r="AE956" i="2"/>
  <c r="U956" i="2"/>
  <c r="AD956" i="2"/>
  <c r="W956" i="2"/>
  <c r="R956" i="2"/>
  <c r="AC964" i="2"/>
  <c r="Q964" i="2"/>
  <c r="Z964" i="2"/>
  <c r="P964" i="2"/>
  <c r="Y964" i="2"/>
  <c r="O964" i="2"/>
  <c r="X964" i="2"/>
  <c r="AF964" i="2"/>
  <c r="V964" i="2"/>
  <c r="AE964" i="2"/>
  <c r="U964" i="2"/>
  <c r="AD964" i="2"/>
  <c r="W964" i="2"/>
  <c r="R964" i="2"/>
  <c r="AE972" i="2"/>
  <c r="U972" i="2"/>
  <c r="AC972" i="2"/>
  <c r="Q972" i="2"/>
  <c r="Z972" i="2"/>
  <c r="P972" i="2"/>
  <c r="R972" i="2"/>
  <c r="O972" i="2"/>
  <c r="AF972" i="2"/>
  <c r="AD972" i="2"/>
  <c r="X972" i="2"/>
  <c r="W972" i="2"/>
  <c r="Y972" i="2"/>
  <c r="V972" i="2"/>
  <c r="AE980" i="2"/>
  <c r="U980" i="2"/>
  <c r="AC980" i="2"/>
  <c r="Q980" i="2"/>
  <c r="Z980" i="2"/>
  <c r="P980" i="2"/>
  <c r="W980" i="2"/>
  <c r="V980" i="2"/>
  <c r="R980" i="2"/>
  <c r="O980" i="2"/>
  <c r="AD980" i="2"/>
  <c r="Y980" i="2"/>
  <c r="AF980" i="2"/>
  <c r="X980" i="2"/>
  <c r="AE988" i="2"/>
  <c r="U988" i="2"/>
  <c r="AC988" i="2"/>
  <c r="Q988" i="2"/>
  <c r="Z988" i="2"/>
  <c r="P988" i="2"/>
  <c r="Y988" i="2"/>
  <c r="O988" i="2"/>
  <c r="AF988" i="2"/>
  <c r="AD988" i="2"/>
  <c r="X988" i="2"/>
  <c r="V988" i="2"/>
  <c r="R988" i="2"/>
  <c r="W988" i="2"/>
  <c r="AE996" i="2"/>
  <c r="U996" i="2"/>
  <c r="AC996" i="2"/>
  <c r="Q996" i="2"/>
  <c r="Z996" i="2"/>
  <c r="P996" i="2"/>
  <c r="Y996" i="2"/>
  <c r="O996" i="2"/>
  <c r="AF996" i="2"/>
  <c r="AD996" i="2"/>
  <c r="X996" i="2"/>
  <c r="V996" i="2"/>
  <c r="R996" i="2"/>
  <c r="W996" i="2"/>
  <c r="AE1004" i="2"/>
  <c r="U1004" i="2"/>
  <c r="AC1004" i="2"/>
  <c r="Q1004" i="2"/>
  <c r="Z1004" i="2"/>
  <c r="P1004" i="2"/>
  <c r="Y1004" i="2"/>
  <c r="O1004" i="2"/>
  <c r="AF1004" i="2"/>
  <c r="AD1004" i="2"/>
  <c r="X1004" i="2"/>
  <c r="V1004" i="2"/>
  <c r="R1004" i="2"/>
  <c r="W1004" i="2"/>
  <c r="AE1012" i="2"/>
  <c r="U1012" i="2"/>
  <c r="AC1012" i="2"/>
  <c r="Q1012" i="2"/>
  <c r="Z1012" i="2"/>
  <c r="P1012" i="2"/>
  <c r="Y1012" i="2"/>
  <c r="O1012" i="2"/>
  <c r="X1012" i="2"/>
  <c r="W1012" i="2"/>
  <c r="V1012" i="2"/>
  <c r="R1012" i="2"/>
  <c r="AF1012" i="2"/>
  <c r="AD1012" i="2"/>
  <c r="Y1020" i="2"/>
  <c r="O1020" i="2"/>
  <c r="AF1020" i="2"/>
  <c r="V1020" i="2"/>
  <c r="Z1020" i="2"/>
  <c r="W1020" i="2"/>
  <c r="U1020" i="2"/>
  <c r="R1020" i="2"/>
  <c r="AE1020" i="2"/>
  <c r="Q1020" i="2"/>
  <c r="X1020" i="2"/>
  <c r="P1020" i="2"/>
  <c r="AD1020" i="2"/>
  <c r="AC1020" i="2"/>
  <c r="Y1028" i="2"/>
  <c r="O1028" i="2"/>
  <c r="AF1028" i="2"/>
  <c r="V1028" i="2"/>
  <c r="U1028" i="2"/>
  <c r="R1028" i="2"/>
  <c r="AD1028" i="2"/>
  <c r="P1028" i="2"/>
  <c r="AC1028" i="2"/>
  <c r="Z1028" i="2"/>
  <c r="X1028" i="2"/>
  <c r="AE1028" i="2"/>
  <c r="W1028" i="2"/>
  <c r="Q1028" i="2"/>
  <c r="Y1036" i="2"/>
  <c r="O1036" i="2"/>
  <c r="AF1036" i="2"/>
  <c r="V1036" i="2"/>
  <c r="AC1036" i="2"/>
  <c r="Z1036" i="2"/>
  <c r="X1036" i="2"/>
  <c r="W1036" i="2"/>
  <c r="U1036" i="2"/>
  <c r="R1036" i="2"/>
  <c r="AE1036" i="2"/>
  <c r="Q1036" i="2"/>
  <c r="P1036" i="2"/>
  <c r="AD1036" i="2"/>
  <c r="Y1044" i="2"/>
  <c r="O1044" i="2"/>
  <c r="X1044" i="2"/>
  <c r="AF1044" i="2"/>
  <c r="V1044" i="2"/>
  <c r="AE1044" i="2"/>
  <c r="P1044" i="2"/>
  <c r="AD1044" i="2"/>
  <c r="AC1044" i="2"/>
  <c r="Z1044" i="2"/>
  <c r="W1044" i="2"/>
  <c r="U1044" i="2"/>
  <c r="R1044" i="2"/>
  <c r="Q1044" i="2"/>
  <c r="Y1052" i="2"/>
  <c r="O1052" i="2"/>
  <c r="X1052" i="2"/>
  <c r="AF1052" i="2"/>
  <c r="V1052" i="2"/>
  <c r="R1052" i="2"/>
  <c r="Q1052" i="2"/>
  <c r="AE1052" i="2"/>
  <c r="P1052" i="2"/>
  <c r="AD1052" i="2"/>
  <c r="AC1052" i="2"/>
  <c r="Z1052" i="2"/>
  <c r="W1052" i="2"/>
  <c r="U1052" i="2"/>
  <c r="Y1060" i="2"/>
  <c r="O1060" i="2"/>
  <c r="X1060" i="2"/>
  <c r="W1060" i="2"/>
  <c r="AF1060" i="2"/>
  <c r="V1060" i="2"/>
  <c r="AC1060" i="2"/>
  <c r="Z1060" i="2"/>
  <c r="U1060" i="2"/>
  <c r="R1060" i="2"/>
  <c r="Q1060" i="2"/>
  <c r="P1060" i="2"/>
  <c r="AE1060" i="2"/>
  <c r="AD1060" i="2"/>
  <c r="Z1068" i="2"/>
  <c r="P1068" i="2"/>
  <c r="Y1068" i="2"/>
  <c r="O1068" i="2"/>
  <c r="X1068" i="2"/>
  <c r="W1068" i="2"/>
  <c r="AF1068" i="2"/>
  <c r="V1068" i="2"/>
  <c r="AE1068" i="2"/>
  <c r="U1068" i="2"/>
  <c r="AD1068" i="2"/>
  <c r="R1068" i="2"/>
  <c r="AC1068" i="2"/>
  <c r="Q1068" i="2"/>
  <c r="Z1076" i="2"/>
  <c r="P1076" i="2"/>
  <c r="Y1076" i="2"/>
  <c r="O1076" i="2"/>
  <c r="X1076" i="2"/>
  <c r="W1076" i="2"/>
  <c r="AF1076" i="2"/>
  <c r="V1076" i="2"/>
  <c r="AE1076" i="2"/>
  <c r="U1076" i="2"/>
  <c r="AD1076" i="2"/>
  <c r="R1076" i="2"/>
  <c r="AC1076" i="2"/>
  <c r="Q1076" i="2"/>
  <c r="AF1084" i="2"/>
  <c r="V1084" i="2"/>
  <c r="AE1084" i="2"/>
  <c r="U1084" i="2"/>
  <c r="AC1084" i="2"/>
  <c r="O1084" i="2"/>
  <c r="Z1084" i="2"/>
  <c r="Y1084" i="2"/>
  <c r="X1084" i="2"/>
  <c r="W1084" i="2"/>
  <c r="R1084" i="2"/>
  <c r="Q1084" i="2"/>
  <c r="AD1084" i="2"/>
  <c r="P1084" i="2"/>
  <c r="AF1092" i="2"/>
  <c r="V1092" i="2"/>
  <c r="AE1092" i="2"/>
  <c r="U1092" i="2"/>
  <c r="AC1092" i="2"/>
  <c r="Q1092" i="2"/>
  <c r="X1092" i="2"/>
  <c r="Z1092" i="2"/>
  <c r="Y1092" i="2"/>
  <c r="W1092" i="2"/>
  <c r="R1092" i="2"/>
  <c r="P1092" i="2"/>
  <c r="O1092" i="2"/>
  <c r="AD1092" i="2"/>
  <c r="AF1105" i="2"/>
  <c r="V1105" i="2"/>
  <c r="AE1105" i="2"/>
  <c r="U1105" i="2"/>
  <c r="AD1105" i="2"/>
  <c r="R1105" i="2"/>
  <c r="Z1105" i="2"/>
  <c r="P1105" i="2"/>
  <c r="Y1105" i="2"/>
  <c r="O1105" i="2"/>
  <c r="Q1105" i="2"/>
  <c r="AC1105" i="2"/>
  <c r="X1105" i="2"/>
  <c r="W1105" i="2"/>
  <c r="AF1113" i="2"/>
  <c r="V1113" i="2"/>
  <c r="Y1113" i="2"/>
  <c r="X1113" i="2"/>
  <c r="W1113" i="2"/>
  <c r="U1113" i="2"/>
  <c r="AE1113" i="2"/>
  <c r="R1113" i="2"/>
  <c r="AD1113" i="2"/>
  <c r="Q1113" i="2"/>
  <c r="AC1113" i="2"/>
  <c r="P1113" i="2"/>
  <c r="O1113" i="2"/>
  <c r="Z1113" i="2"/>
  <c r="AF1121" i="2"/>
  <c r="V1121" i="2"/>
  <c r="AE1121" i="2"/>
  <c r="U1121" i="2"/>
  <c r="AD1121" i="2"/>
  <c r="P1121" i="2"/>
  <c r="AC1121" i="2"/>
  <c r="O1121" i="2"/>
  <c r="Z1121" i="2"/>
  <c r="Y1121" i="2"/>
  <c r="X1121" i="2"/>
  <c r="W1121" i="2"/>
  <c r="R1121" i="2"/>
  <c r="Q1121" i="2"/>
  <c r="AF1129" i="2"/>
  <c r="V1129" i="2"/>
  <c r="AE1129" i="2"/>
  <c r="U1129" i="2"/>
  <c r="X1129" i="2"/>
  <c r="W1129" i="2"/>
  <c r="R1129" i="2"/>
  <c r="Q1129" i="2"/>
  <c r="AD1129" i="2"/>
  <c r="P1129" i="2"/>
  <c r="AC1129" i="2"/>
  <c r="O1129" i="2"/>
  <c r="Z1129" i="2"/>
  <c r="Y1129" i="2"/>
  <c r="AF1137" i="2"/>
  <c r="V1137" i="2"/>
  <c r="AE1137" i="2"/>
  <c r="U1137" i="2"/>
  <c r="AD1137" i="2"/>
  <c r="P1137" i="2"/>
  <c r="AC1137" i="2"/>
  <c r="O1137" i="2"/>
  <c r="Z1137" i="2"/>
  <c r="Y1137" i="2"/>
  <c r="X1137" i="2"/>
  <c r="W1137" i="2"/>
  <c r="R1137" i="2"/>
  <c r="Q1137" i="2"/>
  <c r="AF1145" i="2"/>
  <c r="V1145" i="2"/>
  <c r="AE1145" i="2"/>
  <c r="U1145" i="2"/>
  <c r="X1145" i="2"/>
  <c r="W1145" i="2"/>
  <c r="R1145" i="2"/>
  <c r="Q1145" i="2"/>
  <c r="AD1145" i="2"/>
  <c r="P1145" i="2"/>
  <c r="AC1145" i="2"/>
  <c r="O1145" i="2"/>
  <c r="Z1145" i="2"/>
  <c r="Y1145" i="2"/>
  <c r="AF1153" i="2"/>
  <c r="V1153" i="2"/>
  <c r="AE1153" i="2"/>
  <c r="U1153" i="2"/>
  <c r="AD1153" i="2"/>
  <c r="P1153" i="2"/>
  <c r="AC1153" i="2"/>
  <c r="O1153" i="2"/>
  <c r="Z1153" i="2"/>
  <c r="Y1153" i="2"/>
  <c r="X1153" i="2"/>
  <c r="W1153" i="2"/>
  <c r="R1153" i="2"/>
  <c r="Q1153" i="2"/>
  <c r="AF162" i="2"/>
  <c r="V162" i="2"/>
  <c r="Y162" i="2"/>
  <c r="AE162" i="2"/>
  <c r="U162" i="2"/>
  <c r="AD162" i="2"/>
  <c r="R162" i="2"/>
  <c r="AC162" i="2"/>
  <c r="Q162" i="2"/>
  <c r="O162" i="2"/>
  <c r="Z162" i="2"/>
  <c r="P162" i="2"/>
  <c r="X162" i="2"/>
  <c r="W162" i="2"/>
  <c r="W266" i="2"/>
  <c r="AF266" i="2"/>
  <c r="V266" i="2"/>
  <c r="AE266" i="2"/>
  <c r="U266" i="2"/>
  <c r="AD266" i="2"/>
  <c r="R266" i="2"/>
  <c r="AC266" i="2"/>
  <c r="Q266" i="2"/>
  <c r="Z266" i="2"/>
  <c r="P266" i="2"/>
  <c r="Y266" i="2"/>
  <c r="O266" i="2"/>
  <c r="X266" i="2"/>
  <c r="W322" i="2"/>
  <c r="AF322" i="2"/>
  <c r="V322" i="2"/>
  <c r="AE322" i="2"/>
  <c r="U322" i="2"/>
  <c r="AD322" i="2"/>
  <c r="R322" i="2"/>
  <c r="AC322" i="2"/>
  <c r="Q322" i="2"/>
  <c r="Z322" i="2"/>
  <c r="P322" i="2"/>
  <c r="Y322" i="2"/>
  <c r="O322" i="2"/>
  <c r="X322" i="2"/>
  <c r="W415" i="2"/>
  <c r="AF415" i="2"/>
  <c r="V415" i="2"/>
  <c r="AE415" i="2"/>
  <c r="U415" i="2"/>
  <c r="AD415" i="2"/>
  <c r="R415" i="2"/>
  <c r="AC415" i="2"/>
  <c r="Q415" i="2"/>
  <c r="Z415" i="2"/>
  <c r="P415" i="2"/>
  <c r="Y415" i="2"/>
  <c r="O415" i="2"/>
  <c r="X415" i="2"/>
  <c r="AE479" i="2"/>
  <c r="U479" i="2"/>
  <c r="AD479" i="2"/>
  <c r="R479" i="2"/>
  <c r="AC479" i="2"/>
  <c r="Q479" i="2"/>
  <c r="Z479" i="2"/>
  <c r="P479" i="2"/>
  <c r="Y479" i="2"/>
  <c r="O479" i="2"/>
  <c r="X479" i="2"/>
  <c r="W479" i="2"/>
  <c r="AF479" i="2"/>
  <c r="V479" i="2"/>
  <c r="X535" i="2"/>
  <c r="W535" i="2"/>
  <c r="AE535" i="2"/>
  <c r="U535" i="2"/>
  <c r="AD535" i="2"/>
  <c r="R535" i="2"/>
  <c r="AC535" i="2"/>
  <c r="Q535" i="2"/>
  <c r="Z535" i="2"/>
  <c r="P535" i="2"/>
  <c r="AF535" i="2"/>
  <c r="Y535" i="2"/>
  <c r="V535" i="2"/>
  <c r="O535" i="2"/>
  <c r="AE623" i="2"/>
  <c r="U623" i="2"/>
  <c r="AD623" i="2"/>
  <c r="R623" i="2"/>
  <c r="AC623" i="2"/>
  <c r="Q623" i="2"/>
  <c r="Z623" i="2"/>
  <c r="P623" i="2"/>
  <c r="Y623" i="2"/>
  <c r="O623" i="2"/>
  <c r="X623" i="2"/>
  <c r="W623" i="2"/>
  <c r="AF623" i="2"/>
  <c r="V623" i="2"/>
  <c r="AC679" i="2"/>
  <c r="Q679" i="2"/>
  <c r="Z679" i="2"/>
  <c r="P679" i="2"/>
  <c r="Y679" i="2"/>
  <c r="O679" i="2"/>
  <c r="W679" i="2"/>
  <c r="AF679" i="2"/>
  <c r="V679" i="2"/>
  <c r="AE679" i="2"/>
  <c r="U679" i="2"/>
  <c r="AD679" i="2"/>
  <c r="X679" i="2"/>
  <c r="R679" i="2"/>
  <c r="AF783" i="2"/>
  <c r="V783" i="2"/>
  <c r="AE783" i="2"/>
  <c r="U783" i="2"/>
  <c r="AD783" i="2"/>
  <c r="R783" i="2"/>
  <c r="AC783" i="2"/>
  <c r="Q783" i="2"/>
  <c r="Z783" i="2"/>
  <c r="P783" i="2"/>
  <c r="Y783" i="2"/>
  <c r="O783" i="2"/>
  <c r="X783" i="2"/>
  <c r="W783" i="2"/>
  <c r="AC831" i="2"/>
  <c r="Q831" i="2"/>
  <c r="Z831" i="2"/>
  <c r="P831" i="2"/>
  <c r="Y831" i="2"/>
  <c r="O831" i="2"/>
  <c r="X831" i="2"/>
  <c r="W831" i="2"/>
  <c r="AF831" i="2"/>
  <c r="V831" i="2"/>
  <c r="U831" i="2"/>
  <c r="R831" i="2"/>
  <c r="AE831" i="2"/>
  <c r="AD831" i="2"/>
  <c r="AE911" i="2"/>
  <c r="U911" i="2"/>
  <c r="AD911" i="2"/>
  <c r="R911" i="2"/>
  <c r="AC911" i="2"/>
  <c r="Q911" i="2"/>
  <c r="Z911" i="2"/>
  <c r="P911" i="2"/>
  <c r="Y911" i="2"/>
  <c r="O911" i="2"/>
  <c r="X911" i="2"/>
  <c r="AF911" i="2"/>
  <c r="W911" i="2"/>
  <c r="V911" i="2"/>
  <c r="AC1007" i="2"/>
  <c r="Q1007" i="2"/>
  <c r="Y1007" i="2"/>
  <c r="O1007" i="2"/>
  <c r="X1007" i="2"/>
  <c r="W1007" i="2"/>
  <c r="AF1007" i="2"/>
  <c r="V1007" i="2"/>
  <c r="AE1007" i="2"/>
  <c r="AD1007" i="2"/>
  <c r="Z1007" i="2"/>
  <c r="U1007" i="2"/>
  <c r="P1007" i="2"/>
  <c r="R1007" i="2"/>
  <c r="AD149" i="2"/>
  <c r="R149" i="2"/>
  <c r="AC149" i="2"/>
  <c r="Q149" i="2"/>
  <c r="W149" i="2"/>
  <c r="Z149" i="2"/>
  <c r="P149" i="2"/>
  <c r="Y149" i="2"/>
  <c r="O149" i="2"/>
  <c r="X149" i="2"/>
  <c r="AF149" i="2"/>
  <c r="V149" i="2"/>
  <c r="AE149" i="2"/>
  <c r="U149" i="2"/>
  <c r="AD181" i="2"/>
  <c r="R181" i="2"/>
  <c r="Y181" i="2"/>
  <c r="O181" i="2"/>
  <c r="AF181" i="2"/>
  <c r="V181" i="2"/>
  <c r="X181" i="2"/>
  <c r="W181" i="2"/>
  <c r="U181" i="2"/>
  <c r="Q181" i="2"/>
  <c r="P181" i="2"/>
  <c r="AC181" i="2"/>
  <c r="AE181" i="2"/>
  <c r="Z181" i="2"/>
  <c r="AE197" i="2"/>
  <c r="U197" i="2"/>
  <c r="AD197" i="2"/>
  <c r="R197" i="2"/>
  <c r="AC197" i="2"/>
  <c r="Q197" i="2"/>
  <c r="Z197" i="2"/>
  <c r="P197" i="2"/>
  <c r="Y197" i="2"/>
  <c r="O197" i="2"/>
  <c r="AF197" i="2"/>
  <c r="V197" i="2"/>
  <c r="X197" i="2"/>
  <c r="W197" i="2"/>
  <c r="AE229" i="2"/>
  <c r="U229" i="2"/>
  <c r="AD229" i="2"/>
  <c r="R229" i="2"/>
  <c r="AC229" i="2"/>
  <c r="Q229" i="2"/>
  <c r="Z229" i="2"/>
  <c r="P229" i="2"/>
  <c r="Y229" i="2"/>
  <c r="O229" i="2"/>
  <c r="W229" i="2"/>
  <c r="AF229" i="2"/>
  <c r="V229" i="2"/>
  <c r="X229" i="2"/>
  <c r="AE253" i="2"/>
  <c r="U253" i="2"/>
  <c r="AD253" i="2"/>
  <c r="R253" i="2"/>
  <c r="AC253" i="2"/>
  <c r="Q253" i="2"/>
  <c r="Z253" i="2"/>
  <c r="P253" i="2"/>
  <c r="Y253" i="2"/>
  <c r="O253" i="2"/>
  <c r="X253" i="2"/>
  <c r="W253" i="2"/>
  <c r="AF253" i="2"/>
  <c r="V253" i="2"/>
  <c r="AE285" i="2"/>
  <c r="U285" i="2"/>
  <c r="AD285" i="2"/>
  <c r="R285" i="2"/>
  <c r="AC285" i="2"/>
  <c r="Q285" i="2"/>
  <c r="Z285" i="2"/>
  <c r="P285" i="2"/>
  <c r="Y285" i="2"/>
  <c r="O285" i="2"/>
  <c r="X285" i="2"/>
  <c r="W285" i="2"/>
  <c r="AF285" i="2"/>
  <c r="V285" i="2"/>
  <c r="AE317" i="2"/>
  <c r="U317" i="2"/>
  <c r="AD317" i="2"/>
  <c r="R317" i="2"/>
  <c r="AC317" i="2"/>
  <c r="Q317" i="2"/>
  <c r="Z317" i="2"/>
  <c r="P317" i="2"/>
  <c r="Y317" i="2"/>
  <c r="O317" i="2"/>
  <c r="X317" i="2"/>
  <c r="W317" i="2"/>
  <c r="AF317" i="2"/>
  <c r="V317" i="2"/>
  <c r="AE341" i="2"/>
  <c r="U341" i="2"/>
  <c r="AD341" i="2"/>
  <c r="R341" i="2"/>
  <c r="AC341" i="2"/>
  <c r="Q341" i="2"/>
  <c r="Z341" i="2"/>
  <c r="P341" i="2"/>
  <c r="Y341" i="2"/>
  <c r="O341" i="2"/>
  <c r="X341" i="2"/>
  <c r="W341" i="2"/>
  <c r="AF341" i="2"/>
  <c r="V341" i="2"/>
  <c r="AE373" i="2"/>
  <c r="U373" i="2"/>
  <c r="AD373" i="2"/>
  <c r="R373" i="2"/>
  <c r="AC373" i="2"/>
  <c r="Q373" i="2"/>
  <c r="Z373" i="2"/>
  <c r="P373" i="2"/>
  <c r="Y373" i="2"/>
  <c r="O373" i="2"/>
  <c r="X373" i="2"/>
  <c r="W373" i="2"/>
  <c r="AF373" i="2"/>
  <c r="V373" i="2"/>
  <c r="AE410" i="2"/>
  <c r="U410" i="2"/>
  <c r="AD410" i="2"/>
  <c r="R410" i="2"/>
  <c r="AC410" i="2"/>
  <c r="Q410" i="2"/>
  <c r="Z410" i="2"/>
  <c r="P410" i="2"/>
  <c r="Y410" i="2"/>
  <c r="O410" i="2"/>
  <c r="X410" i="2"/>
  <c r="W410" i="2"/>
  <c r="AF410" i="2"/>
  <c r="V410" i="2"/>
  <c r="AF134" i="2"/>
  <c r="V134" i="2"/>
  <c r="AE134" i="2"/>
  <c r="U134" i="2"/>
  <c r="Y134" i="2"/>
  <c r="AD134" i="2"/>
  <c r="R134" i="2"/>
  <c r="AC134" i="2"/>
  <c r="Q134" i="2"/>
  <c r="Z134" i="2"/>
  <c r="P134" i="2"/>
  <c r="O134" i="2"/>
  <c r="X134" i="2"/>
  <c r="W134" i="2"/>
  <c r="AF158" i="2"/>
  <c r="V158" i="2"/>
  <c r="AE158" i="2"/>
  <c r="U158" i="2"/>
  <c r="AD158" i="2"/>
  <c r="R158" i="2"/>
  <c r="AC158" i="2"/>
  <c r="Q158" i="2"/>
  <c r="Y158" i="2"/>
  <c r="Z158" i="2"/>
  <c r="P158" i="2"/>
  <c r="O158" i="2"/>
  <c r="X158" i="2"/>
  <c r="W158" i="2"/>
  <c r="W198" i="2"/>
  <c r="AF198" i="2"/>
  <c r="V198" i="2"/>
  <c r="AE198" i="2"/>
  <c r="U198" i="2"/>
  <c r="AD198" i="2"/>
  <c r="R198" i="2"/>
  <c r="AC198" i="2"/>
  <c r="Q198" i="2"/>
  <c r="X198" i="2"/>
  <c r="Y198" i="2"/>
  <c r="P198" i="2"/>
  <c r="O198" i="2"/>
  <c r="Z198" i="2"/>
  <c r="W246" i="2"/>
  <c r="AF246" i="2"/>
  <c r="V246" i="2"/>
  <c r="AE246" i="2"/>
  <c r="U246" i="2"/>
  <c r="AD246" i="2"/>
  <c r="R246" i="2"/>
  <c r="AC246" i="2"/>
  <c r="Q246" i="2"/>
  <c r="Y246" i="2"/>
  <c r="O246" i="2"/>
  <c r="X246" i="2"/>
  <c r="Z246" i="2"/>
  <c r="P246" i="2"/>
  <c r="W262" i="2"/>
  <c r="AF262" i="2"/>
  <c r="V262" i="2"/>
  <c r="AE262" i="2"/>
  <c r="U262" i="2"/>
  <c r="AD262" i="2"/>
  <c r="R262" i="2"/>
  <c r="AC262" i="2"/>
  <c r="Q262" i="2"/>
  <c r="Z262" i="2"/>
  <c r="P262" i="2"/>
  <c r="Y262" i="2"/>
  <c r="O262" i="2"/>
  <c r="X262" i="2"/>
  <c r="Z128" i="2"/>
  <c r="P128" i="2"/>
  <c r="Y128" i="2"/>
  <c r="O128" i="2"/>
  <c r="U128" i="2"/>
  <c r="X128" i="2"/>
  <c r="W128" i="2"/>
  <c r="AE128" i="2"/>
  <c r="AF128" i="2"/>
  <c r="V128" i="2"/>
  <c r="AD128" i="2"/>
  <c r="R128" i="2"/>
  <c r="AC128" i="2"/>
  <c r="Q128" i="2"/>
  <c r="Z136" i="2"/>
  <c r="P136" i="2"/>
  <c r="Y136" i="2"/>
  <c r="O136" i="2"/>
  <c r="X136" i="2"/>
  <c r="W136" i="2"/>
  <c r="U136" i="2"/>
  <c r="AF136" i="2"/>
  <c r="V136" i="2"/>
  <c r="AD136" i="2"/>
  <c r="R136" i="2"/>
  <c r="AC136" i="2"/>
  <c r="Q136" i="2"/>
  <c r="AE136" i="2"/>
  <c r="Z144" i="2"/>
  <c r="P144" i="2"/>
  <c r="Y144" i="2"/>
  <c r="O144" i="2"/>
  <c r="AE144" i="2"/>
  <c r="X144" i="2"/>
  <c r="W144" i="2"/>
  <c r="AF144" i="2"/>
  <c r="V144" i="2"/>
  <c r="AD144" i="2"/>
  <c r="R144" i="2"/>
  <c r="AC144" i="2"/>
  <c r="Q144" i="2"/>
  <c r="U144" i="2"/>
  <c r="Z152" i="2"/>
  <c r="P152" i="2"/>
  <c r="AE152" i="2"/>
  <c r="Y152" i="2"/>
  <c r="O152" i="2"/>
  <c r="U152" i="2"/>
  <c r="X152" i="2"/>
  <c r="W152" i="2"/>
  <c r="AF152" i="2"/>
  <c r="V152" i="2"/>
  <c r="AD152" i="2"/>
  <c r="R152" i="2"/>
  <c r="AC152" i="2"/>
  <c r="Q152" i="2"/>
  <c r="Z160" i="2"/>
  <c r="P160" i="2"/>
  <c r="Y160" i="2"/>
  <c r="O160" i="2"/>
  <c r="AE160" i="2"/>
  <c r="X160" i="2"/>
  <c r="W160" i="2"/>
  <c r="AF160" i="2"/>
  <c r="V160" i="2"/>
  <c r="AD160" i="2"/>
  <c r="R160" i="2"/>
  <c r="AC160" i="2"/>
  <c r="Q160" i="2"/>
  <c r="U160" i="2"/>
  <c r="Z168" i="2"/>
  <c r="P168" i="2"/>
  <c r="W168" i="2"/>
  <c r="AE168" i="2"/>
  <c r="Q168" i="2"/>
  <c r="AD168" i="2"/>
  <c r="O168" i="2"/>
  <c r="AC168" i="2"/>
  <c r="Y168" i="2"/>
  <c r="X168" i="2"/>
  <c r="V168" i="2"/>
  <c r="U168" i="2"/>
  <c r="AF168" i="2"/>
  <c r="R168" i="2"/>
  <c r="Z176" i="2"/>
  <c r="P176" i="2"/>
  <c r="W176" i="2"/>
  <c r="AD176" i="2"/>
  <c r="R176" i="2"/>
  <c r="AF176" i="2"/>
  <c r="O176" i="2"/>
  <c r="AE176" i="2"/>
  <c r="V176" i="2"/>
  <c r="AC176" i="2"/>
  <c r="Y176" i="2"/>
  <c r="X176" i="2"/>
  <c r="U176" i="2"/>
  <c r="Q176" i="2"/>
  <c r="Z184" i="2"/>
  <c r="P184" i="2"/>
  <c r="W184" i="2"/>
  <c r="AD184" i="2"/>
  <c r="R184" i="2"/>
  <c r="U184" i="2"/>
  <c r="Q184" i="2"/>
  <c r="Y184" i="2"/>
  <c r="AF184" i="2"/>
  <c r="O184" i="2"/>
  <c r="AE184" i="2"/>
  <c r="AC184" i="2"/>
  <c r="X184" i="2"/>
  <c r="V184" i="2"/>
  <c r="AC208" i="2"/>
  <c r="Q208" i="2"/>
  <c r="Z208" i="2"/>
  <c r="P208" i="2"/>
  <c r="Y208" i="2"/>
  <c r="O208" i="2"/>
  <c r="X208" i="2"/>
  <c r="W208" i="2"/>
  <c r="AE208" i="2"/>
  <c r="U208" i="2"/>
  <c r="AD208" i="2"/>
  <c r="R208" i="2"/>
  <c r="AF208" i="2"/>
  <c r="V208" i="2"/>
  <c r="AC216" i="2"/>
  <c r="Q216" i="2"/>
  <c r="Z216" i="2"/>
  <c r="P216" i="2"/>
  <c r="Y216" i="2"/>
  <c r="O216" i="2"/>
  <c r="X216" i="2"/>
  <c r="W216" i="2"/>
  <c r="AE216" i="2"/>
  <c r="U216" i="2"/>
  <c r="AD216" i="2"/>
  <c r="R216" i="2"/>
  <c r="V216" i="2"/>
  <c r="AF216" i="2"/>
  <c r="AC232" i="2"/>
  <c r="Q232" i="2"/>
  <c r="Z232" i="2"/>
  <c r="P232" i="2"/>
  <c r="Y232" i="2"/>
  <c r="O232" i="2"/>
  <c r="X232" i="2"/>
  <c r="W232" i="2"/>
  <c r="AE232" i="2"/>
  <c r="U232" i="2"/>
  <c r="AD232" i="2"/>
  <c r="R232" i="2"/>
  <c r="AF232" i="2"/>
  <c r="V232" i="2"/>
  <c r="AC240" i="2"/>
  <c r="Q240" i="2"/>
  <c r="Z240" i="2"/>
  <c r="P240" i="2"/>
  <c r="Y240" i="2"/>
  <c r="O240" i="2"/>
  <c r="X240" i="2"/>
  <c r="W240" i="2"/>
  <c r="AE240" i="2"/>
  <c r="U240" i="2"/>
  <c r="AD240" i="2"/>
  <c r="R240" i="2"/>
  <c r="AF240" i="2"/>
  <c r="V240" i="2"/>
  <c r="AC248" i="2"/>
  <c r="Q248" i="2"/>
  <c r="Z248" i="2"/>
  <c r="P248" i="2"/>
  <c r="Y248" i="2"/>
  <c r="O248" i="2"/>
  <c r="X248" i="2"/>
  <c r="W248" i="2"/>
  <c r="AF248" i="2"/>
  <c r="V248" i="2"/>
  <c r="AE248" i="2"/>
  <c r="U248" i="2"/>
  <c r="AD248" i="2"/>
  <c r="R248" i="2"/>
  <c r="AC256" i="2"/>
  <c r="Q256" i="2"/>
  <c r="Z256" i="2"/>
  <c r="P256" i="2"/>
  <c r="Y256" i="2"/>
  <c r="O256" i="2"/>
  <c r="X256" i="2"/>
  <c r="W256" i="2"/>
  <c r="AF256" i="2"/>
  <c r="V256" i="2"/>
  <c r="AE256" i="2"/>
  <c r="U256" i="2"/>
  <c r="AD256" i="2"/>
  <c r="R256" i="2"/>
  <c r="AC264" i="2"/>
  <c r="Q264" i="2"/>
  <c r="Z264" i="2"/>
  <c r="P264" i="2"/>
  <c r="Y264" i="2"/>
  <c r="O264" i="2"/>
  <c r="X264" i="2"/>
  <c r="W264" i="2"/>
  <c r="AF264" i="2"/>
  <c r="V264" i="2"/>
  <c r="AE264" i="2"/>
  <c r="U264" i="2"/>
  <c r="R264" i="2"/>
  <c r="AD264" i="2"/>
  <c r="AC280" i="2"/>
  <c r="Q280" i="2"/>
  <c r="Z280" i="2"/>
  <c r="P280" i="2"/>
  <c r="Y280" i="2"/>
  <c r="O280" i="2"/>
  <c r="X280" i="2"/>
  <c r="W280" i="2"/>
  <c r="AF280" i="2"/>
  <c r="V280" i="2"/>
  <c r="AE280" i="2"/>
  <c r="U280" i="2"/>
  <c r="AD280" i="2"/>
  <c r="R280" i="2"/>
  <c r="AC288" i="2"/>
  <c r="Q288" i="2"/>
  <c r="Z288" i="2"/>
  <c r="P288" i="2"/>
  <c r="Y288" i="2"/>
  <c r="O288" i="2"/>
  <c r="X288" i="2"/>
  <c r="W288" i="2"/>
  <c r="AF288" i="2"/>
  <c r="V288" i="2"/>
  <c r="AE288" i="2"/>
  <c r="U288" i="2"/>
  <c r="AD288" i="2"/>
  <c r="R288" i="2"/>
  <c r="AC304" i="2"/>
  <c r="Q304" i="2"/>
  <c r="Z304" i="2"/>
  <c r="P304" i="2"/>
  <c r="Y304" i="2"/>
  <c r="O304" i="2"/>
  <c r="X304" i="2"/>
  <c r="W304" i="2"/>
  <c r="AF304" i="2"/>
  <c r="V304" i="2"/>
  <c r="AE304" i="2"/>
  <c r="U304" i="2"/>
  <c r="R304" i="2"/>
  <c r="AD304" i="2"/>
  <c r="AC312" i="2"/>
  <c r="Q312" i="2"/>
  <c r="Z312" i="2"/>
  <c r="P312" i="2"/>
  <c r="Y312" i="2"/>
  <c r="O312" i="2"/>
  <c r="X312" i="2"/>
  <c r="W312" i="2"/>
  <c r="AF312" i="2"/>
  <c r="V312" i="2"/>
  <c r="AE312" i="2"/>
  <c r="U312" i="2"/>
  <c r="AD312" i="2"/>
  <c r="R312" i="2"/>
  <c r="AC328" i="2"/>
  <c r="Q328" i="2"/>
  <c r="Z328" i="2"/>
  <c r="P328" i="2"/>
  <c r="Y328" i="2"/>
  <c r="O328" i="2"/>
  <c r="X328" i="2"/>
  <c r="W328" i="2"/>
  <c r="AF328" i="2"/>
  <c r="V328" i="2"/>
  <c r="AE328" i="2"/>
  <c r="U328" i="2"/>
  <c r="R328" i="2"/>
  <c r="AD328" i="2"/>
  <c r="AC336" i="2"/>
  <c r="Q336" i="2"/>
  <c r="Z336" i="2"/>
  <c r="P336" i="2"/>
  <c r="Y336" i="2"/>
  <c r="O336" i="2"/>
  <c r="X336" i="2"/>
  <c r="W336" i="2"/>
  <c r="AF336" i="2"/>
  <c r="V336" i="2"/>
  <c r="AE336" i="2"/>
  <c r="U336" i="2"/>
  <c r="R336" i="2"/>
  <c r="AD336" i="2"/>
  <c r="AC344" i="2"/>
  <c r="Q344" i="2"/>
  <c r="Z344" i="2"/>
  <c r="P344" i="2"/>
  <c r="Y344" i="2"/>
  <c r="O344" i="2"/>
  <c r="X344" i="2"/>
  <c r="W344" i="2"/>
  <c r="AF344" i="2"/>
  <c r="V344" i="2"/>
  <c r="AE344" i="2"/>
  <c r="U344" i="2"/>
  <c r="AD344" i="2"/>
  <c r="R344" i="2"/>
  <c r="AC352" i="2"/>
  <c r="Q352" i="2"/>
  <c r="Z352" i="2"/>
  <c r="P352" i="2"/>
  <c r="Y352" i="2"/>
  <c r="O352" i="2"/>
  <c r="X352" i="2"/>
  <c r="W352" i="2"/>
  <c r="AF352" i="2"/>
  <c r="V352" i="2"/>
  <c r="AE352" i="2"/>
  <c r="U352" i="2"/>
  <c r="AD352" i="2"/>
  <c r="R352" i="2"/>
  <c r="AC360" i="2"/>
  <c r="Q360" i="2"/>
  <c r="Z360" i="2"/>
  <c r="P360" i="2"/>
  <c r="Y360" i="2"/>
  <c r="O360" i="2"/>
  <c r="X360" i="2"/>
  <c r="W360" i="2"/>
  <c r="AF360" i="2"/>
  <c r="V360" i="2"/>
  <c r="AE360" i="2"/>
  <c r="U360" i="2"/>
  <c r="R360" i="2"/>
  <c r="AD360" i="2"/>
  <c r="AC368" i="2"/>
  <c r="Q368" i="2"/>
  <c r="Z368" i="2"/>
  <c r="P368" i="2"/>
  <c r="Y368" i="2"/>
  <c r="O368" i="2"/>
  <c r="X368" i="2"/>
  <c r="W368" i="2"/>
  <c r="AF368" i="2"/>
  <c r="V368" i="2"/>
  <c r="AE368" i="2"/>
  <c r="U368" i="2"/>
  <c r="R368" i="2"/>
  <c r="AD368" i="2"/>
  <c r="AC376" i="2"/>
  <c r="Q376" i="2"/>
  <c r="Z376" i="2"/>
  <c r="P376" i="2"/>
  <c r="Y376" i="2"/>
  <c r="O376" i="2"/>
  <c r="X376" i="2"/>
  <c r="W376" i="2"/>
  <c r="AF376" i="2"/>
  <c r="V376" i="2"/>
  <c r="AE376" i="2"/>
  <c r="U376" i="2"/>
  <c r="AD376" i="2"/>
  <c r="R376" i="2"/>
  <c r="AC405" i="2"/>
  <c r="Q405" i="2"/>
  <c r="Z405" i="2"/>
  <c r="P405" i="2"/>
  <c r="Y405" i="2"/>
  <c r="O405" i="2"/>
  <c r="X405" i="2"/>
  <c r="W405" i="2"/>
  <c r="AF405" i="2"/>
  <c r="V405" i="2"/>
  <c r="AE405" i="2"/>
  <c r="U405" i="2"/>
  <c r="AD405" i="2"/>
  <c r="R405" i="2"/>
  <c r="AC413" i="2"/>
  <c r="Q413" i="2"/>
  <c r="Z413" i="2"/>
  <c r="P413" i="2"/>
  <c r="Y413" i="2"/>
  <c r="O413" i="2"/>
  <c r="X413" i="2"/>
  <c r="W413" i="2"/>
  <c r="AF413" i="2"/>
  <c r="V413" i="2"/>
  <c r="AE413" i="2"/>
  <c r="U413" i="2"/>
  <c r="AD413" i="2"/>
  <c r="R413" i="2"/>
  <c r="Y421" i="2"/>
  <c r="O421" i="2"/>
  <c r="X421" i="2"/>
  <c r="AE421" i="2"/>
  <c r="U421" i="2"/>
  <c r="AF421" i="2"/>
  <c r="P421" i="2"/>
  <c r="AD421" i="2"/>
  <c r="AC421" i="2"/>
  <c r="Z421" i="2"/>
  <c r="W421" i="2"/>
  <c r="V421" i="2"/>
  <c r="R421" i="2"/>
  <c r="Q421" i="2"/>
  <c r="Y429" i="2"/>
  <c r="O429" i="2"/>
  <c r="X429" i="2"/>
  <c r="W429" i="2"/>
  <c r="AE429" i="2"/>
  <c r="U429" i="2"/>
  <c r="AC429" i="2"/>
  <c r="Q429" i="2"/>
  <c r="AF429" i="2"/>
  <c r="AD429" i="2"/>
  <c r="Z429" i="2"/>
  <c r="V429" i="2"/>
  <c r="R429" i="2"/>
  <c r="P429" i="2"/>
  <c r="Y437" i="2"/>
  <c r="O437" i="2"/>
  <c r="X437" i="2"/>
  <c r="W437" i="2"/>
  <c r="AE437" i="2"/>
  <c r="U437" i="2"/>
  <c r="AD437" i="2"/>
  <c r="R437" i="2"/>
  <c r="AC437" i="2"/>
  <c r="Q437" i="2"/>
  <c r="Z437" i="2"/>
  <c r="V437" i="2"/>
  <c r="P437" i="2"/>
  <c r="AF437" i="2"/>
  <c r="Y445" i="2"/>
  <c r="O445" i="2"/>
  <c r="X445" i="2"/>
  <c r="W445" i="2"/>
  <c r="AE445" i="2"/>
  <c r="U445" i="2"/>
  <c r="AD445" i="2"/>
  <c r="R445" i="2"/>
  <c r="AC445" i="2"/>
  <c r="Q445" i="2"/>
  <c r="AF445" i="2"/>
  <c r="Z445" i="2"/>
  <c r="V445" i="2"/>
  <c r="P445" i="2"/>
  <c r="Y453" i="2"/>
  <c r="O453" i="2"/>
  <c r="X453" i="2"/>
  <c r="W453" i="2"/>
  <c r="AF453" i="2"/>
  <c r="V453" i="2"/>
  <c r="AE453" i="2"/>
  <c r="U453" i="2"/>
  <c r="AD453" i="2"/>
  <c r="R453" i="2"/>
  <c r="AC453" i="2"/>
  <c r="Q453" i="2"/>
  <c r="Z453" i="2"/>
  <c r="P453" i="2"/>
  <c r="Y461" i="2"/>
  <c r="O461" i="2"/>
  <c r="X461" i="2"/>
  <c r="W461" i="2"/>
  <c r="AF461" i="2"/>
  <c r="V461" i="2"/>
  <c r="AE461" i="2"/>
  <c r="U461" i="2"/>
  <c r="AD461" i="2"/>
  <c r="R461" i="2"/>
  <c r="AC461" i="2"/>
  <c r="Q461" i="2"/>
  <c r="Z461" i="2"/>
  <c r="P461" i="2"/>
  <c r="Y469" i="2"/>
  <c r="O469" i="2"/>
  <c r="X469" i="2"/>
  <c r="W469" i="2"/>
  <c r="AF469" i="2"/>
  <c r="V469" i="2"/>
  <c r="AE469" i="2"/>
  <c r="U469" i="2"/>
  <c r="AD469" i="2"/>
  <c r="R469" i="2"/>
  <c r="AC469" i="2"/>
  <c r="Q469" i="2"/>
  <c r="Z469" i="2"/>
  <c r="P469" i="2"/>
  <c r="Y477" i="2"/>
  <c r="O477" i="2"/>
  <c r="X477" i="2"/>
  <c r="W477" i="2"/>
  <c r="AF477" i="2"/>
  <c r="V477" i="2"/>
  <c r="AE477" i="2"/>
  <c r="U477" i="2"/>
  <c r="AD477" i="2"/>
  <c r="R477" i="2"/>
  <c r="AC477" i="2"/>
  <c r="Q477" i="2"/>
  <c r="P477" i="2"/>
  <c r="Z477" i="2"/>
  <c r="Y485" i="2"/>
  <c r="O485" i="2"/>
  <c r="X485" i="2"/>
  <c r="W485" i="2"/>
  <c r="AF485" i="2"/>
  <c r="V485" i="2"/>
  <c r="AE485" i="2"/>
  <c r="U485" i="2"/>
  <c r="AD485" i="2"/>
  <c r="R485" i="2"/>
  <c r="AC485" i="2"/>
  <c r="Q485" i="2"/>
  <c r="Z485" i="2"/>
  <c r="P485" i="2"/>
  <c r="Y493" i="2"/>
  <c r="O493" i="2"/>
  <c r="X493" i="2"/>
  <c r="W493" i="2"/>
  <c r="AF493" i="2"/>
  <c r="V493" i="2"/>
  <c r="AE493" i="2"/>
  <c r="U493" i="2"/>
  <c r="AD493" i="2"/>
  <c r="R493" i="2"/>
  <c r="AC493" i="2"/>
  <c r="Q493" i="2"/>
  <c r="Z493" i="2"/>
  <c r="P493" i="2"/>
  <c r="AC501" i="2"/>
  <c r="Q501" i="2"/>
  <c r="Y501" i="2"/>
  <c r="O501" i="2"/>
  <c r="X501" i="2"/>
  <c r="W501" i="2"/>
  <c r="U501" i="2"/>
  <c r="R501" i="2"/>
  <c r="P501" i="2"/>
  <c r="AF501" i="2"/>
  <c r="AE501" i="2"/>
  <c r="AD501" i="2"/>
  <c r="Z501" i="2"/>
  <c r="V501" i="2"/>
  <c r="AC509" i="2"/>
  <c r="Q509" i="2"/>
  <c r="Y509" i="2"/>
  <c r="O509" i="2"/>
  <c r="X509" i="2"/>
  <c r="W509" i="2"/>
  <c r="U509" i="2"/>
  <c r="R509" i="2"/>
  <c r="P509" i="2"/>
  <c r="AF509" i="2"/>
  <c r="AE509" i="2"/>
  <c r="AD509" i="2"/>
  <c r="Z509" i="2"/>
  <c r="V509" i="2"/>
  <c r="AC517" i="2"/>
  <c r="Q517" i="2"/>
  <c r="Y517" i="2"/>
  <c r="O517" i="2"/>
  <c r="X517" i="2"/>
  <c r="W517" i="2"/>
  <c r="U517" i="2"/>
  <c r="R517" i="2"/>
  <c r="P517" i="2"/>
  <c r="AF517" i="2"/>
  <c r="AE517" i="2"/>
  <c r="AD517" i="2"/>
  <c r="Z517" i="2"/>
  <c r="V517" i="2"/>
  <c r="AD525" i="2"/>
  <c r="R525" i="2"/>
  <c r="AC525" i="2"/>
  <c r="Q525" i="2"/>
  <c r="Y525" i="2"/>
  <c r="O525" i="2"/>
  <c r="X525" i="2"/>
  <c r="W525" i="2"/>
  <c r="AF525" i="2"/>
  <c r="V525" i="2"/>
  <c r="AE525" i="2"/>
  <c r="Z525" i="2"/>
  <c r="U525" i="2"/>
  <c r="P525" i="2"/>
  <c r="AD533" i="2"/>
  <c r="R533" i="2"/>
  <c r="AC533" i="2"/>
  <c r="Q533" i="2"/>
  <c r="Y533" i="2"/>
  <c r="O533" i="2"/>
  <c r="X533" i="2"/>
  <c r="W533" i="2"/>
  <c r="AF533" i="2"/>
  <c r="V533" i="2"/>
  <c r="Z533" i="2"/>
  <c r="U533" i="2"/>
  <c r="P533" i="2"/>
  <c r="AE533" i="2"/>
  <c r="AD541" i="2"/>
  <c r="R541" i="2"/>
  <c r="AC541" i="2"/>
  <c r="Q541" i="2"/>
  <c r="Y541" i="2"/>
  <c r="O541" i="2"/>
  <c r="X541" i="2"/>
  <c r="W541" i="2"/>
  <c r="AF541" i="2"/>
  <c r="V541" i="2"/>
  <c r="AE541" i="2"/>
  <c r="Z541" i="2"/>
  <c r="U541" i="2"/>
  <c r="P541" i="2"/>
  <c r="AD549" i="2"/>
  <c r="R549" i="2"/>
  <c r="AC549" i="2"/>
  <c r="Q549" i="2"/>
  <c r="Z549" i="2"/>
  <c r="P549" i="2"/>
  <c r="Y549" i="2"/>
  <c r="O549" i="2"/>
  <c r="X549" i="2"/>
  <c r="W549" i="2"/>
  <c r="AF549" i="2"/>
  <c r="V549" i="2"/>
  <c r="AE549" i="2"/>
  <c r="U549" i="2"/>
  <c r="AD557" i="2"/>
  <c r="R557" i="2"/>
  <c r="AC557" i="2"/>
  <c r="Q557" i="2"/>
  <c r="Z557" i="2"/>
  <c r="P557" i="2"/>
  <c r="Y557" i="2"/>
  <c r="O557" i="2"/>
  <c r="X557" i="2"/>
  <c r="W557" i="2"/>
  <c r="AF557" i="2"/>
  <c r="V557" i="2"/>
  <c r="AE557" i="2"/>
  <c r="U557" i="2"/>
  <c r="AD565" i="2"/>
  <c r="R565" i="2"/>
  <c r="AC565" i="2"/>
  <c r="Q565" i="2"/>
  <c r="Z565" i="2"/>
  <c r="P565" i="2"/>
  <c r="Y565" i="2"/>
  <c r="O565" i="2"/>
  <c r="X565" i="2"/>
  <c r="W565" i="2"/>
  <c r="AF565" i="2"/>
  <c r="V565" i="2"/>
  <c r="AE565" i="2"/>
  <c r="U565" i="2"/>
  <c r="AD573" i="2"/>
  <c r="R573" i="2"/>
  <c r="AC573" i="2"/>
  <c r="Q573" i="2"/>
  <c r="Z573" i="2"/>
  <c r="P573" i="2"/>
  <c r="Y573" i="2"/>
  <c r="O573" i="2"/>
  <c r="X573" i="2"/>
  <c r="W573" i="2"/>
  <c r="AF573" i="2"/>
  <c r="V573" i="2"/>
  <c r="AE573" i="2"/>
  <c r="U573" i="2"/>
  <c r="AD581" i="2"/>
  <c r="R581" i="2"/>
  <c r="AC581" i="2"/>
  <c r="Q581" i="2"/>
  <c r="Z581" i="2"/>
  <c r="P581" i="2"/>
  <c r="Y581" i="2"/>
  <c r="O581" i="2"/>
  <c r="X581" i="2"/>
  <c r="W581" i="2"/>
  <c r="AF581" i="2"/>
  <c r="V581" i="2"/>
  <c r="AE581" i="2"/>
  <c r="U581" i="2"/>
  <c r="Y589" i="2"/>
  <c r="O589" i="2"/>
  <c r="X589" i="2"/>
  <c r="W589" i="2"/>
  <c r="AE589" i="2"/>
  <c r="U589" i="2"/>
  <c r="AC589" i="2"/>
  <c r="Q589" i="2"/>
  <c r="V589" i="2"/>
  <c r="R589" i="2"/>
  <c r="P589" i="2"/>
  <c r="AF589" i="2"/>
  <c r="AD589" i="2"/>
  <c r="Z589" i="2"/>
  <c r="Y597" i="2"/>
  <c r="O597" i="2"/>
  <c r="X597" i="2"/>
  <c r="W597" i="2"/>
  <c r="AE597" i="2"/>
  <c r="U597" i="2"/>
  <c r="AD597" i="2"/>
  <c r="R597" i="2"/>
  <c r="AC597" i="2"/>
  <c r="Q597" i="2"/>
  <c r="AF597" i="2"/>
  <c r="Z597" i="2"/>
  <c r="V597" i="2"/>
  <c r="P597" i="2"/>
  <c r="Y605" i="2"/>
  <c r="O605" i="2"/>
  <c r="X605" i="2"/>
  <c r="W605" i="2"/>
  <c r="AF605" i="2"/>
  <c r="V605" i="2"/>
  <c r="AE605" i="2"/>
  <c r="U605" i="2"/>
  <c r="AD605" i="2"/>
  <c r="R605" i="2"/>
  <c r="AC605" i="2"/>
  <c r="Q605" i="2"/>
  <c r="Z605" i="2"/>
  <c r="P605" i="2"/>
  <c r="Y613" i="2"/>
  <c r="O613" i="2"/>
  <c r="X613" i="2"/>
  <c r="W613" i="2"/>
  <c r="AF613" i="2"/>
  <c r="V613" i="2"/>
  <c r="AE613" i="2"/>
  <c r="U613" i="2"/>
  <c r="AD613" i="2"/>
  <c r="R613" i="2"/>
  <c r="AC613" i="2"/>
  <c r="Q613" i="2"/>
  <c r="Z613" i="2"/>
  <c r="P613" i="2"/>
  <c r="Y621" i="2"/>
  <c r="O621" i="2"/>
  <c r="X621" i="2"/>
  <c r="W621" i="2"/>
  <c r="AF621" i="2"/>
  <c r="V621" i="2"/>
  <c r="AE621" i="2"/>
  <c r="U621" i="2"/>
  <c r="AD621" i="2"/>
  <c r="R621" i="2"/>
  <c r="AC621" i="2"/>
  <c r="Q621" i="2"/>
  <c r="Z621" i="2"/>
  <c r="P621" i="2"/>
  <c r="Y629" i="2"/>
  <c r="O629" i="2"/>
  <c r="X629" i="2"/>
  <c r="W629" i="2"/>
  <c r="AF629" i="2"/>
  <c r="V629" i="2"/>
  <c r="AE629" i="2"/>
  <c r="U629" i="2"/>
  <c r="AD629" i="2"/>
  <c r="R629" i="2"/>
  <c r="AC629" i="2"/>
  <c r="Q629" i="2"/>
  <c r="P629" i="2"/>
  <c r="Z629" i="2"/>
  <c r="Y637" i="2"/>
  <c r="O637" i="2"/>
  <c r="X637" i="2"/>
  <c r="W637" i="2"/>
  <c r="AF637" i="2"/>
  <c r="V637" i="2"/>
  <c r="AE637" i="2"/>
  <c r="U637" i="2"/>
  <c r="AD637" i="2"/>
  <c r="R637" i="2"/>
  <c r="AC637" i="2"/>
  <c r="Q637" i="2"/>
  <c r="Z637" i="2"/>
  <c r="P637" i="2"/>
  <c r="Y645" i="2"/>
  <c r="O645" i="2"/>
  <c r="X645" i="2"/>
  <c r="W645" i="2"/>
  <c r="AF645" i="2"/>
  <c r="V645" i="2"/>
  <c r="AE645" i="2"/>
  <c r="U645" i="2"/>
  <c r="AD645" i="2"/>
  <c r="R645" i="2"/>
  <c r="AC645" i="2"/>
  <c r="Q645" i="2"/>
  <c r="Z645" i="2"/>
  <c r="P645" i="2"/>
  <c r="Y653" i="2"/>
  <c r="O653" i="2"/>
  <c r="X653" i="2"/>
  <c r="W653" i="2"/>
  <c r="AF653" i="2"/>
  <c r="V653" i="2"/>
  <c r="AE653" i="2"/>
  <c r="U653" i="2"/>
  <c r="AD653" i="2"/>
  <c r="R653" i="2"/>
  <c r="AC653" i="2"/>
  <c r="Q653" i="2"/>
  <c r="Z653" i="2"/>
  <c r="P653" i="2"/>
  <c r="W661" i="2"/>
  <c r="AF661" i="2"/>
  <c r="V661" i="2"/>
  <c r="AC661" i="2"/>
  <c r="Q661" i="2"/>
  <c r="R661" i="2"/>
  <c r="P661" i="2"/>
  <c r="AE661" i="2"/>
  <c r="O661" i="2"/>
  <c r="AD661" i="2"/>
  <c r="Z661" i="2"/>
  <c r="Y661" i="2"/>
  <c r="X661" i="2"/>
  <c r="U661" i="2"/>
  <c r="W669" i="2"/>
  <c r="AF669" i="2"/>
  <c r="V669" i="2"/>
  <c r="AC669" i="2"/>
  <c r="Q669" i="2"/>
  <c r="X669" i="2"/>
  <c r="U669" i="2"/>
  <c r="R669" i="2"/>
  <c r="P669" i="2"/>
  <c r="AE669" i="2"/>
  <c r="O669" i="2"/>
  <c r="AD669" i="2"/>
  <c r="Z669" i="2"/>
  <c r="Y669" i="2"/>
  <c r="W677" i="2"/>
  <c r="AF677" i="2"/>
  <c r="V677" i="2"/>
  <c r="AE677" i="2"/>
  <c r="U677" i="2"/>
  <c r="AC677" i="2"/>
  <c r="Q677" i="2"/>
  <c r="Z677" i="2"/>
  <c r="P677" i="2"/>
  <c r="Y677" i="2"/>
  <c r="O677" i="2"/>
  <c r="AD677" i="2"/>
  <c r="X677" i="2"/>
  <c r="R677" i="2"/>
  <c r="W685" i="2"/>
  <c r="AF685" i="2"/>
  <c r="V685" i="2"/>
  <c r="AE685" i="2"/>
  <c r="U685" i="2"/>
  <c r="AD685" i="2"/>
  <c r="R685" i="2"/>
  <c r="AC685" i="2"/>
  <c r="Q685" i="2"/>
  <c r="Z685" i="2"/>
  <c r="P685" i="2"/>
  <c r="Y685" i="2"/>
  <c r="O685" i="2"/>
  <c r="X685" i="2"/>
  <c r="W693" i="2"/>
  <c r="AF693" i="2"/>
  <c r="V693" i="2"/>
  <c r="AE693" i="2"/>
  <c r="U693" i="2"/>
  <c r="AD693" i="2"/>
  <c r="R693" i="2"/>
  <c r="AC693" i="2"/>
  <c r="Q693" i="2"/>
  <c r="Z693" i="2"/>
  <c r="P693" i="2"/>
  <c r="Y693" i="2"/>
  <c r="O693" i="2"/>
  <c r="X693" i="2"/>
  <c r="W701" i="2"/>
  <c r="AF701" i="2"/>
  <c r="V701" i="2"/>
  <c r="AE701" i="2"/>
  <c r="U701" i="2"/>
  <c r="AD701" i="2"/>
  <c r="R701" i="2"/>
  <c r="AC701" i="2"/>
  <c r="Q701" i="2"/>
  <c r="Z701" i="2"/>
  <c r="P701" i="2"/>
  <c r="Y701" i="2"/>
  <c r="O701" i="2"/>
  <c r="X701" i="2"/>
  <c r="W709" i="2"/>
  <c r="AF709" i="2"/>
  <c r="V709" i="2"/>
  <c r="AE709" i="2"/>
  <c r="U709" i="2"/>
  <c r="AD709" i="2"/>
  <c r="R709" i="2"/>
  <c r="AC709" i="2"/>
  <c r="Q709" i="2"/>
  <c r="Z709" i="2"/>
  <c r="P709" i="2"/>
  <c r="Y709" i="2"/>
  <c r="O709" i="2"/>
  <c r="X709" i="2"/>
  <c r="Y741" i="2"/>
  <c r="X741" i="2"/>
  <c r="W741" i="2"/>
  <c r="AF741" i="2"/>
  <c r="V741" i="2"/>
  <c r="AE741" i="2"/>
  <c r="U741" i="2"/>
  <c r="AD741" i="2"/>
  <c r="AC741" i="2"/>
  <c r="Z741" i="2"/>
  <c r="R741" i="2"/>
  <c r="Q741" i="2"/>
  <c r="P741" i="2"/>
  <c r="O741" i="2"/>
  <c r="Z749" i="2"/>
  <c r="P749" i="2"/>
  <c r="Y749" i="2"/>
  <c r="O749" i="2"/>
  <c r="X749" i="2"/>
  <c r="W749" i="2"/>
  <c r="AF749" i="2"/>
  <c r="V749" i="2"/>
  <c r="AE749" i="2"/>
  <c r="U749" i="2"/>
  <c r="AD749" i="2"/>
  <c r="AC749" i="2"/>
  <c r="R749" i="2"/>
  <c r="Q749" i="2"/>
  <c r="Z757" i="2"/>
  <c r="P757" i="2"/>
  <c r="Y757" i="2"/>
  <c r="O757" i="2"/>
  <c r="X757" i="2"/>
  <c r="W757" i="2"/>
  <c r="AF757" i="2"/>
  <c r="V757" i="2"/>
  <c r="AE757" i="2"/>
  <c r="U757" i="2"/>
  <c r="AD757" i="2"/>
  <c r="AC757" i="2"/>
  <c r="R757" i="2"/>
  <c r="Q757" i="2"/>
  <c r="Z765" i="2"/>
  <c r="P765" i="2"/>
  <c r="Y765" i="2"/>
  <c r="O765" i="2"/>
  <c r="X765" i="2"/>
  <c r="W765" i="2"/>
  <c r="AF765" i="2"/>
  <c r="V765" i="2"/>
  <c r="AE765" i="2"/>
  <c r="U765" i="2"/>
  <c r="AD765" i="2"/>
  <c r="AC765" i="2"/>
  <c r="R765" i="2"/>
  <c r="Q765" i="2"/>
  <c r="Z773" i="2"/>
  <c r="P773" i="2"/>
  <c r="Y773" i="2"/>
  <c r="O773" i="2"/>
  <c r="X773" i="2"/>
  <c r="W773" i="2"/>
  <c r="AF773" i="2"/>
  <c r="V773" i="2"/>
  <c r="AE773" i="2"/>
  <c r="U773" i="2"/>
  <c r="AD773" i="2"/>
  <c r="AC773" i="2"/>
  <c r="R773" i="2"/>
  <c r="Q773" i="2"/>
  <c r="Z781" i="2"/>
  <c r="P781" i="2"/>
  <c r="Y781" i="2"/>
  <c r="O781" i="2"/>
  <c r="X781" i="2"/>
  <c r="W781" i="2"/>
  <c r="AF781" i="2"/>
  <c r="V781" i="2"/>
  <c r="AE781" i="2"/>
  <c r="U781" i="2"/>
  <c r="AD781" i="2"/>
  <c r="AC781" i="2"/>
  <c r="R781" i="2"/>
  <c r="Q781" i="2"/>
  <c r="Z789" i="2"/>
  <c r="P789" i="2"/>
  <c r="Y789" i="2"/>
  <c r="O789" i="2"/>
  <c r="X789" i="2"/>
  <c r="W789" i="2"/>
  <c r="AF789" i="2"/>
  <c r="V789" i="2"/>
  <c r="AE789" i="2"/>
  <c r="U789" i="2"/>
  <c r="AD789" i="2"/>
  <c r="AC789" i="2"/>
  <c r="R789" i="2"/>
  <c r="Q789" i="2"/>
  <c r="AF797" i="2"/>
  <c r="V797" i="2"/>
  <c r="AD797" i="2"/>
  <c r="R797" i="2"/>
  <c r="AC797" i="2"/>
  <c r="Q797" i="2"/>
  <c r="Z797" i="2"/>
  <c r="P797" i="2"/>
  <c r="AE797" i="2"/>
  <c r="Y797" i="2"/>
  <c r="X797" i="2"/>
  <c r="W797" i="2"/>
  <c r="U797" i="2"/>
  <c r="O797" i="2"/>
  <c r="W805" i="2"/>
  <c r="AF805" i="2"/>
  <c r="V805" i="2"/>
  <c r="AD805" i="2"/>
  <c r="R805" i="2"/>
  <c r="AC805" i="2"/>
  <c r="Q805" i="2"/>
  <c r="Z805" i="2"/>
  <c r="P805" i="2"/>
  <c r="AE805" i="2"/>
  <c r="Y805" i="2"/>
  <c r="X805" i="2"/>
  <c r="U805" i="2"/>
  <c r="O805" i="2"/>
  <c r="W813" i="2"/>
  <c r="AF813" i="2"/>
  <c r="V813" i="2"/>
  <c r="AD813" i="2"/>
  <c r="R813" i="2"/>
  <c r="AC813" i="2"/>
  <c r="Q813" i="2"/>
  <c r="Z813" i="2"/>
  <c r="P813" i="2"/>
  <c r="AE813" i="2"/>
  <c r="Y813" i="2"/>
  <c r="X813" i="2"/>
  <c r="U813" i="2"/>
  <c r="O813" i="2"/>
  <c r="W821" i="2"/>
  <c r="AF821" i="2"/>
  <c r="V821" i="2"/>
  <c r="AE821" i="2"/>
  <c r="U821" i="2"/>
  <c r="AD821" i="2"/>
  <c r="R821" i="2"/>
  <c r="AC821" i="2"/>
  <c r="Q821" i="2"/>
  <c r="Z821" i="2"/>
  <c r="P821" i="2"/>
  <c r="Y821" i="2"/>
  <c r="X821" i="2"/>
  <c r="O821" i="2"/>
  <c r="W837" i="2"/>
  <c r="AF837" i="2"/>
  <c r="V837" i="2"/>
  <c r="AE837" i="2"/>
  <c r="U837" i="2"/>
  <c r="AD837" i="2"/>
  <c r="R837" i="2"/>
  <c r="AC837" i="2"/>
  <c r="Q837" i="2"/>
  <c r="Z837" i="2"/>
  <c r="P837" i="2"/>
  <c r="Y837" i="2"/>
  <c r="X837" i="2"/>
  <c r="O837" i="2"/>
  <c r="AE861" i="2"/>
  <c r="U861" i="2"/>
  <c r="AD861" i="2"/>
  <c r="R861" i="2"/>
  <c r="Q861" i="2"/>
  <c r="AF861" i="2"/>
  <c r="P861" i="2"/>
  <c r="AC861" i="2"/>
  <c r="O861" i="2"/>
  <c r="Z861" i="2"/>
  <c r="Y861" i="2"/>
  <c r="X861" i="2"/>
  <c r="W861" i="2"/>
  <c r="V861" i="2"/>
  <c r="Y869" i="2"/>
  <c r="O869" i="2"/>
  <c r="X869" i="2"/>
  <c r="AF869" i="2"/>
  <c r="V869" i="2"/>
  <c r="AE869" i="2"/>
  <c r="U869" i="2"/>
  <c r="AD869" i="2"/>
  <c r="R869" i="2"/>
  <c r="AC869" i="2"/>
  <c r="Z869" i="2"/>
  <c r="W869" i="2"/>
  <c r="Q869" i="2"/>
  <c r="P869" i="2"/>
  <c r="Y877" i="2"/>
  <c r="O877" i="2"/>
  <c r="X877" i="2"/>
  <c r="AF877" i="2"/>
  <c r="V877" i="2"/>
  <c r="AE877" i="2"/>
  <c r="U877" i="2"/>
  <c r="AD877" i="2"/>
  <c r="R877" i="2"/>
  <c r="W877" i="2"/>
  <c r="Q877" i="2"/>
  <c r="P877" i="2"/>
  <c r="AC877" i="2"/>
  <c r="Z877" i="2"/>
  <c r="Y885" i="2"/>
  <c r="O885" i="2"/>
  <c r="X885" i="2"/>
  <c r="W885" i="2"/>
  <c r="AF885" i="2"/>
  <c r="V885" i="2"/>
  <c r="AE885" i="2"/>
  <c r="U885" i="2"/>
  <c r="AD885" i="2"/>
  <c r="R885" i="2"/>
  <c r="AC885" i="2"/>
  <c r="Z885" i="2"/>
  <c r="Q885" i="2"/>
  <c r="P885" i="2"/>
  <c r="Y893" i="2"/>
  <c r="O893" i="2"/>
  <c r="X893" i="2"/>
  <c r="W893" i="2"/>
  <c r="AF893" i="2"/>
  <c r="V893" i="2"/>
  <c r="AE893" i="2"/>
  <c r="U893" i="2"/>
  <c r="AD893" i="2"/>
  <c r="R893" i="2"/>
  <c r="AC893" i="2"/>
  <c r="Z893" i="2"/>
  <c r="Q893" i="2"/>
  <c r="P893" i="2"/>
  <c r="Y901" i="2"/>
  <c r="O901" i="2"/>
  <c r="X901" i="2"/>
  <c r="W901" i="2"/>
  <c r="AF901" i="2"/>
  <c r="V901" i="2"/>
  <c r="AE901" i="2"/>
  <c r="U901" i="2"/>
  <c r="AD901" i="2"/>
  <c r="R901" i="2"/>
  <c r="AC901" i="2"/>
  <c r="Z901" i="2"/>
  <c r="Q901" i="2"/>
  <c r="P901" i="2"/>
  <c r="Y909" i="2"/>
  <c r="O909" i="2"/>
  <c r="X909" i="2"/>
  <c r="W909" i="2"/>
  <c r="AF909" i="2"/>
  <c r="V909" i="2"/>
  <c r="AE909" i="2"/>
  <c r="U909" i="2"/>
  <c r="AD909" i="2"/>
  <c r="R909" i="2"/>
  <c r="AC909" i="2"/>
  <c r="Z909" i="2"/>
  <c r="Q909" i="2"/>
  <c r="P909" i="2"/>
  <c r="Y917" i="2"/>
  <c r="O917" i="2"/>
  <c r="X917" i="2"/>
  <c r="W917" i="2"/>
  <c r="AF917" i="2"/>
  <c r="V917" i="2"/>
  <c r="AE917" i="2"/>
  <c r="U917" i="2"/>
  <c r="AD917" i="2"/>
  <c r="R917" i="2"/>
  <c r="AC917" i="2"/>
  <c r="Z917" i="2"/>
  <c r="Q917" i="2"/>
  <c r="P917" i="2"/>
  <c r="AE949" i="2"/>
  <c r="U949" i="2"/>
  <c r="AD949" i="2"/>
  <c r="R949" i="2"/>
  <c r="AC949" i="2"/>
  <c r="Q949" i="2"/>
  <c r="Z949" i="2"/>
  <c r="P949" i="2"/>
  <c r="W949" i="2"/>
  <c r="V949" i="2"/>
  <c r="O949" i="2"/>
  <c r="AF949" i="2"/>
  <c r="Y949" i="2"/>
  <c r="X949" i="2"/>
  <c r="AE957" i="2"/>
  <c r="U957" i="2"/>
  <c r="AD957" i="2"/>
  <c r="R957" i="2"/>
  <c r="AC957" i="2"/>
  <c r="Q957" i="2"/>
  <c r="Z957" i="2"/>
  <c r="P957" i="2"/>
  <c r="X957" i="2"/>
  <c r="W957" i="2"/>
  <c r="AF957" i="2"/>
  <c r="Y957" i="2"/>
  <c r="V957" i="2"/>
  <c r="O957" i="2"/>
  <c r="AE965" i="2"/>
  <c r="U965" i="2"/>
  <c r="AD965" i="2"/>
  <c r="R965" i="2"/>
  <c r="AC965" i="2"/>
  <c r="Q965" i="2"/>
  <c r="Z965" i="2"/>
  <c r="P965" i="2"/>
  <c r="X965" i="2"/>
  <c r="W965" i="2"/>
  <c r="AF965" i="2"/>
  <c r="Y965" i="2"/>
  <c r="V965" i="2"/>
  <c r="O965" i="2"/>
  <c r="W973" i="2"/>
  <c r="AE973" i="2"/>
  <c r="U973" i="2"/>
  <c r="AD973" i="2"/>
  <c r="R973" i="2"/>
  <c r="P973" i="2"/>
  <c r="AF973" i="2"/>
  <c r="O973" i="2"/>
  <c r="AC973" i="2"/>
  <c r="Z973" i="2"/>
  <c r="X973" i="2"/>
  <c r="V973" i="2"/>
  <c r="Y973" i="2"/>
  <c r="Q973" i="2"/>
  <c r="W981" i="2"/>
  <c r="AE981" i="2"/>
  <c r="U981" i="2"/>
  <c r="AD981" i="2"/>
  <c r="R981" i="2"/>
  <c r="V981" i="2"/>
  <c r="Q981" i="2"/>
  <c r="P981" i="2"/>
  <c r="AF981" i="2"/>
  <c r="O981" i="2"/>
  <c r="Z981" i="2"/>
  <c r="Y981" i="2"/>
  <c r="AC981" i="2"/>
  <c r="X981" i="2"/>
  <c r="W989" i="2"/>
  <c r="AE989" i="2"/>
  <c r="U989" i="2"/>
  <c r="AD989" i="2"/>
  <c r="R989" i="2"/>
  <c r="AC989" i="2"/>
  <c r="Q989" i="2"/>
  <c r="O989" i="2"/>
  <c r="AF989" i="2"/>
  <c r="Z989" i="2"/>
  <c r="X989" i="2"/>
  <c r="V989" i="2"/>
  <c r="Y989" i="2"/>
  <c r="P989" i="2"/>
  <c r="W997" i="2"/>
  <c r="AE997" i="2"/>
  <c r="U997" i="2"/>
  <c r="AD997" i="2"/>
  <c r="R997" i="2"/>
  <c r="AC997" i="2"/>
  <c r="Q997" i="2"/>
  <c r="O997" i="2"/>
  <c r="AF997" i="2"/>
  <c r="Z997" i="2"/>
  <c r="X997" i="2"/>
  <c r="V997" i="2"/>
  <c r="Y997" i="2"/>
  <c r="P997" i="2"/>
  <c r="W1005" i="2"/>
  <c r="AE1005" i="2"/>
  <c r="U1005" i="2"/>
  <c r="AD1005" i="2"/>
  <c r="R1005" i="2"/>
  <c r="AC1005" i="2"/>
  <c r="Q1005" i="2"/>
  <c r="Z1005" i="2"/>
  <c r="O1005" i="2"/>
  <c r="AF1005" i="2"/>
  <c r="X1005" i="2"/>
  <c r="V1005" i="2"/>
  <c r="Y1005" i="2"/>
  <c r="P1005" i="2"/>
  <c r="W1013" i="2"/>
  <c r="AE1013" i="2"/>
  <c r="U1013" i="2"/>
  <c r="AD1013" i="2"/>
  <c r="R1013" i="2"/>
  <c r="AC1013" i="2"/>
  <c r="Q1013" i="2"/>
  <c r="Z1013" i="2"/>
  <c r="P1013" i="2"/>
  <c r="AF1013" i="2"/>
  <c r="Y1013" i="2"/>
  <c r="X1013" i="2"/>
  <c r="O1013" i="2"/>
  <c r="V1013" i="2"/>
  <c r="AC1021" i="2"/>
  <c r="Q1021" i="2"/>
  <c r="X1021" i="2"/>
  <c r="V1021" i="2"/>
  <c r="AF1021" i="2"/>
  <c r="R1021" i="2"/>
  <c r="AE1021" i="2"/>
  <c r="P1021" i="2"/>
  <c r="AD1021" i="2"/>
  <c r="O1021" i="2"/>
  <c r="Z1021" i="2"/>
  <c r="Y1021" i="2"/>
  <c r="U1021" i="2"/>
  <c r="W1021" i="2"/>
  <c r="AC1029" i="2"/>
  <c r="Q1029" i="2"/>
  <c r="X1029" i="2"/>
  <c r="AE1029" i="2"/>
  <c r="P1029" i="2"/>
  <c r="AD1029" i="2"/>
  <c r="O1029" i="2"/>
  <c r="Y1029" i="2"/>
  <c r="W1029" i="2"/>
  <c r="V1029" i="2"/>
  <c r="U1029" i="2"/>
  <c r="AF1029" i="2"/>
  <c r="Z1029" i="2"/>
  <c r="R1029" i="2"/>
  <c r="AC1037" i="2"/>
  <c r="Q1037" i="2"/>
  <c r="X1037" i="2"/>
  <c r="W1037" i="2"/>
  <c r="V1037" i="2"/>
  <c r="U1037" i="2"/>
  <c r="AF1037" i="2"/>
  <c r="R1037" i="2"/>
  <c r="AE1037" i="2"/>
  <c r="P1037" i="2"/>
  <c r="AD1037" i="2"/>
  <c r="O1037" i="2"/>
  <c r="Z1037" i="2"/>
  <c r="Y1037" i="2"/>
  <c r="AC1045" i="2"/>
  <c r="Q1045" i="2"/>
  <c r="Z1045" i="2"/>
  <c r="P1045" i="2"/>
  <c r="X1045" i="2"/>
  <c r="AE1045" i="2"/>
  <c r="AD1045" i="2"/>
  <c r="Y1045" i="2"/>
  <c r="W1045" i="2"/>
  <c r="V1045" i="2"/>
  <c r="U1045" i="2"/>
  <c r="R1045" i="2"/>
  <c r="AF1045" i="2"/>
  <c r="O1045" i="2"/>
  <c r="AC1053" i="2"/>
  <c r="Q1053" i="2"/>
  <c r="Z1053" i="2"/>
  <c r="P1053" i="2"/>
  <c r="X1053" i="2"/>
  <c r="R1053" i="2"/>
  <c r="AF1053" i="2"/>
  <c r="O1053" i="2"/>
  <c r="AE1053" i="2"/>
  <c r="AD1053" i="2"/>
  <c r="Y1053" i="2"/>
  <c r="W1053" i="2"/>
  <c r="V1053" i="2"/>
  <c r="U1053" i="2"/>
  <c r="AD1061" i="2"/>
  <c r="AC1061" i="2"/>
  <c r="Q1061" i="2"/>
  <c r="Z1061" i="2"/>
  <c r="P1061" i="2"/>
  <c r="Y1061" i="2"/>
  <c r="O1061" i="2"/>
  <c r="X1061" i="2"/>
  <c r="AF1061" i="2"/>
  <c r="AE1061" i="2"/>
  <c r="W1061" i="2"/>
  <c r="V1061" i="2"/>
  <c r="U1061" i="2"/>
  <c r="R1061" i="2"/>
  <c r="AD1069" i="2"/>
  <c r="R1069" i="2"/>
  <c r="AC1069" i="2"/>
  <c r="Q1069" i="2"/>
  <c r="Z1069" i="2"/>
  <c r="P1069" i="2"/>
  <c r="Y1069" i="2"/>
  <c r="O1069" i="2"/>
  <c r="X1069" i="2"/>
  <c r="W1069" i="2"/>
  <c r="AF1069" i="2"/>
  <c r="V1069" i="2"/>
  <c r="AE1069" i="2"/>
  <c r="U1069" i="2"/>
  <c r="AD1077" i="2"/>
  <c r="R1077" i="2"/>
  <c r="AC1077" i="2"/>
  <c r="Q1077" i="2"/>
  <c r="Z1077" i="2"/>
  <c r="P1077" i="2"/>
  <c r="Y1077" i="2"/>
  <c r="O1077" i="2"/>
  <c r="X1077" i="2"/>
  <c r="W1077" i="2"/>
  <c r="AF1077" i="2"/>
  <c r="V1077" i="2"/>
  <c r="AE1077" i="2"/>
  <c r="U1077" i="2"/>
  <c r="X1085" i="2"/>
  <c r="W1085" i="2"/>
  <c r="Y1085" i="2"/>
  <c r="V1085" i="2"/>
  <c r="U1085" i="2"/>
  <c r="AF1085" i="2"/>
  <c r="R1085" i="2"/>
  <c r="AE1085" i="2"/>
  <c r="Q1085" i="2"/>
  <c r="AD1085" i="2"/>
  <c r="P1085" i="2"/>
  <c r="AC1085" i="2"/>
  <c r="O1085" i="2"/>
  <c r="Z1085" i="2"/>
  <c r="X1093" i="2"/>
  <c r="W1093" i="2"/>
  <c r="AE1093" i="2"/>
  <c r="U1093" i="2"/>
  <c r="Z1093" i="2"/>
  <c r="P1093" i="2"/>
  <c r="AD1093" i="2"/>
  <c r="AC1093" i="2"/>
  <c r="Y1093" i="2"/>
  <c r="V1093" i="2"/>
  <c r="R1093" i="2"/>
  <c r="Q1093" i="2"/>
  <c r="O1093" i="2"/>
  <c r="AF1093" i="2"/>
  <c r="X1106" i="2"/>
  <c r="W1106" i="2"/>
  <c r="AF1106" i="2"/>
  <c r="V1106" i="2"/>
  <c r="AD1106" i="2"/>
  <c r="R1106" i="2"/>
  <c r="AC1106" i="2"/>
  <c r="Q1106" i="2"/>
  <c r="Z1106" i="2"/>
  <c r="Y1106" i="2"/>
  <c r="U1106" i="2"/>
  <c r="P1106" i="2"/>
  <c r="O1106" i="2"/>
  <c r="AE1106" i="2"/>
  <c r="X1114" i="2"/>
  <c r="AE1114" i="2"/>
  <c r="R1114" i="2"/>
  <c r="AD1114" i="2"/>
  <c r="Q1114" i="2"/>
  <c r="AC1114" i="2"/>
  <c r="P1114" i="2"/>
  <c r="Z1114" i="2"/>
  <c r="O1114" i="2"/>
  <c r="Y1114" i="2"/>
  <c r="W1114" i="2"/>
  <c r="V1114" i="2"/>
  <c r="AF1114" i="2"/>
  <c r="U1114" i="2"/>
  <c r="X1122" i="2"/>
  <c r="W1122" i="2"/>
  <c r="Z1122" i="2"/>
  <c r="Y1122" i="2"/>
  <c r="V1122" i="2"/>
  <c r="U1122" i="2"/>
  <c r="AF1122" i="2"/>
  <c r="R1122" i="2"/>
  <c r="AE1122" i="2"/>
  <c r="Q1122" i="2"/>
  <c r="AD1122" i="2"/>
  <c r="P1122" i="2"/>
  <c r="AC1122" i="2"/>
  <c r="O1122" i="2"/>
  <c r="X1130" i="2"/>
  <c r="W1130" i="2"/>
  <c r="AF1130" i="2"/>
  <c r="R1130" i="2"/>
  <c r="AE1130" i="2"/>
  <c r="Q1130" i="2"/>
  <c r="AD1130" i="2"/>
  <c r="P1130" i="2"/>
  <c r="AC1130" i="2"/>
  <c r="O1130" i="2"/>
  <c r="Z1130" i="2"/>
  <c r="Y1130" i="2"/>
  <c r="V1130" i="2"/>
  <c r="U1130" i="2"/>
  <c r="X1138" i="2"/>
  <c r="W1138" i="2"/>
  <c r="Z1138" i="2"/>
  <c r="Y1138" i="2"/>
  <c r="V1138" i="2"/>
  <c r="U1138" i="2"/>
  <c r="AF1138" i="2"/>
  <c r="R1138" i="2"/>
  <c r="AE1138" i="2"/>
  <c r="Q1138" i="2"/>
  <c r="AD1138" i="2"/>
  <c r="P1138" i="2"/>
  <c r="AC1138" i="2"/>
  <c r="O1138" i="2"/>
  <c r="X1146" i="2"/>
  <c r="W1146" i="2"/>
  <c r="AF1146" i="2"/>
  <c r="R1146" i="2"/>
  <c r="AE1146" i="2"/>
  <c r="Q1146" i="2"/>
  <c r="AD1146" i="2"/>
  <c r="P1146" i="2"/>
  <c r="AC1146" i="2"/>
  <c r="O1146" i="2"/>
  <c r="Z1146" i="2"/>
  <c r="Y1146" i="2"/>
  <c r="V1146" i="2"/>
  <c r="U1146" i="2"/>
  <c r="X1154" i="2"/>
  <c r="W1154" i="2"/>
  <c r="Z1154" i="2"/>
  <c r="Y1154" i="2"/>
  <c r="V1154" i="2"/>
  <c r="U1154" i="2"/>
  <c r="AF1154" i="2"/>
  <c r="R1154" i="2"/>
  <c r="AE1154" i="2"/>
  <c r="Q1154" i="2"/>
  <c r="AD1154" i="2"/>
  <c r="P1154" i="2"/>
  <c r="AC1154" i="2"/>
  <c r="O1154" i="2"/>
  <c r="AF138" i="2"/>
  <c r="V138" i="2"/>
  <c r="AE138" i="2"/>
  <c r="U138" i="2"/>
  <c r="Y138" i="2"/>
  <c r="AD138" i="2"/>
  <c r="R138" i="2"/>
  <c r="O138" i="2"/>
  <c r="AC138" i="2"/>
  <c r="Q138" i="2"/>
  <c r="Z138" i="2"/>
  <c r="P138" i="2"/>
  <c r="X138" i="2"/>
  <c r="W138" i="2"/>
  <c r="AF186" i="2"/>
  <c r="V186" i="2"/>
  <c r="AC186" i="2"/>
  <c r="Q186" i="2"/>
  <c r="X186" i="2"/>
  <c r="P186" i="2"/>
  <c r="AE186" i="2"/>
  <c r="O186" i="2"/>
  <c r="AD186" i="2"/>
  <c r="W186" i="2"/>
  <c r="Z186" i="2"/>
  <c r="Y186" i="2"/>
  <c r="U186" i="2"/>
  <c r="R186" i="2"/>
  <c r="W234" i="2"/>
  <c r="AF234" i="2"/>
  <c r="V234" i="2"/>
  <c r="AE234" i="2"/>
  <c r="U234" i="2"/>
  <c r="AD234" i="2"/>
  <c r="R234" i="2"/>
  <c r="AC234" i="2"/>
  <c r="Q234" i="2"/>
  <c r="Y234" i="2"/>
  <c r="O234" i="2"/>
  <c r="X234" i="2"/>
  <c r="Z234" i="2"/>
  <c r="P234" i="2"/>
  <c r="W346" i="2"/>
  <c r="AF346" i="2"/>
  <c r="V346" i="2"/>
  <c r="AE346" i="2"/>
  <c r="U346" i="2"/>
  <c r="AD346" i="2"/>
  <c r="R346" i="2"/>
  <c r="AC346" i="2"/>
  <c r="Q346" i="2"/>
  <c r="Z346" i="2"/>
  <c r="P346" i="2"/>
  <c r="Y346" i="2"/>
  <c r="O346" i="2"/>
  <c r="X346" i="2"/>
  <c r="AE455" i="2"/>
  <c r="U455" i="2"/>
  <c r="AD455" i="2"/>
  <c r="R455" i="2"/>
  <c r="AC455" i="2"/>
  <c r="Q455" i="2"/>
  <c r="Z455" i="2"/>
  <c r="P455" i="2"/>
  <c r="Y455" i="2"/>
  <c r="O455" i="2"/>
  <c r="X455" i="2"/>
  <c r="W455" i="2"/>
  <c r="AF455" i="2"/>
  <c r="V455" i="2"/>
  <c r="W511" i="2"/>
  <c r="AE511" i="2"/>
  <c r="U511" i="2"/>
  <c r="AD511" i="2"/>
  <c r="R511" i="2"/>
  <c r="AC511" i="2"/>
  <c r="Q511" i="2"/>
  <c r="Y511" i="2"/>
  <c r="X511" i="2"/>
  <c r="V511" i="2"/>
  <c r="P511" i="2"/>
  <c r="O511" i="2"/>
  <c r="AF511" i="2"/>
  <c r="Z511" i="2"/>
  <c r="X567" i="2"/>
  <c r="W567" i="2"/>
  <c r="AF567" i="2"/>
  <c r="V567" i="2"/>
  <c r="AE567" i="2"/>
  <c r="U567" i="2"/>
  <c r="AD567" i="2"/>
  <c r="R567" i="2"/>
  <c r="AC567" i="2"/>
  <c r="Q567" i="2"/>
  <c r="Z567" i="2"/>
  <c r="P567" i="2"/>
  <c r="Y567" i="2"/>
  <c r="O567" i="2"/>
  <c r="AE655" i="2"/>
  <c r="U655" i="2"/>
  <c r="AD655" i="2"/>
  <c r="R655" i="2"/>
  <c r="AC655" i="2"/>
  <c r="Q655" i="2"/>
  <c r="Z655" i="2"/>
  <c r="P655" i="2"/>
  <c r="Y655" i="2"/>
  <c r="O655" i="2"/>
  <c r="X655" i="2"/>
  <c r="W655" i="2"/>
  <c r="AF655" i="2"/>
  <c r="V655" i="2"/>
  <c r="AC711" i="2"/>
  <c r="Q711" i="2"/>
  <c r="Z711" i="2"/>
  <c r="P711" i="2"/>
  <c r="Y711" i="2"/>
  <c r="O711" i="2"/>
  <c r="X711" i="2"/>
  <c r="W711" i="2"/>
  <c r="AF711" i="2"/>
  <c r="V711" i="2"/>
  <c r="AE711" i="2"/>
  <c r="U711" i="2"/>
  <c r="AD711" i="2"/>
  <c r="R711" i="2"/>
  <c r="AF759" i="2"/>
  <c r="V759" i="2"/>
  <c r="AE759" i="2"/>
  <c r="U759" i="2"/>
  <c r="AD759" i="2"/>
  <c r="R759" i="2"/>
  <c r="AC759" i="2"/>
  <c r="Q759" i="2"/>
  <c r="Z759" i="2"/>
  <c r="P759" i="2"/>
  <c r="Y759" i="2"/>
  <c r="O759" i="2"/>
  <c r="X759" i="2"/>
  <c r="W759" i="2"/>
  <c r="AC815" i="2"/>
  <c r="Q815" i="2"/>
  <c r="Z815" i="2"/>
  <c r="P815" i="2"/>
  <c r="X815" i="2"/>
  <c r="W815" i="2"/>
  <c r="AF815" i="2"/>
  <c r="V815" i="2"/>
  <c r="Y815" i="2"/>
  <c r="U815" i="2"/>
  <c r="R815" i="2"/>
  <c r="O815" i="2"/>
  <c r="AE815" i="2"/>
  <c r="AD815" i="2"/>
  <c r="Y863" i="2"/>
  <c r="O863" i="2"/>
  <c r="X863" i="2"/>
  <c r="W863" i="2"/>
  <c r="V863" i="2"/>
  <c r="U863" i="2"/>
  <c r="AF863" i="2"/>
  <c r="R863" i="2"/>
  <c r="AE863" i="2"/>
  <c r="Q863" i="2"/>
  <c r="AD863" i="2"/>
  <c r="P863" i="2"/>
  <c r="AC863" i="2"/>
  <c r="Z863" i="2"/>
  <c r="W1023" i="2"/>
  <c r="AD1023" i="2"/>
  <c r="R1023" i="2"/>
  <c r="AC1023" i="2"/>
  <c r="O1023" i="2"/>
  <c r="Z1023" i="2"/>
  <c r="X1023" i="2"/>
  <c r="V1023" i="2"/>
  <c r="U1023" i="2"/>
  <c r="AF1023" i="2"/>
  <c r="Q1023" i="2"/>
  <c r="AE1023" i="2"/>
  <c r="Y1023" i="2"/>
  <c r="P1023" i="2"/>
  <c r="AD141" i="2"/>
  <c r="R141" i="2"/>
  <c r="AC141" i="2"/>
  <c r="Q141" i="2"/>
  <c r="W141" i="2"/>
  <c r="Z141" i="2"/>
  <c r="P141" i="2"/>
  <c r="Y141" i="2"/>
  <c r="O141" i="2"/>
  <c r="X141" i="2"/>
  <c r="AF141" i="2"/>
  <c r="V141" i="2"/>
  <c r="AE141" i="2"/>
  <c r="U141" i="2"/>
  <c r="AD121" i="2"/>
  <c r="AC121" i="2"/>
  <c r="Q121" i="2"/>
  <c r="Z121" i="2"/>
  <c r="P121" i="2"/>
  <c r="Y121" i="2"/>
  <c r="W121" i="2"/>
  <c r="O121" i="2"/>
  <c r="X121" i="2"/>
  <c r="AF121" i="2"/>
  <c r="V121" i="2"/>
  <c r="AE121" i="2"/>
  <c r="U121" i="2"/>
  <c r="R121" i="2"/>
  <c r="AD129" i="2"/>
  <c r="R129" i="2"/>
  <c r="AC129" i="2"/>
  <c r="Q129" i="2"/>
  <c r="Z129" i="2"/>
  <c r="P129" i="2"/>
  <c r="W129" i="2"/>
  <c r="Y129" i="2"/>
  <c r="O129" i="2"/>
  <c r="X129" i="2"/>
  <c r="AF129" i="2"/>
  <c r="V129" i="2"/>
  <c r="AE129" i="2"/>
  <c r="U129" i="2"/>
  <c r="AD137" i="2"/>
  <c r="R137" i="2"/>
  <c r="AC137" i="2"/>
  <c r="Q137" i="2"/>
  <c r="Z137" i="2"/>
  <c r="P137" i="2"/>
  <c r="Y137" i="2"/>
  <c r="O137" i="2"/>
  <c r="X137" i="2"/>
  <c r="W137" i="2"/>
  <c r="AF137" i="2"/>
  <c r="V137" i="2"/>
  <c r="AE137" i="2"/>
  <c r="U137" i="2"/>
  <c r="AD145" i="2"/>
  <c r="R145" i="2"/>
  <c r="W145" i="2"/>
  <c r="AC145" i="2"/>
  <c r="Q145" i="2"/>
  <c r="Z145" i="2"/>
  <c r="P145" i="2"/>
  <c r="Y145" i="2"/>
  <c r="O145" i="2"/>
  <c r="X145" i="2"/>
  <c r="AF145" i="2"/>
  <c r="V145" i="2"/>
  <c r="AE145" i="2"/>
  <c r="U145" i="2"/>
  <c r="AD153" i="2"/>
  <c r="R153" i="2"/>
  <c r="AC153" i="2"/>
  <c r="Q153" i="2"/>
  <c r="Z153" i="2"/>
  <c r="P153" i="2"/>
  <c r="W153" i="2"/>
  <c r="Y153" i="2"/>
  <c r="O153" i="2"/>
  <c r="X153" i="2"/>
  <c r="AF153" i="2"/>
  <c r="V153" i="2"/>
  <c r="AE153" i="2"/>
  <c r="U153" i="2"/>
  <c r="AD161" i="2"/>
  <c r="R161" i="2"/>
  <c r="AC161" i="2"/>
  <c r="Q161" i="2"/>
  <c r="Z161" i="2"/>
  <c r="P161" i="2"/>
  <c r="Y161" i="2"/>
  <c r="O161" i="2"/>
  <c r="X161" i="2"/>
  <c r="W161" i="2"/>
  <c r="AF161" i="2"/>
  <c r="V161" i="2"/>
  <c r="AE161" i="2"/>
  <c r="U161" i="2"/>
  <c r="AD169" i="2"/>
  <c r="R169" i="2"/>
  <c r="Y169" i="2"/>
  <c r="O169" i="2"/>
  <c r="Z169" i="2"/>
  <c r="X169" i="2"/>
  <c r="Q169" i="2"/>
  <c r="W169" i="2"/>
  <c r="V169" i="2"/>
  <c r="AF169" i="2"/>
  <c r="U169" i="2"/>
  <c r="AE169" i="2"/>
  <c r="P169" i="2"/>
  <c r="AC169" i="2"/>
  <c r="AD177" i="2"/>
  <c r="R177" i="2"/>
  <c r="Y177" i="2"/>
  <c r="O177" i="2"/>
  <c r="AF177" i="2"/>
  <c r="V177" i="2"/>
  <c r="AE177" i="2"/>
  <c r="AC177" i="2"/>
  <c r="Z177" i="2"/>
  <c r="U177" i="2"/>
  <c r="X177" i="2"/>
  <c r="W177" i="2"/>
  <c r="Q177" i="2"/>
  <c r="P177" i="2"/>
  <c r="AD185" i="2"/>
  <c r="R185" i="2"/>
  <c r="Y185" i="2"/>
  <c r="O185" i="2"/>
  <c r="AF185" i="2"/>
  <c r="V185" i="2"/>
  <c r="Q185" i="2"/>
  <c r="P185" i="2"/>
  <c r="AE185" i="2"/>
  <c r="AC185" i="2"/>
  <c r="Z185" i="2"/>
  <c r="X185" i="2"/>
  <c r="W185" i="2"/>
  <c r="U185" i="2"/>
  <c r="AE209" i="2"/>
  <c r="U209" i="2"/>
  <c r="AD209" i="2"/>
  <c r="R209" i="2"/>
  <c r="AC209" i="2"/>
  <c r="Q209" i="2"/>
  <c r="Z209" i="2"/>
  <c r="P209" i="2"/>
  <c r="Y209" i="2"/>
  <c r="O209" i="2"/>
  <c r="W209" i="2"/>
  <c r="AF209" i="2"/>
  <c r="V209" i="2"/>
  <c r="X209" i="2"/>
  <c r="AE217" i="2"/>
  <c r="U217" i="2"/>
  <c r="AD217" i="2"/>
  <c r="R217" i="2"/>
  <c r="AC217" i="2"/>
  <c r="Q217" i="2"/>
  <c r="Z217" i="2"/>
  <c r="P217" i="2"/>
  <c r="Y217" i="2"/>
  <c r="O217" i="2"/>
  <c r="W217" i="2"/>
  <c r="AF217" i="2"/>
  <c r="V217" i="2"/>
  <c r="X217" i="2"/>
  <c r="AE233" i="2"/>
  <c r="U233" i="2"/>
  <c r="AD233" i="2"/>
  <c r="R233" i="2"/>
  <c r="AC233" i="2"/>
  <c r="Q233" i="2"/>
  <c r="Z233" i="2"/>
  <c r="P233" i="2"/>
  <c r="Y233" i="2"/>
  <c r="O233" i="2"/>
  <c r="W233" i="2"/>
  <c r="AF233" i="2"/>
  <c r="V233" i="2"/>
  <c r="X233" i="2"/>
  <c r="AE241" i="2"/>
  <c r="U241" i="2"/>
  <c r="AD241" i="2"/>
  <c r="R241" i="2"/>
  <c r="AC241" i="2"/>
  <c r="Q241" i="2"/>
  <c r="Z241" i="2"/>
  <c r="P241" i="2"/>
  <c r="Y241" i="2"/>
  <c r="O241" i="2"/>
  <c r="W241" i="2"/>
  <c r="AF241" i="2"/>
  <c r="V241" i="2"/>
  <c r="X241" i="2"/>
  <c r="AE249" i="2"/>
  <c r="U249" i="2"/>
  <c r="AD249" i="2"/>
  <c r="R249" i="2"/>
  <c r="AC249" i="2"/>
  <c r="Q249" i="2"/>
  <c r="Z249" i="2"/>
  <c r="P249" i="2"/>
  <c r="Y249" i="2"/>
  <c r="O249" i="2"/>
  <c r="X249" i="2"/>
  <c r="W249" i="2"/>
  <c r="V249" i="2"/>
  <c r="AF249" i="2"/>
  <c r="AE257" i="2"/>
  <c r="U257" i="2"/>
  <c r="AD257" i="2"/>
  <c r="R257" i="2"/>
  <c r="AC257" i="2"/>
  <c r="Q257" i="2"/>
  <c r="Z257" i="2"/>
  <c r="P257" i="2"/>
  <c r="Y257" i="2"/>
  <c r="O257" i="2"/>
  <c r="X257" i="2"/>
  <c r="W257" i="2"/>
  <c r="AF257" i="2"/>
  <c r="V257" i="2"/>
  <c r="AE265" i="2"/>
  <c r="U265" i="2"/>
  <c r="AD265" i="2"/>
  <c r="R265" i="2"/>
  <c r="AC265" i="2"/>
  <c r="Q265" i="2"/>
  <c r="Z265" i="2"/>
  <c r="P265" i="2"/>
  <c r="Y265" i="2"/>
  <c r="O265" i="2"/>
  <c r="X265" i="2"/>
  <c r="W265" i="2"/>
  <c r="AF265" i="2"/>
  <c r="V265" i="2"/>
  <c r="AE281" i="2"/>
  <c r="U281" i="2"/>
  <c r="AD281" i="2"/>
  <c r="R281" i="2"/>
  <c r="AC281" i="2"/>
  <c r="Q281" i="2"/>
  <c r="Z281" i="2"/>
  <c r="P281" i="2"/>
  <c r="Y281" i="2"/>
  <c r="O281" i="2"/>
  <c r="X281" i="2"/>
  <c r="W281" i="2"/>
  <c r="V281" i="2"/>
  <c r="AF281" i="2"/>
  <c r="AE289" i="2"/>
  <c r="U289" i="2"/>
  <c r="AD289" i="2"/>
  <c r="R289" i="2"/>
  <c r="AC289" i="2"/>
  <c r="Q289" i="2"/>
  <c r="Z289" i="2"/>
  <c r="P289" i="2"/>
  <c r="Y289" i="2"/>
  <c r="O289" i="2"/>
  <c r="X289" i="2"/>
  <c r="W289" i="2"/>
  <c r="AF289" i="2"/>
  <c r="V289" i="2"/>
  <c r="AE305" i="2"/>
  <c r="U305" i="2"/>
  <c r="AD305" i="2"/>
  <c r="R305" i="2"/>
  <c r="AC305" i="2"/>
  <c r="Q305" i="2"/>
  <c r="Z305" i="2"/>
  <c r="P305" i="2"/>
  <c r="Y305" i="2"/>
  <c r="O305" i="2"/>
  <c r="X305" i="2"/>
  <c r="W305" i="2"/>
  <c r="V305" i="2"/>
  <c r="AF305" i="2"/>
  <c r="AE313" i="2"/>
  <c r="U313" i="2"/>
  <c r="AD313" i="2"/>
  <c r="R313" i="2"/>
  <c r="AC313" i="2"/>
  <c r="Q313" i="2"/>
  <c r="Z313" i="2"/>
  <c r="P313" i="2"/>
  <c r="Y313" i="2"/>
  <c r="O313" i="2"/>
  <c r="X313" i="2"/>
  <c r="W313" i="2"/>
  <c r="V313" i="2"/>
  <c r="AF313" i="2"/>
  <c r="AE329" i="2"/>
  <c r="U329" i="2"/>
  <c r="AD329" i="2"/>
  <c r="R329" i="2"/>
  <c r="AC329" i="2"/>
  <c r="Q329" i="2"/>
  <c r="Z329" i="2"/>
  <c r="P329" i="2"/>
  <c r="Y329" i="2"/>
  <c r="O329" i="2"/>
  <c r="X329" i="2"/>
  <c r="W329" i="2"/>
  <c r="AF329" i="2"/>
  <c r="V329" i="2"/>
  <c r="AE337" i="2"/>
  <c r="U337" i="2"/>
  <c r="AD337" i="2"/>
  <c r="R337" i="2"/>
  <c r="AC337" i="2"/>
  <c r="Q337" i="2"/>
  <c r="Z337" i="2"/>
  <c r="P337" i="2"/>
  <c r="Y337" i="2"/>
  <c r="O337" i="2"/>
  <c r="X337" i="2"/>
  <c r="W337" i="2"/>
  <c r="V337" i="2"/>
  <c r="AF337" i="2"/>
  <c r="AE345" i="2"/>
  <c r="U345" i="2"/>
  <c r="AD345" i="2"/>
  <c r="R345" i="2"/>
  <c r="AC345" i="2"/>
  <c r="Q345" i="2"/>
  <c r="Z345" i="2"/>
  <c r="P345" i="2"/>
  <c r="Y345" i="2"/>
  <c r="O345" i="2"/>
  <c r="X345" i="2"/>
  <c r="W345" i="2"/>
  <c r="V345" i="2"/>
  <c r="AF345" i="2"/>
  <c r="AE353" i="2"/>
  <c r="U353" i="2"/>
  <c r="AD353" i="2"/>
  <c r="R353" i="2"/>
  <c r="AC353" i="2"/>
  <c r="Q353" i="2"/>
  <c r="Z353" i="2"/>
  <c r="P353" i="2"/>
  <c r="Y353" i="2"/>
  <c r="O353" i="2"/>
  <c r="X353" i="2"/>
  <c r="W353" i="2"/>
  <c r="AF353" i="2"/>
  <c r="V353" i="2"/>
  <c r="AE361" i="2"/>
  <c r="U361" i="2"/>
  <c r="AD361" i="2"/>
  <c r="R361" i="2"/>
  <c r="AC361" i="2"/>
  <c r="Q361" i="2"/>
  <c r="Z361" i="2"/>
  <c r="P361" i="2"/>
  <c r="Y361" i="2"/>
  <c r="O361" i="2"/>
  <c r="X361" i="2"/>
  <c r="W361" i="2"/>
  <c r="AF361" i="2"/>
  <c r="V361" i="2"/>
  <c r="AE369" i="2"/>
  <c r="U369" i="2"/>
  <c r="AD369" i="2"/>
  <c r="R369" i="2"/>
  <c r="AC369" i="2"/>
  <c r="Q369" i="2"/>
  <c r="Z369" i="2"/>
  <c r="P369" i="2"/>
  <c r="Y369" i="2"/>
  <c r="O369" i="2"/>
  <c r="X369" i="2"/>
  <c r="W369" i="2"/>
  <c r="V369" i="2"/>
  <c r="AF369" i="2"/>
  <c r="AE377" i="2"/>
  <c r="U377" i="2"/>
  <c r="AD377" i="2"/>
  <c r="R377" i="2"/>
  <c r="AC377" i="2"/>
  <c r="Q377" i="2"/>
  <c r="Z377" i="2"/>
  <c r="P377" i="2"/>
  <c r="Y377" i="2"/>
  <c r="O377" i="2"/>
  <c r="X377" i="2"/>
  <c r="W377" i="2"/>
  <c r="V377" i="2"/>
  <c r="AF377" i="2"/>
  <c r="AE406" i="2"/>
  <c r="U406" i="2"/>
  <c r="AD406" i="2"/>
  <c r="R406" i="2"/>
  <c r="AC406" i="2"/>
  <c r="Q406" i="2"/>
  <c r="Z406" i="2"/>
  <c r="P406" i="2"/>
  <c r="Y406" i="2"/>
  <c r="O406" i="2"/>
  <c r="X406" i="2"/>
  <c r="W406" i="2"/>
  <c r="V406" i="2"/>
  <c r="AF406" i="2"/>
  <c r="AE414" i="2"/>
  <c r="U414" i="2"/>
  <c r="AD414" i="2"/>
  <c r="R414" i="2"/>
  <c r="AC414" i="2"/>
  <c r="Q414" i="2"/>
  <c r="Z414" i="2"/>
  <c r="P414" i="2"/>
  <c r="Y414" i="2"/>
  <c r="O414" i="2"/>
  <c r="X414" i="2"/>
  <c r="W414" i="2"/>
  <c r="AF414" i="2"/>
  <c r="V414" i="2"/>
  <c r="AC422" i="2"/>
  <c r="Q422" i="2"/>
  <c r="Z422" i="2"/>
  <c r="P422" i="2"/>
  <c r="W422" i="2"/>
  <c r="AE422" i="2"/>
  <c r="AD422" i="2"/>
  <c r="Y422" i="2"/>
  <c r="X422" i="2"/>
  <c r="V422" i="2"/>
  <c r="U422" i="2"/>
  <c r="R422" i="2"/>
  <c r="AF422" i="2"/>
  <c r="O422" i="2"/>
  <c r="AC430" i="2"/>
  <c r="Q430" i="2"/>
  <c r="Z430" i="2"/>
  <c r="P430" i="2"/>
  <c r="Y430" i="2"/>
  <c r="O430" i="2"/>
  <c r="W430" i="2"/>
  <c r="AE430" i="2"/>
  <c r="U430" i="2"/>
  <c r="V430" i="2"/>
  <c r="R430" i="2"/>
  <c r="AF430" i="2"/>
  <c r="AD430" i="2"/>
  <c r="X430" i="2"/>
  <c r="AC438" i="2"/>
  <c r="Q438" i="2"/>
  <c r="Z438" i="2"/>
  <c r="P438" i="2"/>
  <c r="Y438" i="2"/>
  <c r="O438" i="2"/>
  <c r="W438" i="2"/>
  <c r="AF438" i="2"/>
  <c r="V438" i="2"/>
  <c r="AE438" i="2"/>
  <c r="U438" i="2"/>
  <c r="AD438" i="2"/>
  <c r="X438" i="2"/>
  <c r="R438" i="2"/>
  <c r="AC446" i="2"/>
  <c r="Q446" i="2"/>
  <c r="Z446" i="2"/>
  <c r="P446" i="2"/>
  <c r="Y446" i="2"/>
  <c r="O446" i="2"/>
  <c r="W446" i="2"/>
  <c r="AF446" i="2"/>
  <c r="V446" i="2"/>
  <c r="AE446" i="2"/>
  <c r="U446" i="2"/>
  <c r="AD446" i="2"/>
  <c r="X446" i="2"/>
  <c r="R446" i="2"/>
  <c r="AC454" i="2"/>
  <c r="Q454" i="2"/>
  <c r="Z454" i="2"/>
  <c r="P454" i="2"/>
  <c r="Y454" i="2"/>
  <c r="O454" i="2"/>
  <c r="X454" i="2"/>
  <c r="W454" i="2"/>
  <c r="AF454" i="2"/>
  <c r="V454" i="2"/>
  <c r="AE454" i="2"/>
  <c r="U454" i="2"/>
  <c r="R454" i="2"/>
  <c r="AD454" i="2"/>
  <c r="AC462" i="2"/>
  <c r="Q462" i="2"/>
  <c r="Z462" i="2"/>
  <c r="P462" i="2"/>
  <c r="Y462" i="2"/>
  <c r="O462" i="2"/>
  <c r="X462" i="2"/>
  <c r="W462" i="2"/>
  <c r="AF462" i="2"/>
  <c r="V462" i="2"/>
  <c r="AE462" i="2"/>
  <c r="U462" i="2"/>
  <c r="AD462" i="2"/>
  <c r="R462" i="2"/>
  <c r="AC470" i="2"/>
  <c r="Q470" i="2"/>
  <c r="Z470" i="2"/>
  <c r="P470" i="2"/>
  <c r="Y470" i="2"/>
  <c r="O470" i="2"/>
  <c r="X470" i="2"/>
  <c r="W470" i="2"/>
  <c r="AF470" i="2"/>
  <c r="V470" i="2"/>
  <c r="AE470" i="2"/>
  <c r="U470" i="2"/>
  <c r="AD470" i="2"/>
  <c r="R470" i="2"/>
  <c r="AC478" i="2"/>
  <c r="Q478" i="2"/>
  <c r="Z478" i="2"/>
  <c r="P478" i="2"/>
  <c r="Y478" i="2"/>
  <c r="O478" i="2"/>
  <c r="X478" i="2"/>
  <c r="W478" i="2"/>
  <c r="AF478" i="2"/>
  <c r="V478" i="2"/>
  <c r="AE478" i="2"/>
  <c r="U478" i="2"/>
  <c r="AD478" i="2"/>
  <c r="R478" i="2"/>
  <c r="AC486" i="2"/>
  <c r="Q486" i="2"/>
  <c r="Z486" i="2"/>
  <c r="P486" i="2"/>
  <c r="Y486" i="2"/>
  <c r="O486" i="2"/>
  <c r="X486" i="2"/>
  <c r="W486" i="2"/>
  <c r="AF486" i="2"/>
  <c r="V486" i="2"/>
  <c r="AE486" i="2"/>
  <c r="U486" i="2"/>
  <c r="R486" i="2"/>
  <c r="AD486" i="2"/>
  <c r="AC494" i="2"/>
  <c r="Q494" i="2"/>
  <c r="Z494" i="2"/>
  <c r="P494" i="2"/>
  <c r="Y494" i="2"/>
  <c r="O494" i="2"/>
  <c r="X494" i="2"/>
  <c r="W494" i="2"/>
  <c r="AF494" i="2"/>
  <c r="V494" i="2"/>
  <c r="AE494" i="2"/>
  <c r="U494" i="2"/>
  <c r="AD494" i="2"/>
  <c r="R494" i="2"/>
  <c r="AE502" i="2"/>
  <c r="U502" i="2"/>
  <c r="AC502" i="2"/>
  <c r="Q502" i="2"/>
  <c r="Z502" i="2"/>
  <c r="P502" i="2"/>
  <c r="Y502" i="2"/>
  <c r="O502" i="2"/>
  <c r="W502" i="2"/>
  <c r="V502" i="2"/>
  <c r="R502" i="2"/>
  <c r="AF502" i="2"/>
  <c r="AD502" i="2"/>
  <c r="X502" i="2"/>
  <c r="AE510" i="2"/>
  <c r="U510" i="2"/>
  <c r="AC510" i="2"/>
  <c r="Q510" i="2"/>
  <c r="Z510" i="2"/>
  <c r="P510" i="2"/>
  <c r="Y510" i="2"/>
  <c r="O510" i="2"/>
  <c r="W510" i="2"/>
  <c r="V510" i="2"/>
  <c r="R510" i="2"/>
  <c r="AF510" i="2"/>
  <c r="AD510" i="2"/>
  <c r="X510" i="2"/>
  <c r="AE518" i="2"/>
  <c r="U518" i="2"/>
  <c r="AC518" i="2"/>
  <c r="Q518" i="2"/>
  <c r="Z518" i="2"/>
  <c r="P518" i="2"/>
  <c r="Y518" i="2"/>
  <c r="O518" i="2"/>
  <c r="X518" i="2"/>
  <c r="W518" i="2"/>
  <c r="V518" i="2"/>
  <c r="R518" i="2"/>
  <c r="AF518" i="2"/>
  <c r="AD518" i="2"/>
  <c r="AF526" i="2"/>
  <c r="V526" i="2"/>
  <c r="AE526" i="2"/>
  <c r="U526" i="2"/>
  <c r="AC526" i="2"/>
  <c r="Q526" i="2"/>
  <c r="Z526" i="2"/>
  <c r="P526" i="2"/>
  <c r="Y526" i="2"/>
  <c r="O526" i="2"/>
  <c r="X526" i="2"/>
  <c r="AD526" i="2"/>
  <c r="W526" i="2"/>
  <c r="R526" i="2"/>
  <c r="AF534" i="2"/>
  <c r="V534" i="2"/>
  <c r="AE534" i="2"/>
  <c r="U534" i="2"/>
  <c r="AC534" i="2"/>
  <c r="Q534" i="2"/>
  <c r="Z534" i="2"/>
  <c r="P534" i="2"/>
  <c r="Y534" i="2"/>
  <c r="O534" i="2"/>
  <c r="X534" i="2"/>
  <c r="AD534" i="2"/>
  <c r="W534" i="2"/>
  <c r="R534" i="2"/>
  <c r="AF542" i="2"/>
  <c r="V542" i="2"/>
  <c r="AE542" i="2"/>
  <c r="U542" i="2"/>
  <c r="AC542" i="2"/>
  <c r="Q542" i="2"/>
  <c r="Z542" i="2"/>
  <c r="P542" i="2"/>
  <c r="Y542" i="2"/>
  <c r="O542" i="2"/>
  <c r="X542" i="2"/>
  <c r="AD542" i="2"/>
  <c r="W542" i="2"/>
  <c r="R542" i="2"/>
  <c r="AF550" i="2"/>
  <c r="V550" i="2"/>
  <c r="AE550" i="2"/>
  <c r="U550" i="2"/>
  <c r="AD550" i="2"/>
  <c r="R550" i="2"/>
  <c r="AC550" i="2"/>
  <c r="Q550" i="2"/>
  <c r="Z550" i="2"/>
  <c r="P550" i="2"/>
  <c r="Y550" i="2"/>
  <c r="O550" i="2"/>
  <c r="X550" i="2"/>
  <c r="W550" i="2"/>
  <c r="AF558" i="2"/>
  <c r="V558" i="2"/>
  <c r="AE558" i="2"/>
  <c r="U558" i="2"/>
  <c r="AD558" i="2"/>
  <c r="R558" i="2"/>
  <c r="AC558" i="2"/>
  <c r="Q558" i="2"/>
  <c r="Z558" i="2"/>
  <c r="P558" i="2"/>
  <c r="Y558" i="2"/>
  <c r="O558" i="2"/>
  <c r="X558" i="2"/>
  <c r="W558" i="2"/>
  <c r="AF566" i="2"/>
  <c r="V566" i="2"/>
  <c r="AE566" i="2"/>
  <c r="U566" i="2"/>
  <c r="AD566" i="2"/>
  <c r="R566" i="2"/>
  <c r="AC566" i="2"/>
  <c r="Q566" i="2"/>
  <c r="Z566" i="2"/>
  <c r="P566" i="2"/>
  <c r="Y566" i="2"/>
  <c r="O566" i="2"/>
  <c r="X566" i="2"/>
  <c r="W566" i="2"/>
  <c r="AF574" i="2"/>
  <c r="V574" i="2"/>
  <c r="AE574" i="2"/>
  <c r="U574" i="2"/>
  <c r="AD574" i="2"/>
  <c r="R574" i="2"/>
  <c r="AC574" i="2"/>
  <c r="Q574" i="2"/>
  <c r="Z574" i="2"/>
  <c r="P574" i="2"/>
  <c r="Y574" i="2"/>
  <c r="O574" i="2"/>
  <c r="X574" i="2"/>
  <c r="W574" i="2"/>
  <c r="AF582" i="2"/>
  <c r="V582" i="2"/>
  <c r="AE582" i="2"/>
  <c r="U582" i="2"/>
  <c r="AD582" i="2"/>
  <c r="R582" i="2"/>
  <c r="AC582" i="2"/>
  <c r="Q582" i="2"/>
  <c r="Z582" i="2"/>
  <c r="P582" i="2"/>
  <c r="Y582" i="2"/>
  <c r="O582" i="2"/>
  <c r="X582" i="2"/>
  <c r="W582" i="2"/>
  <c r="AC590" i="2"/>
  <c r="Q590" i="2"/>
  <c r="Z590" i="2"/>
  <c r="P590" i="2"/>
  <c r="Y590" i="2"/>
  <c r="O590" i="2"/>
  <c r="W590" i="2"/>
  <c r="AE590" i="2"/>
  <c r="U590" i="2"/>
  <c r="AF590" i="2"/>
  <c r="AD590" i="2"/>
  <c r="X590" i="2"/>
  <c r="V590" i="2"/>
  <c r="R590" i="2"/>
  <c r="AC598" i="2"/>
  <c r="Q598" i="2"/>
  <c r="Z598" i="2"/>
  <c r="P598" i="2"/>
  <c r="Y598" i="2"/>
  <c r="O598" i="2"/>
  <c r="W598" i="2"/>
  <c r="AF598" i="2"/>
  <c r="V598" i="2"/>
  <c r="AE598" i="2"/>
  <c r="U598" i="2"/>
  <c r="AD598" i="2"/>
  <c r="X598" i="2"/>
  <c r="R598" i="2"/>
  <c r="AC614" i="2"/>
  <c r="Q614" i="2"/>
  <c r="Z614" i="2"/>
  <c r="P614" i="2"/>
  <c r="Y614" i="2"/>
  <c r="O614" i="2"/>
  <c r="X614" i="2"/>
  <c r="W614" i="2"/>
  <c r="AF614" i="2"/>
  <c r="V614" i="2"/>
  <c r="AE614" i="2"/>
  <c r="U614" i="2"/>
  <c r="AD614" i="2"/>
  <c r="R614" i="2"/>
  <c r="AC622" i="2"/>
  <c r="Q622" i="2"/>
  <c r="Z622" i="2"/>
  <c r="P622" i="2"/>
  <c r="Y622" i="2"/>
  <c r="O622" i="2"/>
  <c r="X622" i="2"/>
  <c r="W622" i="2"/>
  <c r="AF622" i="2"/>
  <c r="V622" i="2"/>
  <c r="AE622" i="2"/>
  <c r="U622" i="2"/>
  <c r="AD622" i="2"/>
  <c r="R622" i="2"/>
  <c r="AC630" i="2"/>
  <c r="Q630" i="2"/>
  <c r="Z630" i="2"/>
  <c r="P630" i="2"/>
  <c r="Y630" i="2"/>
  <c r="O630" i="2"/>
  <c r="X630" i="2"/>
  <c r="W630" i="2"/>
  <c r="AF630" i="2"/>
  <c r="V630" i="2"/>
  <c r="AE630" i="2"/>
  <c r="U630" i="2"/>
  <c r="AD630" i="2"/>
  <c r="R630" i="2"/>
  <c r="AC638" i="2"/>
  <c r="Q638" i="2"/>
  <c r="Z638" i="2"/>
  <c r="P638" i="2"/>
  <c r="Y638" i="2"/>
  <c r="O638" i="2"/>
  <c r="X638" i="2"/>
  <c r="W638" i="2"/>
  <c r="AF638" i="2"/>
  <c r="V638" i="2"/>
  <c r="AE638" i="2"/>
  <c r="U638" i="2"/>
  <c r="R638" i="2"/>
  <c r="AD638" i="2"/>
  <c r="AC646" i="2"/>
  <c r="Q646" i="2"/>
  <c r="Z646" i="2"/>
  <c r="P646" i="2"/>
  <c r="Y646" i="2"/>
  <c r="O646" i="2"/>
  <c r="X646" i="2"/>
  <c r="W646" i="2"/>
  <c r="AF646" i="2"/>
  <c r="V646" i="2"/>
  <c r="AE646" i="2"/>
  <c r="U646" i="2"/>
  <c r="AD646" i="2"/>
  <c r="R646" i="2"/>
  <c r="AC654" i="2"/>
  <c r="Q654" i="2"/>
  <c r="Z654" i="2"/>
  <c r="P654" i="2"/>
  <c r="Y654" i="2"/>
  <c r="O654" i="2"/>
  <c r="X654" i="2"/>
  <c r="W654" i="2"/>
  <c r="AF654" i="2"/>
  <c r="V654" i="2"/>
  <c r="AE654" i="2"/>
  <c r="U654" i="2"/>
  <c r="AD654" i="2"/>
  <c r="R654" i="2"/>
  <c r="Y662" i="2"/>
  <c r="O662" i="2"/>
  <c r="X662" i="2"/>
  <c r="AE662" i="2"/>
  <c r="U662" i="2"/>
  <c r="Q662" i="2"/>
  <c r="AF662" i="2"/>
  <c r="P662" i="2"/>
  <c r="AD662" i="2"/>
  <c r="AC662" i="2"/>
  <c r="Z662" i="2"/>
  <c r="W662" i="2"/>
  <c r="V662" i="2"/>
  <c r="R662" i="2"/>
  <c r="Y670" i="2"/>
  <c r="O670" i="2"/>
  <c r="X670" i="2"/>
  <c r="AE670" i="2"/>
  <c r="U670" i="2"/>
  <c r="V670" i="2"/>
  <c r="R670" i="2"/>
  <c r="Q670" i="2"/>
  <c r="AF670" i="2"/>
  <c r="P670" i="2"/>
  <c r="AD670" i="2"/>
  <c r="AC670" i="2"/>
  <c r="Z670" i="2"/>
  <c r="W670" i="2"/>
  <c r="Y678" i="2"/>
  <c r="O678" i="2"/>
  <c r="X678" i="2"/>
  <c r="W678" i="2"/>
  <c r="AE678" i="2"/>
  <c r="U678" i="2"/>
  <c r="AD678" i="2"/>
  <c r="R678" i="2"/>
  <c r="AC678" i="2"/>
  <c r="Q678" i="2"/>
  <c r="V678" i="2"/>
  <c r="P678" i="2"/>
  <c r="AF678" i="2"/>
  <c r="Z678" i="2"/>
  <c r="Y686" i="2"/>
  <c r="O686" i="2"/>
  <c r="X686" i="2"/>
  <c r="W686" i="2"/>
  <c r="AF686" i="2"/>
  <c r="V686" i="2"/>
  <c r="AE686" i="2"/>
  <c r="U686" i="2"/>
  <c r="AD686" i="2"/>
  <c r="R686" i="2"/>
  <c r="AC686" i="2"/>
  <c r="Q686" i="2"/>
  <c r="Z686" i="2"/>
  <c r="P686" i="2"/>
  <c r="Y694" i="2"/>
  <c r="O694" i="2"/>
  <c r="X694" i="2"/>
  <c r="W694" i="2"/>
  <c r="AF694" i="2"/>
  <c r="V694" i="2"/>
  <c r="AE694" i="2"/>
  <c r="U694" i="2"/>
  <c r="AD694" i="2"/>
  <c r="R694" i="2"/>
  <c r="AC694" i="2"/>
  <c r="Q694" i="2"/>
  <c r="Z694" i="2"/>
  <c r="P694" i="2"/>
  <c r="Y702" i="2"/>
  <c r="O702" i="2"/>
  <c r="X702" i="2"/>
  <c r="W702" i="2"/>
  <c r="AF702" i="2"/>
  <c r="V702" i="2"/>
  <c r="AE702" i="2"/>
  <c r="U702" i="2"/>
  <c r="AD702" i="2"/>
  <c r="R702" i="2"/>
  <c r="AC702" i="2"/>
  <c r="Q702" i="2"/>
  <c r="Z702" i="2"/>
  <c r="P702" i="2"/>
  <c r="Y710" i="2"/>
  <c r="O710" i="2"/>
  <c r="X710" i="2"/>
  <c r="W710" i="2"/>
  <c r="AF710" i="2"/>
  <c r="V710" i="2"/>
  <c r="AE710" i="2"/>
  <c r="U710" i="2"/>
  <c r="AD710" i="2"/>
  <c r="R710" i="2"/>
  <c r="AC710" i="2"/>
  <c r="Q710" i="2"/>
  <c r="Z710" i="2"/>
  <c r="P710" i="2"/>
  <c r="AD742" i="2"/>
  <c r="R742" i="2"/>
  <c r="AC742" i="2"/>
  <c r="Q742" i="2"/>
  <c r="Z742" i="2"/>
  <c r="P742" i="2"/>
  <c r="Y742" i="2"/>
  <c r="O742" i="2"/>
  <c r="X742" i="2"/>
  <c r="W742" i="2"/>
  <c r="AF742" i="2"/>
  <c r="AE742" i="2"/>
  <c r="V742" i="2"/>
  <c r="U742" i="2"/>
  <c r="AD750" i="2"/>
  <c r="R750" i="2"/>
  <c r="AC750" i="2"/>
  <c r="Q750" i="2"/>
  <c r="Z750" i="2"/>
  <c r="P750" i="2"/>
  <c r="Y750" i="2"/>
  <c r="O750" i="2"/>
  <c r="X750" i="2"/>
  <c r="W750" i="2"/>
  <c r="AF750" i="2"/>
  <c r="AE750" i="2"/>
  <c r="V750" i="2"/>
  <c r="U750" i="2"/>
  <c r="AD758" i="2"/>
  <c r="R758" i="2"/>
  <c r="AC758" i="2"/>
  <c r="Q758" i="2"/>
  <c r="Z758" i="2"/>
  <c r="P758" i="2"/>
  <c r="Y758" i="2"/>
  <c r="O758" i="2"/>
  <c r="X758" i="2"/>
  <c r="W758" i="2"/>
  <c r="AF758" i="2"/>
  <c r="AE758" i="2"/>
  <c r="V758" i="2"/>
  <c r="U758" i="2"/>
  <c r="AD766" i="2"/>
  <c r="R766" i="2"/>
  <c r="AC766" i="2"/>
  <c r="Q766" i="2"/>
  <c r="Z766" i="2"/>
  <c r="P766" i="2"/>
  <c r="Y766" i="2"/>
  <c r="O766" i="2"/>
  <c r="X766" i="2"/>
  <c r="W766" i="2"/>
  <c r="AF766" i="2"/>
  <c r="AE766" i="2"/>
  <c r="V766" i="2"/>
  <c r="U766" i="2"/>
  <c r="AD774" i="2"/>
  <c r="R774" i="2"/>
  <c r="AC774" i="2"/>
  <c r="Q774" i="2"/>
  <c r="Z774" i="2"/>
  <c r="P774" i="2"/>
  <c r="Y774" i="2"/>
  <c r="O774" i="2"/>
  <c r="X774" i="2"/>
  <c r="W774" i="2"/>
  <c r="AF774" i="2"/>
  <c r="AE774" i="2"/>
  <c r="V774" i="2"/>
  <c r="U774" i="2"/>
  <c r="AD782" i="2"/>
  <c r="R782" i="2"/>
  <c r="AC782" i="2"/>
  <c r="Q782" i="2"/>
  <c r="Z782" i="2"/>
  <c r="P782" i="2"/>
  <c r="Y782" i="2"/>
  <c r="O782" i="2"/>
  <c r="X782" i="2"/>
  <c r="W782" i="2"/>
  <c r="AF782" i="2"/>
  <c r="AE782" i="2"/>
  <c r="V782" i="2"/>
  <c r="U782" i="2"/>
  <c r="AD790" i="2"/>
  <c r="R790" i="2"/>
  <c r="AC790" i="2"/>
  <c r="Q790" i="2"/>
  <c r="Z790" i="2"/>
  <c r="P790" i="2"/>
  <c r="Y790" i="2"/>
  <c r="O790" i="2"/>
  <c r="X790" i="2"/>
  <c r="W790" i="2"/>
  <c r="AF790" i="2"/>
  <c r="AE790" i="2"/>
  <c r="V790" i="2"/>
  <c r="U790" i="2"/>
  <c r="X798" i="2"/>
  <c r="AF798" i="2"/>
  <c r="V798" i="2"/>
  <c r="AE798" i="2"/>
  <c r="U798" i="2"/>
  <c r="AD798" i="2"/>
  <c r="R798" i="2"/>
  <c r="AC798" i="2"/>
  <c r="Z798" i="2"/>
  <c r="Y798" i="2"/>
  <c r="W798" i="2"/>
  <c r="Q798" i="2"/>
  <c r="P798" i="2"/>
  <c r="O798" i="2"/>
  <c r="Y806" i="2"/>
  <c r="O806" i="2"/>
  <c r="X806" i="2"/>
  <c r="AF806" i="2"/>
  <c r="V806" i="2"/>
  <c r="AE806" i="2"/>
  <c r="U806" i="2"/>
  <c r="AD806" i="2"/>
  <c r="R806" i="2"/>
  <c r="W806" i="2"/>
  <c r="Q806" i="2"/>
  <c r="P806" i="2"/>
  <c r="AC806" i="2"/>
  <c r="Z806" i="2"/>
  <c r="Y814" i="2"/>
  <c r="O814" i="2"/>
  <c r="X814" i="2"/>
  <c r="AF814" i="2"/>
  <c r="V814" i="2"/>
  <c r="AE814" i="2"/>
  <c r="U814" i="2"/>
  <c r="AD814" i="2"/>
  <c r="R814" i="2"/>
  <c r="P814" i="2"/>
  <c r="AC814" i="2"/>
  <c r="Z814" i="2"/>
  <c r="W814" i="2"/>
  <c r="Q814" i="2"/>
  <c r="Y822" i="2"/>
  <c r="O822" i="2"/>
  <c r="X822" i="2"/>
  <c r="W822" i="2"/>
  <c r="AF822" i="2"/>
  <c r="V822" i="2"/>
  <c r="AE822" i="2"/>
  <c r="U822" i="2"/>
  <c r="AD822" i="2"/>
  <c r="R822" i="2"/>
  <c r="Q822" i="2"/>
  <c r="P822" i="2"/>
  <c r="AC822" i="2"/>
  <c r="Z822" i="2"/>
  <c r="Y830" i="2"/>
  <c r="O830" i="2"/>
  <c r="X830" i="2"/>
  <c r="W830" i="2"/>
  <c r="AF830" i="2"/>
  <c r="V830" i="2"/>
  <c r="AE830" i="2"/>
  <c r="U830" i="2"/>
  <c r="AD830" i="2"/>
  <c r="R830" i="2"/>
  <c r="AC830" i="2"/>
  <c r="Z830" i="2"/>
  <c r="Q830" i="2"/>
  <c r="P830" i="2"/>
  <c r="Y838" i="2"/>
  <c r="O838" i="2"/>
  <c r="X838" i="2"/>
  <c r="W838" i="2"/>
  <c r="AF838" i="2"/>
  <c r="V838" i="2"/>
  <c r="AE838" i="2"/>
  <c r="U838" i="2"/>
  <c r="AD838" i="2"/>
  <c r="R838" i="2"/>
  <c r="Q838" i="2"/>
  <c r="P838" i="2"/>
  <c r="AC838" i="2"/>
  <c r="Z838" i="2"/>
  <c r="W862" i="2"/>
  <c r="AF862" i="2"/>
  <c r="V862" i="2"/>
  <c r="AC862" i="2"/>
  <c r="O862" i="2"/>
  <c r="Z862" i="2"/>
  <c r="Y862" i="2"/>
  <c r="X862" i="2"/>
  <c r="U862" i="2"/>
  <c r="R862" i="2"/>
  <c r="AE862" i="2"/>
  <c r="AD862" i="2"/>
  <c r="Q862" i="2"/>
  <c r="P862" i="2"/>
  <c r="AC870" i="2"/>
  <c r="Q870" i="2"/>
  <c r="Z870" i="2"/>
  <c r="P870" i="2"/>
  <c r="X870" i="2"/>
  <c r="W870" i="2"/>
  <c r="AF870" i="2"/>
  <c r="V870" i="2"/>
  <c r="AE870" i="2"/>
  <c r="AD870" i="2"/>
  <c r="Y870" i="2"/>
  <c r="U870" i="2"/>
  <c r="R870" i="2"/>
  <c r="O870" i="2"/>
  <c r="AC878" i="2"/>
  <c r="Q878" i="2"/>
  <c r="Z878" i="2"/>
  <c r="P878" i="2"/>
  <c r="X878" i="2"/>
  <c r="W878" i="2"/>
  <c r="AF878" i="2"/>
  <c r="V878" i="2"/>
  <c r="AE878" i="2"/>
  <c r="AD878" i="2"/>
  <c r="Y878" i="2"/>
  <c r="U878" i="2"/>
  <c r="R878" i="2"/>
  <c r="O878" i="2"/>
  <c r="AC886" i="2"/>
  <c r="Q886" i="2"/>
  <c r="Z886" i="2"/>
  <c r="P886" i="2"/>
  <c r="Y886" i="2"/>
  <c r="O886" i="2"/>
  <c r="X886" i="2"/>
  <c r="W886" i="2"/>
  <c r="AF886" i="2"/>
  <c r="V886" i="2"/>
  <c r="AE886" i="2"/>
  <c r="AD886" i="2"/>
  <c r="U886" i="2"/>
  <c r="R886" i="2"/>
  <c r="AC894" i="2"/>
  <c r="Q894" i="2"/>
  <c r="Z894" i="2"/>
  <c r="P894" i="2"/>
  <c r="Y894" i="2"/>
  <c r="O894" i="2"/>
  <c r="X894" i="2"/>
  <c r="W894" i="2"/>
  <c r="AF894" i="2"/>
  <c r="V894" i="2"/>
  <c r="AE894" i="2"/>
  <c r="AD894" i="2"/>
  <c r="U894" i="2"/>
  <c r="R894" i="2"/>
  <c r="AC902" i="2"/>
  <c r="Q902" i="2"/>
  <c r="Z902" i="2"/>
  <c r="P902" i="2"/>
  <c r="Y902" i="2"/>
  <c r="O902" i="2"/>
  <c r="X902" i="2"/>
  <c r="W902" i="2"/>
  <c r="AF902" i="2"/>
  <c r="V902" i="2"/>
  <c r="AE902" i="2"/>
  <c r="AD902" i="2"/>
  <c r="U902" i="2"/>
  <c r="R902" i="2"/>
  <c r="AC910" i="2"/>
  <c r="Q910" i="2"/>
  <c r="Z910" i="2"/>
  <c r="P910" i="2"/>
  <c r="Y910" i="2"/>
  <c r="O910" i="2"/>
  <c r="X910" i="2"/>
  <c r="W910" i="2"/>
  <c r="AF910" i="2"/>
  <c r="V910" i="2"/>
  <c r="AE910" i="2"/>
  <c r="AD910" i="2"/>
  <c r="U910" i="2"/>
  <c r="R910" i="2"/>
  <c r="AC918" i="2"/>
  <c r="Q918" i="2"/>
  <c r="Z918" i="2"/>
  <c r="P918" i="2"/>
  <c r="Y918" i="2"/>
  <c r="O918" i="2"/>
  <c r="X918" i="2"/>
  <c r="W918" i="2"/>
  <c r="AF918" i="2"/>
  <c r="V918" i="2"/>
  <c r="AE918" i="2"/>
  <c r="AD918" i="2"/>
  <c r="U918" i="2"/>
  <c r="R918" i="2"/>
  <c r="W950" i="2"/>
  <c r="AF950" i="2"/>
  <c r="V950" i="2"/>
  <c r="AE950" i="2"/>
  <c r="U950" i="2"/>
  <c r="AD950" i="2"/>
  <c r="R950" i="2"/>
  <c r="Y950" i="2"/>
  <c r="X950" i="2"/>
  <c r="Q950" i="2"/>
  <c r="P950" i="2"/>
  <c r="O950" i="2"/>
  <c r="AC950" i="2"/>
  <c r="Z950" i="2"/>
  <c r="W958" i="2"/>
  <c r="AF958" i="2"/>
  <c r="V958" i="2"/>
  <c r="AE958" i="2"/>
  <c r="U958" i="2"/>
  <c r="AD958" i="2"/>
  <c r="R958" i="2"/>
  <c r="Z958" i="2"/>
  <c r="P958" i="2"/>
  <c r="Y958" i="2"/>
  <c r="O958" i="2"/>
  <c r="AC958" i="2"/>
  <c r="X958" i="2"/>
  <c r="Q958" i="2"/>
  <c r="W966" i="2"/>
  <c r="AF966" i="2"/>
  <c r="V966" i="2"/>
  <c r="AE966" i="2"/>
  <c r="U966" i="2"/>
  <c r="AD966" i="2"/>
  <c r="R966" i="2"/>
  <c r="Z966" i="2"/>
  <c r="P966" i="2"/>
  <c r="Y966" i="2"/>
  <c r="O966" i="2"/>
  <c r="AC966" i="2"/>
  <c r="X966" i="2"/>
  <c r="Q966" i="2"/>
  <c r="Y974" i="2"/>
  <c r="O974" i="2"/>
  <c r="W974" i="2"/>
  <c r="AF974" i="2"/>
  <c r="V974" i="2"/>
  <c r="AE974" i="2"/>
  <c r="P974" i="2"/>
  <c r="AD974" i="2"/>
  <c r="AC974" i="2"/>
  <c r="Z974" i="2"/>
  <c r="U974" i="2"/>
  <c r="R974" i="2"/>
  <c r="X974" i="2"/>
  <c r="Q974" i="2"/>
  <c r="Y982" i="2"/>
  <c r="O982" i="2"/>
  <c r="W982" i="2"/>
  <c r="AF982" i="2"/>
  <c r="V982" i="2"/>
  <c r="R982" i="2"/>
  <c r="Q982" i="2"/>
  <c r="AE982" i="2"/>
  <c r="P982" i="2"/>
  <c r="AD982" i="2"/>
  <c r="Z982" i="2"/>
  <c r="X982" i="2"/>
  <c r="U982" i="2"/>
  <c r="AC982" i="2"/>
  <c r="Y990" i="2"/>
  <c r="O990" i="2"/>
  <c r="W990" i="2"/>
  <c r="AF990" i="2"/>
  <c r="V990" i="2"/>
  <c r="AE990" i="2"/>
  <c r="U990" i="2"/>
  <c r="Q990" i="2"/>
  <c r="P990" i="2"/>
  <c r="AD990" i="2"/>
  <c r="Z990" i="2"/>
  <c r="X990" i="2"/>
  <c r="R990" i="2"/>
  <c r="AC990" i="2"/>
  <c r="Y998" i="2"/>
  <c r="O998" i="2"/>
  <c r="W998" i="2"/>
  <c r="AF998" i="2"/>
  <c r="V998" i="2"/>
  <c r="AE998" i="2"/>
  <c r="U998" i="2"/>
  <c r="Q998" i="2"/>
  <c r="P998" i="2"/>
  <c r="AD998" i="2"/>
  <c r="Z998" i="2"/>
  <c r="X998" i="2"/>
  <c r="AC998" i="2"/>
  <c r="R998" i="2"/>
  <c r="Y1006" i="2"/>
  <c r="O1006" i="2"/>
  <c r="W1006" i="2"/>
  <c r="AF1006" i="2"/>
  <c r="V1006" i="2"/>
  <c r="AE1006" i="2"/>
  <c r="U1006" i="2"/>
  <c r="AD1006" i="2"/>
  <c r="R1006" i="2"/>
  <c r="X1006" i="2"/>
  <c r="Q1006" i="2"/>
  <c r="P1006" i="2"/>
  <c r="AC1006" i="2"/>
  <c r="Z1006" i="2"/>
  <c r="Y1014" i="2"/>
  <c r="O1014" i="2"/>
  <c r="W1014" i="2"/>
  <c r="AF1014" i="2"/>
  <c r="V1014" i="2"/>
  <c r="AE1014" i="2"/>
  <c r="U1014" i="2"/>
  <c r="AD1014" i="2"/>
  <c r="R1014" i="2"/>
  <c r="P1014" i="2"/>
  <c r="Z1014" i="2"/>
  <c r="X1014" i="2"/>
  <c r="AC1014" i="2"/>
  <c r="Q1014" i="2"/>
  <c r="AE1022" i="2"/>
  <c r="U1022" i="2"/>
  <c r="Z1022" i="2"/>
  <c r="P1022" i="2"/>
  <c r="R1022" i="2"/>
  <c r="AF1022" i="2"/>
  <c r="Q1022" i="2"/>
  <c r="AC1022" i="2"/>
  <c r="Y1022" i="2"/>
  <c r="X1022" i="2"/>
  <c r="W1022" i="2"/>
  <c r="AD1022" i="2"/>
  <c r="V1022" i="2"/>
  <c r="O1022" i="2"/>
  <c r="AE1030" i="2"/>
  <c r="U1030" i="2"/>
  <c r="Z1030" i="2"/>
  <c r="P1030" i="2"/>
  <c r="Y1030" i="2"/>
  <c r="X1030" i="2"/>
  <c r="W1030" i="2"/>
  <c r="V1030" i="2"/>
  <c r="R1030" i="2"/>
  <c r="AF1030" i="2"/>
  <c r="Q1030" i="2"/>
  <c r="AD1030" i="2"/>
  <c r="O1030" i="2"/>
  <c r="AC1030" i="2"/>
  <c r="AE1038" i="2"/>
  <c r="U1038" i="2"/>
  <c r="Z1038" i="2"/>
  <c r="P1038" i="2"/>
  <c r="R1038" i="2"/>
  <c r="AF1038" i="2"/>
  <c r="Q1038" i="2"/>
  <c r="AD1038" i="2"/>
  <c r="O1038" i="2"/>
  <c r="AC1038" i="2"/>
  <c r="Y1038" i="2"/>
  <c r="X1038" i="2"/>
  <c r="W1038" i="2"/>
  <c r="V1038" i="2"/>
  <c r="AE1046" i="2"/>
  <c r="U1046" i="2"/>
  <c r="AD1046" i="2"/>
  <c r="R1046" i="2"/>
  <c r="Z1046" i="2"/>
  <c r="P1046" i="2"/>
  <c r="AC1046" i="2"/>
  <c r="Y1046" i="2"/>
  <c r="X1046" i="2"/>
  <c r="W1046" i="2"/>
  <c r="V1046" i="2"/>
  <c r="Q1046" i="2"/>
  <c r="O1046" i="2"/>
  <c r="AF1046" i="2"/>
  <c r="AE1054" i="2"/>
  <c r="U1054" i="2"/>
  <c r="AD1054" i="2"/>
  <c r="R1054" i="2"/>
  <c r="Z1054" i="2"/>
  <c r="P1054" i="2"/>
  <c r="O1054" i="2"/>
  <c r="AF1054" i="2"/>
  <c r="AC1054" i="2"/>
  <c r="Y1054" i="2"/>
  <c r="X1054" i="2"/>
  <c r="W1054" i="2"/>
  <c r="V1054" i="2"/>
  <c r="Q1054" i="2"/>
  <c r="AF1062" i="2"/>
  <c r="V1062" i="2"/>
  <c r="AE1062" i="2"/>
  <c r="U1062" i="2"/>
  <c r="AD1062" i="2"/>
  <c r="R1062" i="2"/>
  <c r="AC1062" i="2"/>
  <c r="Q1062" i="2"/>
  <c r="Z1062" i="2"/>
  <c r="P1062" i="2"/>
  <c r="Y1062" i="2"/>
  <c r="X1062" i="2"/>
  <c r="W1062" i="2"/>
  <c r="O1062" i="2"/>
  <c r="AF1070" i="2"/>
  <c r="V1070" i="2"/>
  <c r="AE1070" i="2"/>
  <c r="U1070" i="2"/>
  <c r="AD1070" i="2"/>
  <c r="R1070" i="2"/>
  <c r="AC1070" i="2"/>
  <c r="Q1070" i="2"/>
  <c r="Z1070" i="2"/>
  <c r="P1070" i="2"/>
  <c r="Y1070" i="2"/>
  <c r="O1070" i="2"/>
  <c r="X1070" i="2"/>
  <c r="W1070" i="2"/>
  <c r="Z1078" i="2"/>
  <c r="V1078" i="2"/>
  <c r="AF1078" i="2"/>
  <c r="U1078" i="2"/>
  <c r="AE1078" i="2"/>
  <c r="R1078" i="2"/>
  <c r="AD1078" i="2"/>
  <c r="Q1078" i="2"/>
  <c r="AC1078" i="2"/>
  <c r="P1078" i="2"/>
  <c r="Y1078" i="2"/>
  <c r="O1078" i="2"/>
  <c r="X1078" i="2"/>
  <c r="W1078" i="2"/>
  <c r="Z1086" i="2"/>
  <c r="P1086" i="2"/>
  <c r="Y1086" i="2"/>
  <c r="O1086" i="2"/>
  <c r="U1086" i="2"/>
  <c r="AF1086" i="2"/>
  <c r="R1086" i="2"/>
  <c r="AE1086" i="2"/>
  <c r="Q1086" i="2"/>
  <c r="AD1086" i="2"/>
  <c r="AC1086" i="2"/>
  <c r="X1086" i="2"/>
  <c r="W1086" i="2"/>
  <c r="V1086" i="2"/>
  <c r="Z1094" i="2"/>
  <c r="P1094" i="2"/>
  <c r="Y1094" i="2"/>
  <c r="O1094" i="2"/>
  <c r="W1094" i="2"/>
  <c r="AD1094" i="2"/>
  <c r="R1094" i="2"/>
  <c r="AF1094" i="2"/>
  <c r="AE1094" i="2"/>
  <c r="AC1094" i="2"/>
  <c r="X1094" i="2"/>
  <c r="V1094" i="2"/>
  <c r="U1094" i="2"/>
  <c r="Q1094" i="2"/>
  <c r="Z1107" i="2"/>
  <c r="AC1107" i="2"/>
  <c r="P1107" i="2"/>
  <c r="Y1107" i="2"/>
  <c r="O1107" i="2"/>
  <c r="X1107" i="2"/>
  <c r="V1107" i="2"/>
  <c r="AF1107" i="2"/>
  <c r="U1107" i="2"/>
  <c r="AE1107" i="2"/>
  <c r="AD1107" i="2"/>
  <c r="W1107" i="2"/>
  <c r="R1107" i="2"/>
  <c r="Q1107" i="2"/>
  <c r="Z1115" i="2"/>
  <c r="P1115" i="2"/>
  <c r="X1115" i="2"/>
  <c r="W1115" i="2"/>
  <c r="V1115" i="2"/>
  <c r="AF1115" i="2"/>
  <c r="U1115" i="2"/>
  <c r="AE1115" i="2"/>
  <c r="R1115" i="2"/>
  <c r="AD1115" i="2"/>
  <c r="Q1115" i="2"/>
  <c r="AC1115" i="2"/>
  <c r="O1115" i="2"/>
  <c r="Y1115" i="2"/>
  <c r="Z1123" i="2"/>
  <c r="P1123" i="2"/>
  <c r="Y1123" i="2"/>
  <c r="O1123" i="2"/>
  <c r="V1123" i="2"/>
  <c r="U1123" i="2"/>
  <c r="AF1123" i="2"/>
  <c r="R1123" i="2"/>
  <c r="AE1123" i="2"/>
  <c r="Q1123" i="2"/>
  <c r="AD1123" i="2"/>
  <c r="AC1123" i="2"/>
  <c r="X1123" i="2"/>
  <c r="W1123" i="2"/>
  <c r="Z1131" i="2"/>
  <c r="P1131" i="2"/>
  <c r="Y1131" i="2"/>
  <c r="O1131" i="2"/>
  <c r="AD1131" i="2"/>
  <c r="AC1131" i="2"/>
  <c r="X1131" i="2"/>
  <c r="W1131" i="2"/>
  <c r="V1131" i="2"/>
  <c r="U1131" i="2"/>
  <c r="AF1131" i="2"/>
  <c r="R1131" i="2"/>
  <c r="AE1131" i="2"/>
  <c r="Q1131" i="2"/>
  <c r="Z1139" i="2"/>
  <c r="P1139" i="2"/>
  <c r="Y1139" i="2"/>
  <c r="O1139" i="2"/>
  <c r="V1139" i="2"/>
  <c r="U1139" i="2"/>
  <c r="AF1139" i="2"/>
  <c r="R1139" i="2"/>
  <c r="AE1139" i="2"/>
  <c r="Q1139" i="2"/>
  <c r="AD1139" i="2"/>
  <c r="AC1139" i="2"/>
  <c r="X1139" i="2"/>
  <c r="W1139" i="2"/>
  <c r="Z1147" i="2"/>
  <c r="P1147" i="2"/>
  <c r="Y1147" i="2"/>
  <c r="O1147" i="2"/>
  <c r="AD1147" i="2"/>
  <c r="AC1147" i="2"/>
  <c r="X1147" i="2"/>
  <c r="W1147" i="2"/>
  <c r="V1147" i="2"/>
  <c r="U1147" i="2"/>
  <c r="AF1147" i="2"/>
  <c r="R1147" i="2"/>
  <c r="AE1147" i="2"/>
  <c r="Q1147" i="2"/>
  <c r="AF1155" i="2"/>
  <c r="AE1155" i="2"/>
  <c r="AD1155" i="2"/>
  <c r="AC1155" i="2"/>
  <c r="Z1155" i="2"/>
  <c r="P1155" i="2"/>
  <c r="Y1155" i="2"/>
  <c r="O1155" i="2"/>
  <c r="X1155" i="2"/>
  <c r="W1155" i="2"/>
  <c r="V1155" i="2"/>
  <c r="U1155" i="2"/>
  <c r="R1155" i="2"/>
  <c r="Q1155" i="2"/>
  <c r="AD1148" i="2"/>
  <c r="R1148" i="2"/>
  <c r="AC1148" i="2"/>
  <c r="Q1148" i="2"/>
  <c r="X1148" i="2"/>
  <c r="W1148" i="2"/>
  <c r="V1148" i="2"/>
  <c r="U1148" i="2"/>
  <c r="AF1148" i="2"/>
  <c r="P1148" i="2"/>
  <c r="AE1148" i="2"/>
  <c r="O1148" i="2"/>
  <c r="Z1148" i="2"/>
  <c r="Y1148" i="2"/>
  <c r="AF154" i="2"/>
  <c r="V154" i="2"/>
  <c r="AE154" i="2"/>
  <c r="U154" i="2"/>
  <c r="AD154" i="2"/>
  <c r="R154" i="2"/>
  <c r="AC154" i="2"/>
  <c r="Q154" i="2"/>
  <c r="Z154" i="2"/>
  <c r="P154" i="2"/>
  <c r="Y154" i="2"/>
  <c r="X154" i="2"/>
  <c r="W154" i="2"/>
  <c r="O154" i="2"/>
  <c r="W210" i="2"/>
  <c r="AF210" i="2"/>
  <c r="V210" i="2"/>
  <c r="AE210" i="2"/>
  <c r="U210" i="2"/>
  <c r="AD210" i="2"/>
  <c r="R210" i="2"/>
  <c r="AC210" i="2"/>
  <c r="Q210" i="2"/>
  <c r="Y210" i="2"/>
  <c r="O210" i="2"/>
  <c r="X210" i="2"/>
  <c r="Z210" i="2"/>
  <c r="P210" i="2"/>
  <c r="W250" i="2"/>
  <c r="AF250" i="2"/>
  <c r="V250" i="2"/>
  <c r="AE250" i="2"/>
  <c r="U250" i="2"/>
  <c r="AD250" i="2"/>
  <c r="R250" i="2"/>
  <c r="AC250" i="2"/>
  <c r="Q250" i="2"/>
  <c r="Z250" i="2"/>
  <c r="P250" i="2"/>
  <c r="Y250" i="2"/>
  <c r="O250" i="2"/>
  <c r="X250" i="2"/>
  <c r="W306" i="2"/>
  <c r="AF306" i="2"/>
  <c r="V306" i="2"/>
  <c r="AE306" i="2"/>
  <c r="U306" i="2"/>
  <c r="AD306" i="2"/>
  <c r="R306" i="2"/>
  <c r="AC306" i="2"/>
  <c r="Q306" i="2"/>
  <c r="Z306" i="2"/>
  <c r="P306" i="2"/>
  <c r="Y306" i="2"/>
  <c r="O306" i="2"/>
  <c r="X306" i="2"/>
  <c r="W354" i="2"/>
  <c r="AF354" i="2"/>
  <c r="V354" i="2"/>
  <c r="AE354" i="2"/>
  <c r="U354" i="2"/>
  <c r="AD354" i="2"/>
  <c r="R354" i="2"/>
  <c r="AC354" i="2"/>
  <c r="Q354" i="2"/>
  <c r="Z354" i="2"/>
  <c r="P354" i="2"/>
  <c r="Y354" i="2"/>
  <c r="O354" i="2"/>
  <c r="X354" i="2"/>
  <c r="W407" i="2"/>
  <c r="AF407" i="2"/>
  <c r="V407" i="2"/>
  <c r="AE407" i="2"/>
  <c r="U407" i="2"/>
  <c r="AD407" i="2"/>
  <c r="R407" i="2"/>
  <c r="AC407" i="2"/>
  <c r="Q407" i="2"/>
  <c r="Z407" i="2"/>
  <c r="P407" i="2"/>
  <c r="Y407" i="2"/>
  <c r="O407" i="2"/>
  <c r="X407" i="2"/>
  <c r="AE463" i="2"/>
  <c r="U463" i="2"/>
  <c r="AD463" i="2"/>
  <c r="R463" i="2"/>
  <c r="AC463" i="2"/>
  <c r="Q463" i="2"/>
  <c r="Z463" i="2"/>
  <c r="P463" i="2"/>
  <c r="Y463" i="2"/>
  <c r="O463" i="2"/>
  <c r="X463" i="2"/>
  <c r="W463" i="2"/>
  <c r="V463" i="2"/>
  <c r="AF463" i="2"/>
  <c r="W503" i="2"/>
  <c r="AE503" i="2"/>
  <c r="U503" i="2"/>
  <c r="AD503" i="2"/>
  <c r="R503" i="2"/>
  <c r="AC503" i="2"/>
  <c r="Q503" i="2"/>
  <c r="Y503" i="2"/>
  <c r="X503" i="2"/>
  <c r="V503" i="2"/>
  <c r="P503" i="2"/>
  <c r="O503" i="2"/>
  <c r="AF503" i="2"/>
  <c r="Z503" i="2"/>
  <c r="X559" i="2"/>
  <c r="W559" i="2"/>
  <c r="AF559" i="2"/>
  <c r="V559" i="2"/>
  <c r="AE559" i="2"/>
  <c r="U559" i="2"/>
  <c r="AD559" i="2"/>
  <c r="R559" i="2"/>
  <c r="AC559" i="2"/>
  <c r="Q559" i="2"/>
  <c r="Z559" i="2"/>
  <c r="P559" i="2"/>
  <c r="Y559" i="2"/>
  <c r="O559" i="2"/>
  <c r="AE599" i="2"/>
  <c r="U599" i="2"/>
  <c r="AD599" i="2"/>
  <c r="R599" i="2"/>
  <c r="AC599" i="2"/>
  <c r="Q599" i="2"/>
  <c r="Y599" i="2"/>
  <c r="O599" i="2"/>
  <c r="X599" i="2"/>
  <c r="W599" i="2"/>
  <c r="P599" i="2"/>
  <c r="AF599" i="2"/>
  <c r="Z599" i="2"/>
  <c r="V599" i="2"/>
  <c r="AE647" i="2"/>
  <c r="U647" i="2"/>
  <c r="AD647" i="2"/>
  <c r="R647" i="2"/>
  <c r="AC647" i="2"/>
  <c r="Q647" i="2"/>
  <c r="Z647" i="2"/>
  <c r="P647" i="2"/>
  <c r="Y647" i="2"/>
  <c r="O647" i="2"/>
  <c r="X647" i="2"/>
  <c r="W647" i="2"/>
  <c r="V647" i="2"/>
  <c r="AF647" i="2"/>
  <c r="AC695" i="2"/>
  <c r="Q695" i="2"/>
  <c r="Z695" i="2"/>
  <c r="P695" i="2"/>
  <c r="Y695" i="2"/>
  <c r="O695" i="2"/>
  <c r="X695" i="2"/>
  <c r="W695" i="2"/>
  <c r="AF695" i="2"/>
  <c r="V695" i="2"/>
  <c r="AE695" i="2"/>
  <c r="U695" i="2"/>
  <c r="AD695" i="2"/>
  <c r="R695" i="2"/>
  <c r="AF743" i="2"/>
  <c r="V743" i="2"/>
  <c r="AE743" i="2"/>
  <c r="U743" i="2"/>
  <c r="AD743" i="2"/>
  <c r="R743" i="2"/>
  <c r="AC743" i="2"/>
  <c r="Q743" i="2"/>
  <c r="Z743" i="2"/>
  <c r="P743" i="2"/>
  <c r="Y743" i="2"/>
  <c r="O743" i="2"/>
  <c r="X743" i="2"/>
  <c r="W743" i="2"/>
  <c r="AC799" i="2"/>
  <c r="Z799" i="2"/>
  <c r="P799" i="2"/>
  <c r="X799" i="2"/>
  <c r="W799" i="2"/>
  <c r="AF799" i="2"/>
  <c r="V799" i="2"/>
  <c r="O799" i="2"/>
  <c r="AE799" i="2"/>
  <c r="AD799" i="2"/>
  <c r="Y799" i="2"/>
  <c r="U799" i="2"/>
  <c r="R799" i="2"/>
  <c r="Q799" i="2"/>
  <c r="AC839" i="2"/>
  <c r="Q839" i="2"/>
  <c r="Z839" i="2"/>
  <c r="P839" i="2"/>
  <c r="Y839" i="2"/>
  <c r="O839" i="2"/>
  <c r="X839" i="2"/>
  <c r="W839" i="2"/>
  <c r="AF839" i="2"/>
  <c r="V839" i="2"/>
  <c r="AE839" i="2"/>
  <c r="AD839" i="2"/>
  <c r="U839" i="2"/>
  <c r="R839" i="2"/>
  <c r="AE871" i="2"/>
  <c r="U871" i="2"/>
  <c r="AD871" i="2"/>
  <c r="R871" i="2"/>
  <c r="Z871" i="2"/>
  <c r="P871" i="2"/>
  <c r="Y871" i="2"/>
  <c r="O871" i="2"/>
  <c r="X871" i="2"/>
  <c r="V871" i="2"/>
  <c r="Q871" i="2"/>
  <c r="AF871" i="2"/>
  <c r="AC871" i="2"/>
  <c r="W871" i="2"/>
  <c r="AE903" i="2"/>
  <c r="U903" i="2"/>
  <c r="AD903" i="2"/>
  <c r="R903" i="2"/>
  <c r="AC903" i="2"/>
  <c r="Q903" i="2"/>
  <c r="Z903" i="2"/>
  <c r="P903" i="2"/>
  <c r="Y903" i="2"/>
  <c r="O903" i="2"/>
  <c r="X903" i="2"/>
  <c r="AF903" i="2"/>
  <c r="W903" i="2"/>
  <c r="V903" i="2"/>
  <c r="Y967" i="2"/>
  <c r="O967" i="2"/>
  <c r="X967" i="2"/>
  <c r="W967" i="2"/>
  <c r="AF967" i="2"/>
  <c r="V967" i="2"/>
  <c r="AD967" i="2"/>
  <c r="R967" i="2"/>
  <c r="AC967" i="2"/>
  <c r="Q967" i="2"/>
  <c r="AE967" i="2"/>
  <c r="Z967" i="2"/>
  <c r="U967" i="2"/>
  <c r="P967" i="2"/>
  <c r="AC999" i="2"/>
  <c r="Q999" i="2"/>
  <c r="Y999" i="2"/>
  <c r="O999" i="2"/>
  <c r="X999" i="2"/>
  <c r="W999" i="2"/>
  <c r="U999" i="2"/>
  <c r="R999" i="2"/>
  <c r="P999" i="2"/>
  <c r="AF999" i="2"/>
  <c r="AD999" i="2"/>
  <c r="Z999" i="2"/>
  <c r="V999" i="2"/>
  <c r="AE999" i="2"/>
  <c r="W1039" i="2"/>
  <c r="AD1039" i="2"/>
  <c r="R1039" i="2"/>
  <c r="AC1039" i="2"/>
  <c r="O1039" i="2"/>
  <c r="Z1039" i="2"/>
  <c r="Y1039" i="2"/>
  <c r="X1039" i="2"/>
  <c r="V1039" i="2"/>
  <c r="U1039" i="2"/>
  <c r="AF1039" i="2"/>
  <c r="Q1039" i="2"/>
  <c r="AE1039" i="2"/>
  <c r="P1039" i="2"/>
  <c r="W1055" i="2"/>
  <c r="AF1055" i="2"/>
  <c r="V1055" i="2"/>
  <c r="AE1055" i="2"/>
  <c r="U1055" i="2"/>
  <c r="AD1055" i="2"/>
  <c r="R1055" i="2"/>
  <c r="O1055" i="2"/>
  <c r="AC1055" i="2"/>
  <c r="Z1055" i="2"/>
  <c r="Y1055" i="2"/>
  <c r="X1055" i="2"/>
  <c r="Q1055" i="2"/>
  <c r="P1055" i="2"/>
  <c r="X1071" i="2"/>
  <c r="W1071" i="2"/>
  <c r="AF1071" i="2"/>
  <c r="V1071" i="2"/>
  <c r="AE1071" i="2"/>
  <c r="U1071" i="2"/>
  <c r="AD1071" i="2"/>
  <c r="R1071" i="2"/>
  <c r="AC1071" i="2"/>
  <c r="Q1071" i="2"/>
  <c r="Z1071" i="2"/>
  <c r="P1071" i="2"/>
  <c r="O1071" i="2"/>
  <c r="Y1071" i="2"/>
  <c r="AD1087" i="2"/>
  <c r="R1087" i="2"/>
  <c r="AC1087" i="2"/>
  <c r="Q1087" i="2"/>
  <c r="AE1087" i="2"/>
  <c r="O1087" i="2"/>
  <c r="Z1087" i="2"/>
  <c r="Y1087" i="2"/>
  <c r="X1087" i="2"/>
  <c r="W1087" i="2"/>
  <c r="V1087" i="2"/>
  <c r="U1087" i="2"/>
  <c r="AF1087" i="2"/>
  <c r="P1087" i="2"/>
  <c r="AC1100" i="2"/>
  <c r="Q1100" i="2"/>
  <c r="X1100" i="2"/>
  <c r="W1100" i="2"/>
  <c r="V1100" i="2"/>
  <c r="U1100" i="2"/>
  <c r="R1100" i="2"/>
  <c r="AF1100" i="2"/>
  <c r="P1100" i="2"/>
  <c r="AE1100" i="2"/>
  <c r="O1100" i="2"/>
  <c r="AD1100" i="2"/>
  <c r="Z1100" i="2"/>
  <c r="Y1100" i="2"/>
  <c r="AD1116" i="2"/>
  <c r="R1116" i="2"/>
  <c r="AE1116" i="2"/>
  <c r="Q1116" i="2"/>
  <c r="AC1116" i="2"/>
  <c r="P1116" i="2"/>
  <c r="Z1116" i="2"/>
  <c r="O1116" i="2"/>
  <c r="Y1116" i="2"/>
  <c r="X1116" i="2"/>
  <c r="W1116" i="2"/>
  <c r="V1116" i="2"/>
  <c r="AF1116" i="2"/>
  <c r="U1116" i="2"/>
  <c r="AD1140" i="2"/>
  <c r="R1140" i="2"/>
  <c r="AC1140" i="2"/>
  <c r="Q1140" i="2"/>
  <c r="AF1140" i="2"/>
  <c r="P1140" i="2"/>
  <c r="AE1140" i="2"/>
  <c r="O1140" i="2"/>
  <c r="Z1140" i="2"/>
  <c r="Y1140" i="2"/>
  <c r="X1140" i="2"/>
  <c r="W1140" i="2"/>
  <c r="V1140" i="2"/>
  <c r="U1140" i="2"/>
  <c r="X123" i="2"/>
  <c r="Q123" i="2"/>
  <c r="W123" i="2"/>
  <c r="V123" i="2"/>
  <c r="AF123" i="2"/>
  <c r="AE123" i="2"/>
  <c r="U123" i="2"/>
  <c r="AD123" i="2"/>
  <c r="R123" i="2"/>
  <c r="Z123" i="2"/>
  <c r="P123" i="2"/>
  <c r="AC123" i="2"/>
  <c r="Y123" i="2"/>
  <c r="O123" i="2"/>
  <c r="X131" i="2"/>
  <c r="AC131" i="2"/>
  <c r="W131" i="2"/>
  <c r="Q131" i="2"/>
  <c r="AF131" i="2"/>
  <c r="V131" i="2"/>
  <c r="AE131" i="2"/>
  <c r="U131" i="2"/>
  <c r="AD131" i="2"/>
  <c r="R131" i="2"/>
  <c r="Z131" i="2"/>
  <c r="P131" i="2"/>
  <c r="Y131" i="2"/>
  <c r="O131" i="2"/>
  <c r="X139" i="2"/>
  <c r="Q139" i="2"/>
  <c r="W139" i="2"/>
  <c r="AF139" i="2"/>
  <c r="V139" i="2"/>
  <c r="AE139" i="2"/>
  <c r="U139" i="2"/>
  <c r="AD139" i="2"/>
  <c r="R139" i="2"/>
  <c r="AC139" i="2"/>
  <c r="Z139" i="2"/>
  <c r="P139" i="2"/>
  <c r="Y139" i="2"/>
  <c r="O139" i="2"/>
  <c r="X147" i="2"/>
  <c r="W147" i="2"/>
  <c r="AF147" i="2"/>
  <c r="V147" i="2"/>
  <c r="AE147" i="2"/>
  <c r="U147" i="2"/>
  <c r="AC147" i="2"/>
  <c r="AD147" i="2"/>
  <c r="R147" i="2"/>
  <c r="Q147" i="2"/>
  <c r="Z147" i="2"/>
  <c r="P147" i="2"/>
  <c r="Y147" i="2"/>
  <c r="O147" i="2"/>
  <c r="X155" i="2"/>
  <c r="W155" i="2"/>
  <c r="AC155" i="2"/>
  <c r="AF155" i="2"/>
  <c r="V155" i="2"/>
  <c r="AE155" i="2"/>
  <c r="U155" i="2"/>
  <c r="Q155" i="2"/>
  <c r="AD155" i="2"/>
  <c r="R155" i="2"/>
  <c r="Z155" i="2"/>
  <c r="P155" i="2"/>
  <c r="Y155" i="2"/>
  <c r="O155" i="2"/>
  <c r="X163" i="2"/>
  <c r="AE163" i="2"/>
  <c r="Y163" i="2"/>
  <c r="W163" i="2"/>
  <c r="V163" i="2"/>
  <c r="Q163" i="2"/>
  <c r="U163" i="2"/>
  <c r="AF163" i="2"/>
  <c r="R163" i="2"/>
  <c r="AD163" i="2"/>
  <c r="AC163" i="2"/>
  <c r="P163" i="2"/>
  <c r="Z163" i="2"/>
  <c r="O163" i="2"/>
  <c r="X171" i="2"/>
  <c r="AE171" i="2"/>
  <c r="U171" i="2"/>
  <c r="AF171" i="2"/>
  <c r="Q171" i="2"/>
  <c r="AD171" i="2"/>
  <c r="P171" i="2"/>
  <c r="AC171" i="2"/>
  <c r="O171" i="2"/>
  <c r="Z171" i="2"/>
  <c r="Y171" i="2"/>
  <c r="V171" i="2"/>
  <c r="R171" i="2"/>
  <c r="W171" i="2"/>
  <c r="X179" i="2"/>
  <c r="AE179" i="2"/>
  <c r="U179" i="2"/>
  <c r="Z179" i="2"/>
  <c r="P179" i="2"/>
  <c r="AC179" i="2"/>
  <c r="Y179" i="2"/>
  <c r="W179" i="2"/>
  <c r="V179" i="2"/>
  <c r="R179" i="2"/>
  <c r="AF179" i="2"/>
  <c r="O179" i="2"/>
  <c r="AD179" i="2"/>
  <c r="Q179" i="2"/>
  <c r="Y195" i="2"/>
  <c r="O195" i="2"/>
  <c r="X195" i="2"/>
  <c r="W195" i="2"/>
  <c r="AF195" i="2"/>
  <c r="V195" i="2"/>
  <c r="AE195" i="2"/>
  <c r="U195" i="2"/>
  <c r="Z195" i="2"/>
  <c r="P195" i="2"/>
  <c r="AD195" i="2"/>
  <c r="AC195" i="2"/>
  <c r="R195" i="2"/>
  <c r="Q195" i="2"/>
  <c r="Y203" i="2"/>
  <c r="O203" i="2"/>
  <c r="X203" i="2"/>
  <c r="W203" i="2"/>
  <c r="AF203" i="2"/>
  <c r="V203" i="2"/>
  <c r="AE203" i="2"/>
  <c r="U203" i="2"/>
  <c r="AC203" i="2"/>
  <c r="Z203" i="2"/>
  <c r="P203" i="2"/>
  <c r="Q203" i="2"/>
  <c r="AD203" i="2"/>
  <c r="R203" i="2"/>
  <c r="Y211" i="2"/>
  <c r="O211" i="2"/>
  <c r="X211" i="2"/>
  <c r="W211" i="2"/>
  <c r="AF211" i="2"/>
  <c r="V211" i="2"/>
  <c r="AE211" i="2"/>
  <c r="U211" i="2"/>
  <c r="AC211" i="2"/>
  <c r="Q211" i="2"/>
  <c r="Z211" i="2"/>
  <c r="P211" i="2"/>
  <c r="AD211" i="2"/>
  <c r="R211" i="2"/>
  <c r="Y219" i="2"/>
  <c r="O219" i="2"/>
  <c r="X219" i="2"/>
  <c r="W219" i="2"/>
  <c r="AF219" i="2"/>
  <c r="V219" i="2"/>
  <c r="AE219" i="2"/>
  <c r="U219" i="2"/>
  <c r="AC219" i="2"/>
  <c r="Q219" i="2"/>
  <c r="Z219" i="2"/>
  <c r="P219" i="2"/>
  <c r="AD219" i="2"/>
  <c r="R219" i="2"/>
  <c r="Y235" i="2"/>
  <c r="O235" i="2"/>
  <c r="X235" i="2"/>
  <c r="W235" i="2"/>
  <c r="AF235" i="2"/>
  <c r="V235" i="2"/>
  <c r="AE235" i="2"/>
  <c r="U235" i="2"/>
  <c r="AC235" i="2"/>
  <c r="Q235" i="2"/>
  <c r="Z235" i="2"/>
  <c r="P235" i="2"/>
  <c r="AD235" i="2"/>
  <c r="R235" i="2"/>
  <c r="Y243" i="2"/>
  <c r="O243" i="2"/>
  <c r="X243" i="2"/>
  <c r="W243" i="2"/>
  <c r="AF243" i="2"/>
  <c r="V243" i="2"/>
  <c r="AE243" i="2"/>
  <c r="U243" i="2"/>
  <c r="AC243" i="2"/>
  <c r="Q243" i="2"/>
  <c r="Z243" i="2"/>
  <c r="P243" i="2"/>
  <c r="AD243" i="2"/>
  <c r="R243" i="2"/>
  <c r="Y251" i="2"/>
  <c r="O251" i="2"/>
  <c r="X251" i="2"/>
  <c r="W251" i="2"/>
  <c r="AF251" i="2"/>
  <c r="V251" i="2"/>
  <c r="AE251" i="2"/>
  <c r="U251" i="2"/>
  <c r="AD251" i="2"/>
  <c r="R251" i="2"/>
  <c r="AC251" i="2"/>
  <c r="Q251" i="2"/>
  <c r="Z251" i="2"/>
  <c r="P251" i="2"/>
  <c r="Y259" i="2"/>
  <c r="O259" i="2"/>
  <c r="X259" i="2"/>
  <c r="W259" i="2"/>
  <c r="AF259" i="2"/>
  <c r="V259" i="2"/>
  <c r="AE259" i="2"/>
  <c r="U259" i="2"/>
  <c r="AD259" i="2"/>
  <c r="R259" i="2"/>
  <c r="AC259" i="2"/>
  <c r="Q259" i="2"/>
  <c r="Z259" i="2"/>
  <c r="P259" i="2"/>
  <c r="Y267" i="2"/>
  <c r="O267" i="2"/>
  <c r="X267" i="2"/>
  <c r="W267" i="2"/>
  <c r="AF267" i="2"/>
  <c r="V267" i="2"/>
  <c r="AE267" i="2"/>
  <c r="U267" i="2"/>
  <c r="AD267" i="2"/>
  <c r="R267" i="2"/>
  <c r="AC267" i="2"/>
  <c r="Q267" i="2"/>
  <c r="Z267" i="2"/>
  <c r="P267" i="2"/>
  <c r="Y283" i="2"/>
  <c r="O283" i="2"/>
  <c r="X283" i="2"/>
  <c r="W283" i="2"/>
  <c r="AF283" i="2"/>
  <c r="V283" i="2"/>
  <c r="AE283" i="2"/>
  <c r="U283" i="2"/>
  <c r="AD283" i="2"/>
  <c r="R283" i="2"/>
  <c r="AC283" i="2"/>
  <c r="Q283" i="2"/>
  <c r="Z283" i="2"/>
  <c r="P283" i="2"/>
  <c r="Y299" i="2"/>
  <c r="O299" i="2"/>
  <c r="X299" i="2"/>
  <c r="W299" i="2"/>
  <c r="AF299" i="2"/>
  <c r="V299" i="2"/>
  <c r="AE299" i="2"/>
  <c r="U299" i="2"/>
  <c r="AD299" i="2"/>
  <c r="R299" i="2"/>
  <c r="AC299" i="2"/>
  <c r="Q299" i="2"/>
  <c r="Z299" i="2"/>
  <c r="P299" i="2"/>
  <c r="Y307" i="2"/>
  <c r="O307" i="2"/>
  <c r="X307" i="2"/>
  <c r="W307" i="2"/>
  <c r="AF307" i="2"/>
  <c r="V307" i="2"/>
  <c r="AE307" i="2"/>
  <c r="U307" i="2"/>
  <c r="AD307" i="2"/>
  <c r="R307" i="2"/>
  <c r="AC307" i="2"/>
  <c r="Q307" i="2"/>
  <c r="Z307" i="2"/>
  <c r="P307" i="2"/>
  <c r="Y315" i="2"/>
  <c r="O315" i="2"/>
  <c r="X315" i="2"/>
  <c r="W315" i="2"/>
  <c r="AF315" i="2"/>
  <c r="V315" i="2"/>
  <c r="AE315" i="2"/>
  <c r="U315" i="2"/>
  <c r="AD315" i="2"/>
  <c r="R315" i="2"/>
  <c r="AC315" i="2"/>
  <c r="Q315" i="2"/>
  <c r="Z315" i="2"/>
  <c r="P315" i="2"/>
  <c r="Y323" i="2"/>
  <c r="O323" i="2"/>
  <c r="X323" i="2"/>
  <c r="W323" i="2"/>
  <c r="AF323" i="2"/>
  <c r="V323" i="2"/>
  <c r="AE323" i="2"/>
  <c r="U323" i="2"/>
  <c r="AD323" i="2"/>
  <c r="R323" i="2"/>
  <c r="AC323" i="2"/>
  <c r="Q323" i="2"/>
  <c r="Z323" i="2"/>
  <c r="P323" i="2"/>
  <c r="Y331" i="2"/>
  <c r="O331" i="2"/>
  <c r="X331" i="2"/>
  <c r="W331" i="2"/>
  <c r="AF331" i="2"/>
  <c r="V331" i="2"/>
  <c r="AE331" i="2"/>
  <c r="U331" i="2"/>
  <c r="AD331" i="2"/>
  <c r="R331" i="2"/>
  <c r="AC331" i="2"/>
  <c r="Q331" i="2"/>
  <c r="Z331" i="2"/>
  <c r="P331" i="2"/>
  <c r="Y339" i="2"/>
  <c r="O339" i="2"/>
  <c r="X339" i="2"/>
  <c r="W339" i="2"/>
  <c r="AF339" i="2"/>
  <c r="V339" i="2"/>
  <c r="AE339" i="2"/>
  <c r="U339" i="2"/>
  <c r="AD339" i="2"/>
  <c r="R339" i="2"/>
  <c r="AC339" i="2"/>
  <c r="Q339" i="2"/>
  <c r="Z339" i="2"/>
  <c r="P339" i="2"/>
  <c r="Y347" i="2"/>
  <c r="O347" i="2"/>
  <c r="X347" i="2"/>
  <c r="W347" i="2"/>
  <c r="AF347" i="2"/>
  <c r="V347" i="2"/>
  <c r="AE347" i="2"/>
  <c r="U347" i="2"/>
  <c r="AD347" i="2"/>
  <c r="R347" i="2"/>
  <c r="AC347" i="2"/>
  <c r="Q347" i="2"/>
  <c r="Z347" i="2"/>
  <c r="P347" i="2"/>
  <c r="Y363" i="2"/>
  <c r="O363" i="2"/>
  <c r="X363" i="2"/>
  <c r="W363" i="2"/>
  <c r="AF363" i="2"/>
  <c r="V363" i="2"/>
  <c r="AE363" i="2"/>
  <c r="U363" i="2"/>
  <c r="AD363" i="2"/>
  <c r="R363" i="2"/>
  <c r="AC363" i="2"/>
  <c r="Q363" i="2"/>
  <c r="Z363" i="2"/>
  <c r="P363" i="2"/>
  <c r="Y371" i="2"/>
  <c r="O371" i="2"/>
  <c r="X371" i="2"/>
  <c r="W371" i="2"/>
  <c r="AF371" i="2"/>
  <c r="V371" i="2"/>
  <c r="AE371" i="2"/>
  <c r="U371" i="2"/>
  <c r="AD371" i="2"/>
  <c r="R371" i="2"/>
  <c r="AC371" i="2"/>
  <c r="Q371" i="2"/>
  <c r="Z371" i="2"/>
  <c r="P371" i="2"/>
  <c r="Y408" i="2"/>
  <c r="O408" i="2"/>
  <c r="X408" i="2"/>
  <c r="W408" i="2"/>
  <c r="AF408" i="2"/>
  <c r="V408" i="2"/>
  <c r="AE408" i="2"/>
  <c r="U408" i="2"/>
  <c r="AD408" i="2"/>
  <c r="R408" i="2"/>
  <c r="AC408" i="2"/>
  <c r="Q408" i="2"/>
  <c r="Z408" i="2"/>
  <c r="P408" i="2"/>
  <c r="Y416" i="2"/>
  <c r="O416" i="2"/>
  <c r="X416" i="2"/>
  <c r="W416" i="2"/>
  <c r="AF416" i="2"/>
  <c r="V416" i="2"/>
  <c r="AE416" i="2"/>
  <c r="U416" i="2"/>
  <c r="AD416" i="2"/>
  <c r="R416" i="2"/>
  <c r="AC416" i="2"/>
  <c r="Q416" i="2"/>
  <c r="Z416" i="2"/>
  <c r="P416" i="2"/>
  <c r="W424" i="2"/>
  <c r="AF424" i="2"/>
  <c r="V424" i="2"/>
  <c r="AC424" i="2"/>
  <c r="Q424" i="2"/>
  <c r="Y424" i="2"/>
  <c r="AD424" i="2"/>
  <c r="Z424" i="2"/>
  <c r="X424" i="2"/>
  <c r="U424" i="2"/>
  <c r="R424" i="2"/>
  <c r="P424" i="2"/>
  <c r="O424" i="2"/>
  <c r="AE424" i="2"/>
  <c r="W432" i="2"/>
  <c r="AF432" i="2"/>
  <c r="V432" i="2"/>
  <c r="AE432" i="2"/>
  <c r="U432" i="2"/>
  <c r="AC432" i="2"/>
  <c r="Q432" i="2"/>
  <c r="Y432" i="2"/>
  <c r="O432" i="2"/>
  <c r="AD432" i="2"/>
  <c r="Z432" i="2"/>
  <c r="X432" i="2"/>
  <c r="R432" i="2"/>
  <c r="P432" i="2"/>
  <c r="W440" i="2"/>
  <c r="AF440" i="2"/>
  <c r="V440" i="2"/>
  <c r="AE440" i="2"/>
  <c r="U440" i="2"/>
  <c r="AC440" i="2"/>
  <c r="Q440" i="2"/>
  <c r="Z440" i="2"/>
  <c r="P440" i="2"/>
  <c r="Y440" i="2"/>
  <c r="O440" i="2"/>
  <c r="AD440" i="2"/>
  <c r="X440" i="2"/>
  <c r="R440" i="2"/>
  <c r="W448" i="2"/>
  <c r="AF448" i="2"/>
  <c r="V448" i="2"/>
  <c r="AE448" i="2"/>
  <c r="U448" i="2"/>
  <c r="AD448" i="2"/>
  <c r="AC448" i="2"/>
  <c r="Q448" i="2"/>
  <c r="Z448" i="2"/>
  <c r="P448" i="2"/>
  <c r="Y448" i="2"/>
  <c r="O448" i="2"/>
  <c r="X448" i="2"/>
  <c r="R448" i="2"/>
  <c r="W456" i="2"/>
  <c r="AF456" i="2"/>
  <c r="V456" i="2"/>
  <c r="AE456" i="2"/>
  <c r="U456" i="2"/>
  <c r="AD456" i="2"/>
  <c r="R456" i="2"/>
  <c r="AC456" i="2"/>
  <c r="Q456" i="2"/>
  <c r="Z456" i="2"/>
  <c r="P456" i="2"/>
  <c r="Y456" i="2"/>
  <c r="O456" i="2"/>
  <c r="X456" i="2"/>
  <c r="W464" i="2"/>
  <c r="AF464" i="2"/>
  <c r="V464" i="2"/>
  <c r="AE464" i="2"/>
  <c r="U464" i="2"/>
  <c r="AD464" i="2"/>
  <c r="R464" i="2"/>
  <c r="AC464" i="2"/>
  <c r="Q464" i="2"/>
  <c r="Z464" i="2"/>
  <c r="P464" i="2"/>
  <c r="Y464" i="2"/>
  <c r="O464" i="2"/>
  <c r="X464" i="2"/>
  <c r="W472" i="2"/>
  <c r="AF472" i="2"/>
  <c r="V472" i="2"/>
  <c r="AE472" i="2"/>
  <c r="U472" i="2"/>
  <c r="AD472" i="2"/>
  <c r="R472" i="2"/>
  <c r="AC472" i="2"/>
  <c r="Q472" i="2"/>
  <c r="Z472" i="2"/>
  <c r="P472" i="2"/>
  <c r="Y472" i="2"/>
  <c r="O472" i="2"/>
  <c r="X472" i="2"/>
  <c r="W480" i="2"/>
  <c r="AF480" i="2"/>
  <c r="V480" i="2"/>
  <c r="AE480" i="2"/>
  <c r="U480" i="2"/>
  <c r="AD480" i="2"/>
  <c r="R480" i="2"/>
  <c r="AC480" i="2"/>
  <c r="Q480" i="2"/>
  <c r="Z480" i="2"/>
  <c r="P480" i="2"/>
  <c r="Y480" i="2"/>
  <c r="O480" i="2"/>
  <c r="X480" i="2"/>
  <c r="W488" i="2"/>
  <c r="AF488" i="2"/>
  <c r="V488" i="2"/>
  <c r="AE488" i="2"/>
  <c r="U488" i="2"/>
  <c r="AD488" i="2"/>
  <c r="R488" i="2"/>
  <c r="AC488" i="2"/>
  <c r="Q488" i="2"/>
  <c r="Z488" i="2"/>
  <c r="P488" i="2"/>
  <c r="Y488" i="2"/>
  <c r="O488" i="2"/>
  <c r="X488" i="2"/>
  <c r="Y496" i="2"/>
  <c r="O496" i="2"/>
  <c r="W496" i="2"/>
  <c r="AF496" i="2"/>
  <c r="V496" i="2"/>
  <c r="U496" i="2"/>
  <c r="R496" i="2"/>
  <c r="Q496" i="2"/>
  <c r="AE496" i="2"/>
  <c r="P496" i="2"/>
  <c r="AD496" i="2"/>
  <c r="AC496" i="2"/>
  <c r="Z496" i="2"/>
  <c r="X496" i="2"/>
  <c r="Y504" i="2"/>
  <c r="O504" i="2"/>
  <c r="W504" i="2"/>
  <c r="AF504" i="2"/>
  <c r="V504" i="2"/>
  <c r="AE504" i="2"/>
  <c r="U504" i="2"/>
  <c r="AC504" i="2"/>
  <c r="Z504" i="2"/>
  <c r="X504" i="2"/>
  <c r="R504" i="2"/>
  <c r="Q504" i="2"/>
  <c r="P504" i="2"/>
  <c r="AD504" i="2"/>
  <c r="Y512" i="2"/>
  <c r="O512" i="2"/>
  <c r="W512" i="2"/>
  <c r="AF512" i="2"/>
  <c r="V512" i="2"/>
  <c r="AE512" i="2"/>
  <c r="U512" i="2"/>
  <c r="AC512" i="2"/>
  <c r="Z512" i="2"/>
  <c r="X512" i="2"/>
  <c r="R512" i="2"/>
  <c r="Q512" i="2"/>
  <c r="P512" i="2"/>
  <c r="AD512" i="2"/>
  <c r="Y520" i="2"/>
  <c r="O520" i="2"/>
  <c r="W520" i="2"/>
  <c r="AF520" i="2"/>
  <c r="V520" i="2"/>
  <c r="AE520" i="2"/>
  <c r="U520" i="2"/>
  <c r="AD520" i="2"/>
  <c r="R520" i="2"/>
  <c r="P520" i="2"/>
  <c r="AC520" i="2"/>
  <c r="Z520" i="2"/>
  <c r="X520" i="2"/>
  <c r="Q520" i="2"/>
  <c r="Z528" i="2"/>
  <c r="P528" i="2"/>
  <c r="Y528" i="2"/>
  <c r="O528" i="2"/>
  <c r="W528" i="2"/>
  <c r="AF528" i="2"/>
  <c r="V528" i="2"/>
  <c r="AE528" i="2"/>
  <c r="U528" i="2"/>
  <c r="AD528" i="2"/>
  <c r="R528" i="2"/>
  <c r="AC528" i="2"/>
  <c r="X528" i="2"/>
  <c r="Q528" i="2"/>
  <c r="Z536" i="2"/>
  <c r="P536" i="2"/>
  <c r="Y536" i="2"/>
  <c r="O536" i="2"/>
  <c r="W536" i="2"/>
  <c r="AF536" i="2"/>
  <c r="V536" i="2"/>
  <c r="AE536" i="2"/>
  <c r="U536" i="2"/>
  <c r="AD536" i="2"/>
  <c r="R536" i="2"/>
  <c r="AC536" i="2"/>
  <c r="X536" i="2"/>
  <c r="Q536" i="2"/>
  <c r="Z544" i="2"/>
  <c r="P544" i="2"/>
  <c r="Y544" i="2"/>
  <c r="O544" i="2"/>
  <c r="X544" i="2"/>
  <c r="W544" i="2"/>
  <c r="AF544" i="2"/>
  <c r="V544" i="2"/>
  <c r="AE544" i="2"/>
  <c r="U544" i="2"/>
  <c r="AD544" i="2"/>
  <c r="R544" i="2"/>
  <c r="AC544" i="2"/>
  <c r="Q544" i="2"/>
  <c r="Z552" i="2"/>
  <c r="P552" i="2"/>
  <c r="Y552" i="2"/>
  <c r="O552" i="2"/>
  <c r="X552" i="2"/>
  <c r="W552" i="2"/>
  <c r="AF552" i="2"/>
  <c r="V552" i="2"/>
  <c r="AE552" i="2"/>
  <c r="U552" i="2"/>
  <c r="AD552" i="2"/>
  <c r="R552" i="2"/>
  <c r="AC552" i="2"/>
  <c r="Q552" i="2"/>
  <c r="Z560" i="2"/>
  <c r="P560" i="2"/>
  <c r="Y560" i="2"/>
  <c r="O560" i="2"/>
  <c r="X560" i="2"/>
  <c r="W560" i="2"/>
  <c r="AF560" i="2"/>
  <c r="V560" i="2"/>
  <c r="AE560" i="2"/>
  <c r="U560" i="2"/>
  <c r="AD560" i="2"/>
  <c r="R560" i="2"/>
  <c r="Q560" i="2"/>
  <c r="AC560" i="2"/>
  <c r="Z568" i="2"/>
  <c r="P568" i="2"/>
  <c r="Y568" i="2"/>
  <c r="O568" i="2"/>
  <c r="X568" i="2"/>
  <c r="W568" i="2"/>
  <c r="AF568" i="2"/>
  <c r="V568" i="2"/>
  <c r="AE568" i="2"/>
  <c r="U568" i="2"/>
  <c r="AD568" i="2"/>
  <c r="R568" i="2"/>
  <c r="AC568" i="2"/>
  <c r="Q568" i="2"/>
  <c r="Z576" i="2"/>
  <c r="P576" i="2"/>
  <c r="Y576" i="2"/>
  <c r="O576" i="2"/>
  <c r="X576" i="2"/>
  <c r="W576" i="2"/>
  <c r="AF576" i="2"/>
  <c r="V576" i="2"/>
  <c r="AE576" i="2"/>
  <c r="U576" i="2"/>
  <c r="AD576" i="2"/>
  <c r="R576" i="2"/>
  <c r="AC576" i="2"/>
  <c r="Q576" i="2"/>
  <c r="W584" i="2"/>
  <c r="AF584" i="2"/>
  <c r="V584" i="2"/>
  <c r="AC584" i="2"/>
  <c r="Q584" i="2"/>
  <c r="Z584" i="2"/>
  <c r="Y584" i="2"/>
  <c r="X584" i="2"/>
  <c r="U584" i="2"/>
  <c r="R584" i="2"/>
  <c r="P584" i="2"/>
  <c r="AE584" i="2"/>
  <c r="O584" i="2"/>
  <c r="AD584" i="2"/>
  <c r="W592" i="2"/>
  <c r="AF592" i="2"/>
  <c r="V592" i="2"/>
  <c r="AE592" i="2"/>
  <c r="U592" i="2"/>
  <c r="AC592" i="2"/>
  <c r="Q592" i="2"/>
  <c r="Y592" i="2"/>
  <c r="O592" i="2"/>
  <c r="X592" i="2"/>
  <c r="R592" i="2"/>
  <c r="P592" i="2"/>
  <c r="AD592" i="2"/>
  <c r="Z592" i="2"/>
  <c r="W600" i="2"/>
  <c r="AF600" i="2"/>
  <c r="V600" i="2"/>
  <c r="AE600" i="2"/>
  <c r="U600" i="2"/>
  <c r="AC600" i="2"/>
  <c r="Q600" i="2"/>
  <c r="Z600" i="2"/>
  <c r="P600" i="2"/>
  <c r="Y600" i="2"/>
  <c r="O600" i="2"/>
  <c r="AD600" i="2"/>
  <c r="X600" i="2"/>
  <c r="R600" i="2"/>
  <c r="W616" i="2"/>
  <c r="AF616" i="2"/>
  <c r="V616" i="2"/>
  <c r="AE616" i="2"/>
  <c r="U616" i="2"/>
  <c r="AD616" i="2"/>
  <c r="R616" i="2"/>
  <c r="AC616" i="2"/>
  <c r="Q616" i="2"/>
  <c r="Z616" i="2"/>
  <c r="P616" i="2"/>
  <c r="Y616" i="2"/>
  <c r="O616" i="2"/>
  <c r="X616" i="2"/>
  <c r="W624" i="2"/>
  <c r="AF624" i="2"/>
  <c r="V624" i="2"/>
  <c r="AE624" i="2"/>
  <c r="U624" i="2"/>
  <c r="AD624" i="2"/>
  <c r="R624" i="2"/>
  <c r="AC624" i="2"/>
  <c r="Q624" i="2"/>
  <c r="Z624" i="2"/>
  <c r="P624" i="2"/>
  <c r="Y624" i="2"/>
  <c r="O624" i="2"/>
  <c r="X624" i="2"/>
  <c r="W632" i="2"/>
  <c r="AF632" i="2"/>
  <c r="V632" i="2"/>
  <c r="AE632" i="2"/>
  <c r="U632" i="2"/>
  <c r="AD632" i="2"/>
  <c r="R632" i="2"/>
  <c r="AC632" i="2"/>
  <c r="Q632" i="2"/>
  <c r="Z632" i="2"/>
  <c r="P632" i="2"/>
  <c r="Y632" i="2"/>
  <c r="O632" i="2"/>
  <c r="X632" i="2"/>
  <c r="W640" i="2"/>
  <c r="AF640" i="2"/>
  <c r="V640" i="2"/>
  <c r="AE640" i="2"/>
  <c r="U640" i="2"/>
  <c r="AD640" i="2"/>
  <c r="R640" i="2"/>
  <c r="AC640" i="2"/>
  <c r="Q640" i="2"/>
  <c r="Z640" i="2"/>
  <c r="P640" i="2"/>
  <c r="Y640" i="2"/>
  <c r="O640" i="2"/>
  <c r="X640" i="2"/>
  <c r="W648" i="2"/>
  <c r="AF648" i="2"/>
  <c r="V648" i="2"/>
  <c r="AE648" i="2"/>
  <c r="U648" i="2"/>
  <c r="AD648" i="2"/>
  <c r="R648" i="2"/>
  <c r="AC648" i="2"/>
  <c r="Q648" i="2"/>
  <c r="Z648" i="2"/>
  <c r="P648" i="2"/>
  <c r="Y648" i="2"/>
  <c r="O648" i="2"/>
  <c r="X648" i="2"/>
  <c r="W656" i="2"/>
  <c r="AF656" i="2"/>
  <c r="V656" i="2"/>
  <c r="AE656" i="2"/>
  <c r="U656" i="2"/>
  <c r="AD656" i="2"/>
  <c r="R656" i="2"/>
  <c r="AC656" i="2"/>
  <c r="Q656" i="2"/>
  <c r="Z656" i="2"/>
  <c r="P656" i="2"/>
  <c r="Y656" i="2"/>
  <c r="O656" i="2"/>
  <c r="X656" i="2"/>
  <c r="AE664" i="2"/>
  <c r="U664" i="2"/>
  <c r="AD664" i="2"/>
  <c r="R664" i="2"/>
  <c r="Y664" i="2"/>
  <c r="O664" i="2"/>
  <c r="AF664" i="2"/>
  <c r="AC664" i="2"/>
  <c r="Z664" i="2"/>
  <c r="X664" i="2"/>
  <c r="W664" i="2"/>
  <c r="V664" i="2"/>
  <c r="Q664" i="2"/>
  <c r="P664" i="2"/>
  <c r="AE672" i="2"/>
  <c r="U672" i="2"/>
  <c r="AD672" i="2"/>
  <c r="R672" i="2"/>
  <c r="Y672" i="2"/>
  <c r="O672" i="2"/>
  <c r="X672" i="2"/>
  <c r="V672" i="2"/>
  <c r="Q672" i="2"/>
  <c r="P672" i="2"/>
  <c r="AF672" i="2"/>
  <c r="AC672" i="2"/>
  <c r="Z672" i="2"/>
  <c r="W672" i="2"/>
  <c r="AE680" i="2"/>
  <c r="U680" i="2"/>
  <c r="AD680" i="2"/>
  <c r="R680" i="2"/>
  <c r="AC680" i="2"/>
  <c r="Q680" i="2"/>
  <c r="Y680" i="2"/>
  <c r="O680" i="2"/>
  <c r="X680" i="2"/>
  <c r="W680" i="2"/>
  <c r="Z680" i="2"/>
  <c r="V680" i="2"/>
  <c r="P680" i="2"/>
  <c r="AF680" i="2"/>
  <c r="AE688" i="2"/>
  <c r="U688" i="2"/>
  <c r="AD688" i="2"/>
  <c r="R688" i="2"/>
  <c r="AC688" i="2"/>
  <c r="Q688" i="2"/>
  <c r="Z688" i="2"/>
  <c r="P688" i="2"/>
  <c r="Y688" i="2"/>
  <c r="O688" i="2"/>
  <c r="X688" i="2"/>
  <c r="W688" i="2"/>
  <c r="AF688" i="2"/>
  <c r="V688" i="2"/>
  <c r="AE696" i="2"/>
  <c r="U696" i="2"/>
  <c r="AD696" i="2"/>
  <c r="R696" i="2"/>
  <c r="AC696" i="2"/>
  <c r="Q696" i="2"/>
  <c r="Z696" i="2"/>
  <c r="P696" i="2"/>
  <c r="Y696" i="2"/>
  <c r="O696" i="2"/>
  <c r="X696" i="2"/>
  <c r="W696" i="2"/>
  <c r="AF696" i="2"/>
  <c r="V696" i="2"/>
  <c r="AE704" i="2"/>
  <c r="U704" i="2"/>
  <c r="AD704" i="2"/>
  <c r="R704" i="2"/>
  <c r="AC704" i="2"/>
  <c r="Q704" i="2"/>
  <c r="Z704" i="2"/>
  <c r="P704" i="2"/>
  <c r="Y704" i="2"/>
  <c r="O704" i="2"/>
  <c r="X704" i="2"/>
  <c r="W704" i="2"/>
  <c r="AF704" i="2"/>
  <c r="V704" i="2"/>
  <c r="AE712" i="2"/>
  <c r="U712" i="2"/>
  <c r="AD712" i="2"/>
  <c r="R712" i="2"/>
  <c r="AC712" i="2"/>
  <c r="Q712" i="2"/>
  <c r="Z712" i="2"/>
  <c r="P712" i="2"/>
  <c r="Y712" i="2"/>
  <c r="O712" i="2"/>
  <c r="X712" i="2"/>
  <c r="W712" i="2"/>
  <c r="AF712" i="2"/>
  <c r="V712" i="2"/>
  <c r="X744" i="2"/>
  <c r="W744" i="2"/>
  <c r="AF744" i="2"/>
  <c r="V744" i="2"/>
  <c r="AE744" i="2"/>
  <c r="U744" i="2"/>
  <c r="AD744" i="2"/>
  <c r="R744" i="2"/>
  <c r="AC744" i="2"/>
  <c r="Q744" i="2"/>
  <c r="P744" i="2"/>
  <c r="O744" i="2"/>
  <c r="Z744" i="2"/>
  <c r="Y744" i="2"/>
  <c r="X752" i="2"/>
  <c r="W752" i="2"/>
  <c r="AF752" i="2"/>
  <c r="V752" i="2"/>
  <c r="AE752" i="2"/>
  <c r="U752" i="2"/>
  <c r="AD752" i="2"/>
  <c r="R752" i="2"/>
  <c r="AC752" i="2"/>
  <c r="Q752" i="2"/>
  <c r="Z752" i="2"/>
  <c r="Y752" i="2"/>
  <c r="P752" i="2"/>
  <c r="O752" i="2"/>
  <c r="X760" i="2"/>
  <c r="W760" i="2"/>
  <c r="AF760" i="2"/>
  <c r="V760" i="2"/>
  <c r="AE760" i="2"/>
  <c r="U760" i="2"/>
  <c r="AD760" i="2"/>
  <c r="R760" i="2"/>
  <c r="AC760" i="2"/>
  <c r="Q760" i="2"/>
  <c r="P760" i="2"/>
  <c r="O760" i="2"/>
  <c r="Z760" i="2"/>
  <c r="Y760" i="2"/>
  <c r="X768" i="2"/>
  <c r="W768" i="2"/>
  <c r="AF768" i="2"/>
  <c r="V768" i="2"/>
  <c r="AE768" i="2"/>
  <c r="U768" i="2"/>
  <c r="AD768" i="2"/>
  <c r="R768" i="2"/>
  <c r="AC768" i="2"/>
  <c r="Q768" i="2"/>
  <c r="Z768" i="2"/>
  <c r="Y768" i="2"/>
  <c r="P768" i="2"/>
  <c r="O768" i="2"/>
  <c r="X776" i="2"/>
  <c r="W776" i="2"/>
  <c r="AF776" i="2"/>
  <c r="V776" i="2"/>
  <c r="AE776" i="2"/>
  <c r="U776" i="2"/>
  <c r="AD776" i="2"/>
  <c r="R776" i="2"/>
  <c r="AC776" i="2"/>
  <c r="Q776" i="2"/>
  <c r="P776" i="2"/>
  <c r="O776" i="2"/>
  <c r="Z776" i="2"/>
  <c r="Y776" i="2"/>
  <c r="X784" i="2"/>
  <c r="W784" i="2"/>
  <c r="AF784" i="2"/>
  <c r="V784" i="2"/>
  <c r="AE784" i="2"/>
  <c r="U784" i="2"/>
  <c r="AD784" i="2"/>
  <c r="R784" i="2"/>
  <c r="AC784" i="2"/>
  <c r="Q784" i="2"/>
  <c r="Z784" i="2"/>
  <c r="Y784" i="2"/>
  <c r="P784" i="2"/>
  <c r="O784" i="2"/>
  <c r="AD792" i="2"/>
  <c r="R792" i="2"/>
  <c r="Z792" i="2"/>
  <c r="Y792" i="2"/>
  <c r="O792" i="2"/>
  <c r="X792" i="2"/>
  <c r="Q792" i="2"/>
  <c r="P792" i="2"/>
  <c r="AF792" i="2"/>
  <c r="AE792" i="2"/>
  <c r="AC792" i="2"/>
  <c r="W792" i="2"/>
  <c r="V792" i="2"/>
  <c r="U792" i="2"/>
  <c r="AE800" i="2"/>
  <c r="U800" i="2"/>
  <c r="AD800" i="2"/>
  <c r="R800" i="2"/>
  <c r="Z800" i="2"/>
  <c r="P800" i="2"/>
  <c r="Y800" i="2"/>
  <c r="O800" i="2"/>
  <c r="X800" i="2"/>
  <c r="V800" i="2"/>
  <c r="Q800" i="2"/>
  <c r="AF800" i="2"/>
  <c r="AC800" i="2"/>
  <c r="W800" i="2"/>
  <c r="AE808" i="2"/>
  <c r="U808" i="2"/>
  <c r="AD808" i="2"/>
  <c r="R808" i="2"/>
  <c r="Z808" i="2"/>
  <c r="P808" i="2"/>
  <c r="Y808" i="2"/>
  <c r="O808" i="2"/>
  <c r="X808" i="2"/>
  <c r="AF808" i="2"/>
  <c r="AC808" i="2"/>
  <c r="W808" i="2"/>
  <c r="V808" i="2"/>
  <c r="Q808" i="2"/>
  <c r="AE816" i="2"/>
  <c r="U816" i="2"/>
  <c r="AD816" i="2"/>
  <c r="R816" i="2"/>
  <c r="AC816" i="2"/>
  <c r="Q816" i="2"/>
  <c r="Z816" i="2"/>
  <c r="P816" i="2"/>
  <c r="Y816" i="2"/>
  <c r="O816" i="2"/>
  <c r="X816" i="2"/>
  <c r="AF816" i="2"/>
  <c r="W816" i="2"/>
  <c r="V816" i="2"/>
  <c r="AE824" i="2"/>
  <c r="U824" i="2"/>
  <c r="AD824" i="2"/>
  <c r="R824" i="2"/>
  <c r="AC824" i="2"/>
  <c r="Q824" i="2"/>
  <c r="Z824" i="2"/>
  <c r="P824" i="2"/>
  <c r="Y824" i="2"/>
  <c r="O824" i="2"/>
  <c r="X824" i="2"/>
  <c r="W824" i="2"/>
  <c r="V824" i="2"/>
  <c r="AF824" i="2"/>
  <c r="AE832" i="2"/>
  <c r="U832" i="2"/>
  <c r="AD832" i="2"/>
  <c r="R832" i="2"/>
  <c r="AC832" i="2"/>
  <c r="Q832" i="2"/>
  <c r="Z832" i="2"/>
  <c r="P832" i="2"/>
  <c r="Y832" i="2"/>
  <c r="O832" i="2"/>
  <c r="X832" i="2"/>
  <c r="AF832" i="2"/>
  <c r="W832" i="2"/>
  <c r="V832" i="2"/>
  <c r="AE840" i="2"/>
  <c r="U840" i="2"/>
  <c r="AD840" i="2"/>
  <c r="R840" i="2"/>
  <c r="AC840" i="2"/>
  <c r="Q840" i="2"/>
  <c r="Z840" i="2"/>
  <c r="P840" i="2"/>
  <c r="Y840" i="2"/>
  <c r="O840" i="2"/>
  <c r="X840" i="2"/>
  <c r="W840" i="2"/>
  <c r="V840" i="2"/>
  <c r="AF840" i="2"/>
  <c r="AE856" i="2"/>
  <c r="U856" i="2"/>
  <c r="AD856" i="2"/>
  <c r="R856" i="2"/>
  <c r="AC856" i="2"/>
  <c r="Q856" i="2"/>
  <c r="Z856" i="2"/>
  <c r="P856" i="2"/>
  <c r="Y856" i="2"/>
  <c r="O856" i="2"/>
  <c r="X856" i="2"/>
  <c r="W856" i="2"/>
  <c r="V856" i="2"/>
  <c r="AF856" i="2"/>
  <c r="AF864" i="2"/>
  <c r="AD864" i="2"/>
  <c r="AC864" i="2"/>
  <c r="Q864" i="2"/>
  <c r="Z864" i="2"/>
  <c r="P864" i="2"/>
  <c r="U864" i="2"/>
  <c r="R864" i="2"/>
  <c r="O864" i="2"/>
  <c r="AE864" i="2"/>
  <c r="Y864" i="2"/>
  <c r="X864" i="2"/>
  <c r="W864" i="2"/>
  <c r="V864" i="2"/>
  <c r="W872" i="2"/>
  <c r="AF872" i="2"/>
  <c r="V872" i="2"/>
  <c r="AD872" i="2"/>
  <c r="R872" i="2"/>
  <c r="AC872" i="2"/>
  <c r="Q872" i="2"/>
  <c r="Z872" i="2"/>
  <c r="P872" i="2"/>
  <c r="AE872" i="2"/>
  <c r="Y872" i="2"/>
  <c r="X872" i="2"/>
  <c r="U872" i="2"/>
  <c r="O872" i="2"/>
  <c r="W880" i="2"/>
  <c r="AF880" i="2"/>
  <c r="V880" i="2"/>
  <c r="AD880" i="2"/>
  <c r="R880" i="2"/>
  <c r="AC880" i="2"/>
  <c r="Q880" i="2"/>
  <c r="Z880" i="2"/>
  <c r="P880" i="2"/>
  <c r="X880" i="2"/>
  <c r="U880" i="2"/>
  <c r="O880" i="2"/>
  <c r="AE880" i="2"/>
  <c r="Y880" i="2"/>
  <c r="W888" i="2"/>
  <c r="AF888" i="2"/>
  <c r="V888" i="2"/>
  <c r="AE888" i="2"/>
  <c r="U888" i="2"/>
  <c r="AD888" i="2"/>
  <c r="R888" i="2"/>
  <c r="AC888" i="2"/>
  <c r="Q888" i="2"/>
  <c r="Z888" i="2"/>
  <c r="P888" i="2"/>
  <c r="O888" i="2"/>
  <c r="Y888" i="2"/>
  <c r="X888" i="2"/>
  <c r="W896" i="2"/>
  <c r="AF896" i="2"/>
  <c r="V896" i="2"/>
  <c r="AE896" i="2"/>
  <c r="U896" i="2"/>
  <c r="AD896" i="2"/>
  <c r="R896" i="2"/>
  <c r="AC896" i="2"/>
  <c r="Q896" i="2"/>
  <c r="Z896" i="2"/>
  <c r="P896" i="2"/>
  <c r="Y896" i="2"/>
  <c r="X896" i="2"/>
  <c r="O896" i="2"/>
  <c r="W904" i="2"/>
  <c r="AF904" i="2"/>
  <c r="V904" i="2"/>
  <c r="AE904" i="2"/>
  <c r="U904" i="2"/>
  <c r="AD904" i="2"/>
  <c r="R904" i="2"/>
  <c r="AC904" i="2"/>
  <c r="Q904" i="2"/>
  <c r="Z904" i="2"/>
  <c r="P904" i="2"/>
  <c r="O904" i="2"/>
  <c r="Y904" i="2"/>
  <c r="X904" i="2"/>
  <c r="W912" i="2"/>
  <c r="AF912" i="2"/>
  <c r="V912" i="2"/>
  <c r="AE912" i="2"/>
  <c r="U912" i="2"/>
  <c r="AD912" i="2"/>
  <c r="R912" i="2"/>
  <c r="AC912" i="2"/>
  <c r="Q912" i="2"/>
  <c r="Z912" i="2"/>
  <c r="P912" i="2"/>
  <c r="Y912" i="2"/>
  <c r="X912" i="2"/>
  <c r="O912" i="2"/>
  <c r="W920" i="2"/>
  <c r="AF920" i="2"/>
  <c r="V920" i="2"/>
  <c r="AE920" i="2"/>
  <c r="U920" i="2"/>
  <c r="AD920" i="2"/>
  <c r="R920" i="2"/>
  <c r="AC920" i="2"/>
  <c r="Q920" i="2"/>
  <c r="Z920" i="2"/>
  <c r="P920" i="2"/>
  <c r="O920" i="2"/>
  <c r="Y920" i="2"/>
  <c r="X920" i="2"/>
  <c r="AC952" i="2"/>
  <c r="Q952" i="2"/>
  <c r="Z952" i="2"/>
  <c r="P952" i="2"/>
  <c r="Y952" i="2"/>
  <c r="O952" i="2"/>
  <c r="X952" i="2"/>
  <c r="AF952" i="2"/>
  <c r="V952" i="2"/>
  <c r="AE952" i="2"/>
  <c r="U952" i="2"/>
  <c r="R952" i="2"/>
  <c r="AD952" i="2"/>
  <c r="W952" i="2"/>
  <c r="AC960" i="2"/>
  <c r="Q960" i="2"/>
  <c r="Z960" i="2"/>
  <c r="P960" i="2"/>
  <c r="Y960" i="2"/>
  <c r="O960" i="2"/>
  <c r="X960" i="2"/>
  <c r="AF960" i="2"/>
  <c r="V960" i="2"/>
  <c r="AE960" i="2"/>
  <c r="U960" i="2"/>
  <c r="AD960" i="2"/>
  <c r="W960" i="2"/>
  <c r="R960" i="2"/>
  <c r="AE968" i="2"/>
  <c r="Z968" i="2"/>
  <c r="AD968" i="2"/>
  <c r="Q968" i="2"/>
  <c r="AC968" i="2"/>
  <c r="P968" i="2"/>
  <c r="Y968" i="2"/>
  <c r="O968" i="2"/>
  <c r="X968" i="2"/>
  <c r="V968" i="2"/>
  <c r="U968" i="2"/>
  <c r="R968" i="2"/>
  <c r="AF968" i="2"/>
  <c r="W968" i="2"/>
  <c r="AE976" i="2"/>
  <c r="U976" i="2"/>
  <c r="AC976" i="2"/>
  <c r="Q976" i="2"/>
  <c r="Z976" i="2"/>
  <c r="P976" i="2"/>
  <c r="AD976" i="2"/>
  <c r="Y976" i="2"/>
  <c r="X976" i="2"/>
  <c r="W976" i="2"/>
  <c r="R976" i="2"/>
  <c r="O976" i="2"/>
  <c r="AF976" i="2"/>
  <c r="V976" i="2"/>
  <c r="AE984" i="2"/>
  <c r="U984" i="2"/>
  <c r="AC984" i="2"/>
  <c r="Q984" i="2"/>
  <c r="Z984" i="2"/>
  <c r="P984" i="2"/>
  <c r="O984" i="2"/>
  <c r="AF984" i="2"/>
  <c r="AD984" i="2"/>
  <c r="Y984" i="2"/>
  <c r="W984" i="2"/>
  <c r="V984" i="2"/>
  <c r="X984" i="2"/>
  <c r="R984" i="2"/>
  <c r="AE992" i="2"/>
  <c r="U992" i="2"/>
  <c r="AC992" i="2"/>
  <c r="Q992" i="2"/>
  <c r="Z992" i="2"/>
  <c r="P992" i="2"/>
  <c r="Y992" i="2"/>
  <c r="O992" i="2"/>
  <c r="W992" i="2"/>
  <c r="V992" i="2"/>
  <c r="R992" i="2"/>
  <c r="AF992" i="2"/>
  <c r="AD992" i="2"/>
  <c r="X992" i="2"/>
  <c r="AE1000" i="2"/>
  <c r="U1000" i="2"/>
  <c r="AC1000" i="2"/>
  <c r="Q1000" i="2"/>
  <c r="Z1000" i="2"/>
  <c r="P1000" i="2"/>
  <c r="Y1000" i="2"/>
  <c r="O1000" i="2"/>
  <c r="W1000" i="2"/>
  <c r="V1000" i="2"/>
  <c r="R1000" i="2"/>
  <c r="AF1000" i="2"/>
  <c r="AD1000" i="2"/>
  <c r="X1000" i="2"/>
  <c r="AE1008" i="2"/>
  <c r="U1008" i="2"/>
  <c r="AC1008" i="2"/>
  <c r="Q1008" i="2"/>
  <c r="Z1008" i="2"/>
  <c r="P1008" i="2"/>
  <c r="Y1008" i="2"/>
  <c r="O1008" i="2"/>
  <c r="X1008" i="2"/>
  <c r="AF1008" i="2"/>
  <c r="W1008" i="2"/>
  <c r="V1008" i="2"/>
  <c r="AD1008" i="2"/>
  <c r="R1008" i="2"/>
  <c r="AE1016" i="2"/>
  <c r="U1016" i="2"/>
  <c r="AC1016" i="2"/>
  <c r="Q1016" i="2"/>
  <c r="Z1016" i="2"/>
  <c r="P1016" i="2"/>
  <c r="Y1016" i="2"/>
  <c r="O1016" i="2"/>
  <c r="X1016" i="2"/>
  <c r="AF1016" i="2"/>
  <c r="AD1016" i="2"/>
  <c r="W1016" i="2"/>
  <c r="R1016" i="2"/>
  <c r="V1016" i="2"/>
  <c r="Y1024" i="2"/>
  <c r="O1024" i="2"/>
  <c r="AF1024" i="2"/>
  <c r="V1024" i="2"/>
  <c r="X1024" i="2"/>
  <c r="W1024" i="2"/>
  <c r="R1024" i="2"/>
  <c r="AE1024" i="2"/>
  <c r="Q1024" i="2"/>
  <c r="AD1024" i="2"/>
  <c r="P1024" i="2"/>
  <c r="AC1024" i="2"/>
  <c r="Z1024" i="2"/>
  <c r="U1024" i="2"/>
  <c r="Y1032" i="2"/>
  <c r="O1032" i="2"/>
  <c r="AF1032" i="2"/>
  <c r="V1032" i="2"/>
  <c r="AE1032" i="2"/>
  <c r="Q1032" i="2"/>
  <c r="AD1032" i="2"/>
  <c r="P1032" i="2"/>
  <c r="AC1032" i="2"/>
  <c r="Z1032" i="2"/>
  <c r="X1032" i="2"/>
  <c r="W1032" i="2"/>
  <c r="U1032" i="2"/>
  <c r="R1032" i="2"/>
  <c r="Y1040" i="2"/>
  <c r="O1040" i="2"/>
  <c r="AF1040" i="2"/>
  <c r="V1040" i="2"/>
  <c r="X1040" i="2"/>
  <c r="W1040" i="2"/>
  <c r="U1040" i="2"/>
  <c r="R1040" i="2"/>
  <c r="AE1040" i="2"/>
  <c r="Q1040" i="2"/>
  <c r="AD1040" i="2"/>
  <c r="P1040" i="2"/>
  <c r="AC1040" i="2"/>
  <c r="Z1040" i="2"/>
  <c r="Y1048" i="2"/>
  <c r="O1048" i="2"/>
  <c r="X1048" i="2"/>
  <c r="AF1048" i="2"/>
  <c r="V1048" i="2"/>
  <c r="Z1048" i="2"/>
  <c r="W1048" i="2"/>
  <c r="U1048" i="2"/>
  <c r="R1048" i="2"/>
  <c r="Q1048" i="2"/>
  <c r="AE1048" i="2"/>
  <c r="P1048" i="2"/>
  <c r="AD1048" i="2"/>
  <c r="AC1048" i="2"/>
  <c r="Y1056" i="2"/>
  <c r="O1056" i="2"/>
  <c r="X1056" i="2"/>
  <c r="W1056" i="2"/>
  <c r="AF1056" i="2"/>
  <c r="V1056" i="2"/>
  <c r="Q1056" i="2"/>
  <c r="P1056" i="2"/>
  <c r="AE1056" i="2"/>
  <c r="AD1056" i="2"/>
  <c r="AC1056" i="2"/>
  <c r="Z1056" i="2"/>
  <c r="U1056" i="2"/>
  <c r="R1056" i="2"/>
  <c r="Z1064" i="2"/>
  <c r="P1064" i="2"/>
  <c r="Y1064" i="2"/>
  <c r="O1064" i="2"/>
  <c r="X1064" i="2"/>
  <c r="W1064" i="2"/>
  <c r="AF1064" i="2"/>
  <c r="V1064" i="2"/>
  <c r="AE1064" i="2"/>
  <c r="AD1064" i="2"/>
  <c r="AC1064" i="2"/>
  <c r="U1064" i="2"/>
  <c r="R1064" i="2"/>
  <c r="Q1064" i="2"/>
  <c r="Z1072" i="2"/>
  <c r="P1072" i="2"/>
  <c r="Y1072" i="2"/>
  <c r="O1072" i="2"/>
  <c r="X1072" i="2"/>
  <c r="W1072" i="2"/>
  <c r="AF1072" i="2"/>
  <c r="V1072" i="2"/>
  <c r="AE1072" i="2"/>
  <c r="U1072" i="2"/>
  <c r="AD1072" i="2"/>
  <c r="R1072" i="2"/>
  <c r="AC1072" i="2"/>
  <c r="Q1072" i="2"/>
  <c r="AF1080" i="2"/>
  <c r="V1080" i="2"/>
  <c r="U1080" i="2"/>
  <c r="AE1080" i="2"/>
  <c r="R1080" i="2"/>
  <c r="AD1080" i="2"/>
  <c r="Q1080" i="2"/>
  <c r="AC1080" i="2"/>
  <c r="P1080" i="2"/>
  <c r="Z1080" i="2"/>
  <c r="O1080" i="2"/>
  <c r="Y1080" i="2"/>
  <c r="X1080" i="2"/>
  <c r="W1080" i="2"/>
  <c r="AF1088" i="2"/>
  <c r="V1088" i="2"/>
  <c r="AE1088" i="2"/>
  <c r="U1088" i="2"/>
  <c r="AC1088" i="2"/>
  <c r="Y1088" i="2"/>
  <c r="X1088" i="2"/>
  <c r="W1088" i="2"/>
  <c r="R1088" i="2"/>
  <c r="Q1088" i="2"/>
  <c r="P1088" i="2"/>
  <c r="AD1088" i="2"/>
  <c r="O1088" i="2"/>
  <c r="Z1088" i="2"/>
  <c r="AF1096" i="2"/>
  <c r="V1096" i="2"/>
  <c r="AE1096" i="2"/>
  <c r="U1096" i="2"/>
  <c r="AC1096" i="2"/>
  <c r="Q1096" i="2"/>
  <c r="X1096" i="2"/>
  <c r="P1096" i="2"/>
  <c r="O1096" i="2"/>
  <c r="AD1096" i="2"/>
  <c r="Z1096" i="2"/>
  <c r="Y1096" i="2"/>
  <c r="W1096" i="2"/>
  <c r="R1096" i="2"/>
  <c r="AE1101" i="2"/>
  <c r="U1101" i="2"/>
  <c r="Z1101" i="2"/>
  <c r="P1101" i="2"/>
  <c r="Y1101" i="2"/>
  <c r="O1101" i="2"/>
  <c r="V1101" i="2"/>
  <c r="R1101" i="2"/>
  <c r="Q1101" i="2"/>
  <c r="AF1101" i="2"/>
  <c r="AD1101" i="2"/>
  <c r="AC1101" i="2"/>
  <c r="X1101" i="2"/>
  <c r="W1101" i="2"/>
  <c r="AF1109" i="2"/>
  <c r="V1109" i="2"/>
  <c r="Z1109" i="2"/>
  <c r="O1109" i="2"/>
  <c r="Y1109" i="2"/>
  <c r="X1109" i="2"/>
  <c r="W1109" i="2"/>
  <c r="U1109" i="2"/>
  <c r="AE1109" i="2"/>
  <c r="R1109" i="2"/>
  <c r="AD1109" i="2"/>
  <c r="AC1109" i="2"/>
  <c r="Q1109" i="2"/>
  <c r="P1109" i="2"/>
  <c r="AF1117" i="2"/>
  <c r="V1117" i="2"/>
  <c r="X1117" i="2"/>
  <c r="W1117" i="2"/>
  <c r="U1117" i="2"/>
  <c r="AE1117" i="2"/>
  <c r="R1117" i="2"/>
  <c r="AD1117" i="2"/>
  <c r="Q1117" i="2"/>
  <c r="AC1117" i="2"/>
  <c r="P1117" i="2"/>
  <c r="Z1117" i="2"/>
  <c r="O1117" i="2"/>
  <c r="Y1117" i="2"/>
  <c r="AF1125" i="2"/>
  <c r="V1125" i="2"/>
  <c r="AE1125" i="2"/>
  <c r="U1125" i="2"/>
  <c r="Z1125" i="2"/>
  <c r="Y1125" i="2"/>
  <c r="X1125" i="2"/>
  <c r="W1125" i="2"/>
  <c r="R1125" i="2"/>
  <c r="Q1125" i="2"/>
  <c r="AD1125" i="2"/>
  <c r="P1125" i="2"/>
  <c r="AC1125" i="2"/>
  <c r="O1125" i="2"/>
  <c r="AF1133" i="2"/>
  <c r="V1133" i="2"/>
  <c r="AE1133" i="2"/>
  <c r="U1133" i="2"/>
  <c r="R1133" i="2"/>
  <c r="Q1133" i="2"/>
  <c r="AD1133" i="2"/>
  <c r="P1133" i="2"/>
  <c r="AC1133" i="2"/>
  <c r="O1133" i="2"/>
  <c r="Z1133" i="2"/>
  <c r="Y1133" i="2"/>
  <c r="X1133" i="2"/>
  <c r="W1133" i="2"/>
  <c r="AF1141" i="2"/>
  <c r="V1141" i="2"/>
  <c r="AE1141" i="2"/>
  <c r="U1141" i="2"/>
  <c r="Z1141" i="2"/>
  <c r="Y1141" i="2"/>
  <c r="X1141" i="2"/>
  <c r="W1141" i="2"/>
  <c r="R1141" i="2"/>
  <c r="Q1141" i="2"/>
  <c r="AD1141" i="2"/>
  <c r="P1141" i="2"/>
  <c r="AC1141" i="2"/>
  <c r="O1141" i="2"/>
  <c r="AF1149" i="2"/>
  <c r="V1149" i="2"/>
  <c r="AE1149" i="2"/>
  <c r="U1149" i="2"/>
  <c r="R1149" i="2"/>
  <c r="Q1149" i="2"/>
  <c r="AD1149" i="2"/>
  <c r="P1149" i="2"/>
  <c r="AC1149" i="2"/>
  <c r="O1149" i="2"/>
  <c r="Z1149" i="2"/>
  <c r="Y1149" i="2"/>
  <c r="X1149" i="2"/>
  <c r="W1149" i="2"/>
  <c r="AF122" i="2"/>
  <c r="AE122" i="2"/>
  <c r="U122" i="2"/>
  <c r="R122" i="2"/>
  <c r="Q122" i="2"/>
  <c r="O122" i="2"/>
  <c r="AD122" i="2"/>
  <c r="AC122" i="2"/>
  <c r="Z122" i="2"/>
  <c r="P122" i="2"/>
  <c r="X122" i="2"/>
  <c r="W122" i="2"/>
  <c r="V122" i="2"/>
  <c r="Y122" i="2"/>
  <c r="AF170" i="2"/>
  <c r="V170" i="2"/>
  <c r="AC170" i="2"/>
  <c r="Q170" i="2"/>
  <c r="W170" i="2"/>
  <c r="Z170" i="2"/>
  <c r="U170" i="2"/>
  <c r="R170" i="2"/>
  <c r="AE170" i="2"/>
  <c r="P170" i="2"/>
  <c r="AD170" i="2"/>
  <c r="O170" i="2"/>
  <c r="Y170" i="2"/>
  <c r="X170" i="2"/>
  <c r="W218" i="2"/>
  <c r="AF218" i="2"/>
  <c r="V218" i="2"/>
  <c r="AE218" i="2"/>
  <c r="U218" i="2"/>
  <c r="AD218" i="2"/>
  <c r="R218" i="2"/>
  <c r="AC218" i="2"/>
  <c r="Q218" i="2"/>
  <c r="Y218" i="2"/>
  <c r="O218" i="2"/>
  <c r="X218" i="2"/>
  <c r="Z218" i="2"/>
  <c r="P218" i="2"/>
  <c r="W330" i="2"/>
  <c r="AF330" i="2"/>
  <c r="V330" i="2"/>
  <c r="AE330" i="2"/>
  <c r="U330" i="2"/>
  <c r="AD330" i="2"/>
  <c r="R330" i="2"/>
  <c r="AC330" i="2"/>
  <c r="Q330" i="2"/>
  <c r="Z330" i="2"/>
  <c r="P330" i="2"/>
  <c r="Y330" i="2"/>
  <c r="O330" i="2"/>
  <c r="X330" i="2"/>
  <c r="AE423" i="2"/>
  <c r="U423" i="2"/>
  <c r="AD423" i="2"/>
  <c r="R423" i="2"/>
  <c r="Y423" i="2"/>
  <c r="O423" i="2"/>
  <c r="AC423" i="2"/>
  <c r="Z423" i="2"/>
  <c r="X423" i="2"/>
  <c r="W423" i="2"/>
  <c r="V423" i="2"/>
  <c r="Q423" i="2"/>
  <c r="P423" i="2"/>
  <c r="AF423" i="2"/>
  <c r="AE471" i="2"/>
  <c r="U471" i="2"/>
  <c r="AD471" i="2"/>
  <c r="R471" i="2"/>
  <c r="AC471" i="2"/>
  <c r="Q471" i="2"/>
  <c r="Z471" i="2"/>
  <c r="P471" i="2"/>
  <c r="Y471" i="2"/>
  <c r="O471" i="2"/>
  <c r="X471" i="2"/>
  <c r="W471" i="2"/>
  <c r="AF471" i="2"/>
  <c r="V471" i="2"/>
  <c r="X527" i="2"/>
  <c r="W527" i="2"/>
  <c r="AE527" i="2"/>
  <c r="U527" i="2"/>
  <c r="AD527" i="2"/>
  <c r="R527" i="2"/>
  <c r="AC527" i="2"/>
  <c r="Q527" i="2"/>
  <c r="Z527" i="2"/>
  <c r="P527" i="2"/>
  <c r="AF527" i="2"/>
  <c r="Y527" i="2"/>
  <c r="V527" i="2"/>
  <c r="O527" i="2"/>
  <c r="X575" i="2"/>
  <c r="W575" i="2"/>
  <c r="AF575" i="2"/>
  <c r="V575" i="2"/>
  <c r="AE575" i="2"/>
  <c r="U575" i="2"/>
  <c r="AD575" i="2"/>
  <c r="R575" i="2"/>
  <c r="AC575" i="2"/>
  <c r="Q575" i="2"/>
  <c r="Z575" i="2"/>
  <c r="P575" i="2"/>
  <c r="Y575" i="2"/>
  <c r="O575" i="2"/>
  <c r="AE615" i="2"/>
  <c r="U615" i="2"/>
  <c r="AD615" i="2"/>
  <c r="R615" i="2"/>
  <c r="AC615" i="2"/>
  <c r="Q615" i="2"/>
  <c r="Z615" i="2"/>
  <c r="P615" i="2"/>
  <c r="Y615" i="2"/>
  <c r="O615" i="2"/>
  <c r="X615" i="2"/>
  <c r="W615" i="2"/>
  <c r="V615" i="2"/>
  <c r="AF615" i="2"/>
  <c r="AC671" i="2"/>
  <c r="Q671" i="2"/>
  <c r="Z671" i="2"/>
  <c r="P671" i="2"/>
  <c r="W671" i="2"/>
  <c r="AF671" i="2"/>
  <c r="U671" i="2"/>
  <c r="R671" i="2"/>
  <c r="O671" i="2"/>
  <c r="AE671" i="2"/>
  <c r="AD671" i="2"/>
  <c r="Y671" i="2"/>
  <c r="X671" i="2"/>
  <c r="V671" i="2"/>
  <c r="AF775" i="2"/>
  <c r="V775" i="2"/>
  <c r="AE775" i="2"/>
  <c r="U775" i="2"/>
  <c r="AD775" i="2"/>
  <c r="R775" i="2"/>
  <c r="AC775" i="2"/>
  <c r="Q775" i="2"/>
  <c r="Z775" i="2"/>
  <c r="P775" i="2"/>
  <c r="Y775" i="2"/>
  <c r="O775" i="2"/>
  <c r="X775" i="2"/>
  <c r="W775" i="2"/>
  <c r="AC823" i="2"/>
  <c r="Q823" i="2"/>
  <c r="Z823" i="2"/>
  <c r="P823" i="2"/>
  <c r="Y823" i="2"/>
  <c r="O823" i="2"/>
  <c r="X823" i="2"/>
  <c r="W823" i="2"/>
  <c r="AF823" i="2"/>
  <c r="V823" i="2"/>
  <c r="AE823" i="2"/>
  <c r="AD823" i="2"/>
  <c r="U823" i="2"/>
  <c r="R823" i="2"/>
  <c r="AE879" i="2"/>
  <c r="U879" i="2"/>
  <c r="AD879" i="2"/>
  <c r="R879" i="2"/>
  <c r="Z879" i="2"/>
  <c r="P879" i="2"/>
  <c r="Y879" i="2"/>
  <c r="O879" i="2"/>
  <c r="X879" i="2"/>
  <c r="AF879" i="2"/>
  <c r="AC879" i="2"/>
  <c r="W879" i="2"/>
  <c r="V879" i="2"/>
  <c r="Q879" i="2"/>
  <c r="AE919" i="2"/>
  <c r="U919" i="2"/>
  <c r="AD919" i="2"/>
  <c r="R919" i="2"/>
  <c r="AC919" i="2"/>
  <c r="Q919" i="2"/>
  <c r="Z919" i="2"/>
  <c r="P919" i="2"/>
  <c r="Y919" i="2"/>
  <c r="O919" i="2"/>
  <c r="X919" i="2"/>
  <c r="AF919" i="2"/>
  <c r="W919" i="2"/>
  <c r="V919" i="2"/>
  <c r="Y951" i="2"/>
  <c r="O951" i="2"/>
  <c r="X951" i="2"/>
  <c r="W951" i="2"/>
  <c r="AF951" i="2"/>
  <c r="V951" i="2"/>
  <c r="AD951" i="2"/>
  <c r="R951" i="2"/>
  <c r="AC951" i="2"/>
  <c r="AE951" i="2"/>
  <c r="Z951" i="2"/>
  <c r="U951" i="2"/>
  <c r="Q951" i="2"/>
  <c r="P951" i="2"/>
  <c r="Y959" i="2"/>
  <c r="O959" i="2"/>
  <c r="X959" i="2"/>
  <c r="W959" i="2"/>
  <c r="AF959" i="2"/>
  <c r="V959" i="2"/>
  <c r="AD959" i="2"/>
  <c r="R959" i="2"/>
  <c r="AC959" i="2"/>
  <c r="Q959" i="2"/>
  <c r="P959" i="2"/>
  <c r="AE959" i="2"/>
  <c r="Z959" i="2"/>
  <c r="U959" i="2"/>
  <c r="AC983" i="2"/>
  <c r="Q983" i="2"/>
  <c r="Y983" i="2"/>
  <c r="O983" i="2"/>
  <c r="X983" i="2"/>
  <c r="R983" i="2"/>
  <c r="AF983" i="2"/>
  <c r="P983" i="2"/>
  <c r="AE983" i="2"/>
  <c r="AD983" i="2"/>
  <c r="W983" i="2"/>
  <c r="V983" i="2"/>
  <c r="Z983" i="2"/>
  <c r="U983" i="2"/>
  <c r="AC1015" i="2"/>
  <c r="Q1015" i="2"/>
  <c r="Y1015" i="2"/>
  <c r="O1015" i="2"/>
  <c r="X1015" i="2"/>
  <c r="W1015" i="2"/>
  <c r="AF1015" i="2"/>
  <c r="V1015" i="2"/>
  <c r="Z1015" i="2"/>
  <c r="U1015" i="2"/>
  <c r="R1015" i="2"/>
  <c r="P1015" i="2"/>
  <c r="AE1015" i="2"/>
  <c r="AD1015" i="2"/>
  <c r="W1047" i="2"/>
  <c r="AF1047" i="2"/>
  <c r="V1047" i="2"/>
  <c r="AD1047" i="2"/>
  <c r="R1047" i="2"/>
  <c r="Z1047" i="2"/>
  <c r="Y1047" i="2"/>
  <c r="X1047" i="2"/>
  <c r="U1047" i="2"/>
  <c r="Q1047" i="2"/>
  <c r="P1047" i="2"/>
  <c r="AE1047" i="2"/>
  <c r="O1047" i="2"/>
  <c r="AC1047" i="2"/>
  <c r="X1063" i="2"/>
  <c r="W1063" i="2"/>
  <c r="AF1063" i="2"/>
  <c r="V1063" i="2"/>
  <c r="AE1063" i="2"/>
  <c r="U1063" i="2"/>
  <c r="AD1063" i="2"/>
  <c r="R1063" i="2"/>
  <c r="Y1063" i="2"/>
  <c r="Q1063" i="2"/>
  <c r="P1063" i="2"/>
  <c r="O1063" i="2"/>
  <c r="AC1063" i="2"/>
  <c r="Z1063" i="2"/>
  <c r="AD1079" i="2"/>
  <c r="R1079" i="2"/>
  <c r="Z1079" i="2"/>
  <c r="O1079" i="2"/>
  <c r="Y1079" i="2"/>
  <c r="X1079" i="2"/>
  <c r="W1079" i="2"/>
  <c r="V1079" i="2"/>
  <c r="AF1079" i="2"/>
  <c r="U1079" i="2"/>
  <c r="AE1079" i="2"/>
  <c r="Q1079" i="2"/>
  <c r="AC1079" i="2"/>
  <c r="P1079" i="2"/>
  <c r="AD1095" i="2"/>
  <c r="R1095" i="2"/>
  <c r="AC1095" i="2"/>
  <c r="Q1095" i="2"/>
  <c r="Y1095" i="2"/>
  <c r="O1095" i="2"/>
  <c r="AF1095" i="2"/>
  <c r="V1095" i="2"/>
  <c r="AE1095" i="2"/>
  <c r="Z1095" i="2"/>
  <c r="X1095" i="2"/>
  <c r="W1095" i="2"/>
  <c r="U1095" i="2"/>
  <c r="P1095" i="2"/>
  <c r="AD1108" i="2"/>
  <c r="R1108" i="2"/>
  <c r="V1108" i="2"/>
  <c r="AF1108" i="2"/>
  <c r="U1108" i="2"/>
  <c r="AE1108" i="2"/>
  <c r="Q1108" i="2"/>
  <c r="AC1108" i="2"/>
  <c r="P1108" i="2"/>
  <c r="Z1108" i="2"/>
  <c r="O1108" i="2"/>
  <c r="Y1108" i="2"/>
  <c r="X1108" i="2"/>
  <c r="W1108" i="2"/>
  <c r="AD1124" i="2"/>
  <c r="R1124" i="2"/>
  <c r="AC1124" i="2"/>
  <c r="Q1124" i="2"/>
  <c r="AF1124" i="2"/>
  <c r="P1124" i="2"/>
  <c r="AE1124" i="2"/>
  <c r="O1124" i="2"/>
  <c r="Z1124" i="2"/>
  <c r="Y1124" i="2"/>
  <c r="X1124" i="2"/>
  <c r="W1124" i="2"/>
  <c r="V1124" i="2"/>
  <c r="U1124" i="2"/>
  <c r="AD1132" i="2"/>
  <c r="R1132" i="2"/>
  <c r="AC1132" i="2"/>
  <c r="Q1132" i="2"/>
  <c r="X1132" i="2"/>
  <c r="W1132" i="2"/>
  <c r="V1132" i="2"/>
  <c r="U1132" i="2"/>
  <c r="AF1132" i="2"/>
  <c r="P1132" i="2"/>
  <c r="AE1132" i="2"/>
  <c r="O1132" i="2"/>
  <c r="Z1132" i="2"/>
  <c r="Y1132" i="2"/>
  <c r="Z124" i="2"/>
  <c r="Y124" i="2"/>
  <c r="O124" i="2"/>
  <c r="X124" i="2"/>
  <c r="W124" i="2"/>
  <c r="AE124" i="2"/>
  <c r="AF124" i="2"/>
  <c r="V124" i="2"/>
  <c r="U124" i="2"/>
  <c r="AD124" i="2"/>
  <c r="R124" i="2"/>
  <c r="AC124" i="2"/>
  <c r="Q124" i="2"/>
  <c r="P124" i="2"/>
  <c r="Z132" i="2"/>
  <c r="P132" i="2"/>
  <c r="Y132" i="2"/>
  <c r="O132" i="2"/>
  <c r="X132" i="2"/>
  <c r="AE132" i="2"/>
  <c r="W132" i="2"/>
  <c r="U132" i="2"/>
  <c r="AF132" i="2"/>
  <c r="V132" i="2"/>
  <c r="AD132" i="2"/>
  <c r="R132" i="2"/>
  <c r="AC132" i="2"/>
  <c r="Q132" i="2"/>
  <c r="Z140" i="2"/>
  <c r="P140" i="2"/>
  <c r="Y140" i="2"/>
  <c r="O140" i="2"/>
  <c r="X140" i="2"/>
  <c r="W140" i="2"/>
  <c r="U140" i="2"/>
  <c r="AF140" i="2"/>
  <c r="V140" i="2"/>
  <c r="AD140" i="2"/>
  <c r="R140" i="2"/>
  <c r="AC140" i="2"/>
  <c r="Q140" i="2"/>
  <c r="AE140" i="2"/>
  <c r="Z148" i="2"/>
  <c r="P148" i="2"/>
  <c r="AE148" i="2"/>
  <c r="Y148" i="2"/>
  <c r="O148" i="2"/>
  <c r="X148" i="2"/>
  <c r="W148" i="2"/>
  <c r="AF148" i="2"/>
  <c r="V148" i="2"/>
  <c r="AD148" i="2"/>
  <c r="R148" i="2"/>
  <c r="AC148" i="2"/>
  <c r="Q148" i="2"/>
  <c r="U148" i="2"/>
  <c r="Z156" i="2"/>
  <c r="P156" i="2"/>
  <c r="Y156" i="2"/>
  <c r="O156" i="2"/>
  <c r="X156" i="2"/>
  <c r="U156" i="2"/>
  <c r="W156" i="2"/>
  <c r="AF156" i="2"/>
  <c r="V156" i="2"/>
  <c r="AD156" i="2"/>
  <c r="R156" i="2"/>
  <c r="AC156" i="2"/>
  <c r="Q156" i="2"/>
  <c r="AE156" i="2"/>
  <c r="Z164" i="2"/>
  <c r="P164" i="2"/>
  <c r="W164" i="2"/>
  <c r="U164" i="2"/>
  <c r="AF164" i="2"/>
  <c r="R164" i="2"/>
  <c r="AE164" i="2"/>
  <c r="Q164" i="2"/>
  <c r="AD164" i="2"/>
  <c r="O164" i="2"/>
  <c r="AC164" i="2"/>
  <c r="X164" i="2"/>
  <c r="V164" i="2"/>
  <c r="Y164" i="2"/>
  <c r="Z172" i="2"/>
  <c r="P172" i="2"/>
  <c r="W172" i="2"/>
  <c r="AC172" i="2"/>
  <c r="Y172" i="2"/>
  <c r="AF172" i="2"/>
  <c r="X172" i="2"/>
  <c r="V172" i="2"/>
  <c r="U172" i="2"/>
  <c r="R172" i="2"/>
  <c r="AE172" i="2"/>
  <c r="Q172" i="2"/>
  <c r="AD172" i="2"/>
  <c r="O172" i="2"/>
  <c r="Z180" i="2"/>
  <c r="P180" i="2"/>
  <c r="W180" i="2"/>
  <c r="AD180" i="2"/>
  <c r="R180" i="2"/>
  <c r="Y180" i="2"/>
  <c r="X180" i="2"/>
  <c r="AF180" i="2"/>
  <c r="V180" i="2"/>
  <c r="U180" i="2"/>
  <c r="O180" i="2"/>
  <c r="Q180" i="2"/>
  <c r="AE180" i="2"/>
  <c r="AC180" i="2"/>
  <c r="AC196" i="2"/>
  <c r="Q196" i="2"/>
  <c r="Z196" i="2"/>
  <c r="P196" i="2"/>
  <c r="Y196" i="2"/>
  <c r="O196" i="2"/>
  <c r="X196" i="2"/>
  <c r="W196" i="2"/>
  <c r="AD196" i="2"/>
  <c r="R196" i="2"/>
  <c r="U196" i="2"/>
  <c r="AF196" i="2"/>
  <c r="AE196" i="2"/>
  <c r="V196" i="2"/>
  <c r="AC204" i="2"/>
  <c r="Q204" i="2"/>
  <c r="Z204" i="2"/>
  <c r="P204" i="2"/>
  <c r="Y204" i="2"/>
  <c r="O204" i="2"/>
  <c r="X204" i="2"/>
  <c r="W204" i="2"/>
  <c r="AE204" i="2"/>
  <c r="U204" i="2"/>
  <c r="AD204" i="2"/>
  <c r="R204" i="2"/>
  <c r="AF204" i="2"/>
  <c r="V204" i="2"/>
  <c r="AC212" i="2"/>
  <c r="Q212" i="2"/>
  <c r="Z212" i="2"/>
  <c r="P212" i="2"/>
  <c r="Y212" i="2"/>
  <c r="O212" i="2"/>
  <c r="X212" i="2"/>
  <c r="W212" i="2"/>
  <c r="AE212" i="2"/>
  <c r="U212" i="2"/>
  <c r="AD212" i="2"/>
  <c r="R212" i="2"/>
  <c r="AF212" i="2"/>
  <c r="V212" i="2"/>
  <c r="AC220" i="2"/>
  <c r="Q220" i="2"/>
  <c r="Z220" i="2"/>
  <c r="P220" i="2"/>
  <c r="Y220" i="2"/>
  <c r="O220" i="2"/>
  <c r="X220" i="2"/>
  <c r="W220" i="2"/>
  <c r="AE220" i="2"/>
  <c r="U220" i="2"/>
  <c r="AD220" i="2"/>
  <c r="R220" i="2"/>
  <c r="AF220" i="2"/>
  <c r="V220" i="2"/>
  <c r="AC236" i="2"/>
  <c r="Q236" i="2"/>
  <c r="Z236" i="2"/>
  <c r="P236" i="2"/>
  <c r="Y236" i="2"/>
  <c r="O236" i="2"/>
  <c r="X236" i="2"/>
  <c r="W236" i="2"/>
  <c r="AE236" i="2"/>
  <c r="U236" i="2"/>
  <c r="AD236" i="2"/>
  <c r="R236" i="2"/>
  <c r="AF236" i="2"/>
  <c r="V236" i="2"/>
  <c r="AC244" i="2"/>
  <c r="Q244" i="2"/>
  <c r="Z244" i="2"/>
  <c r="P244" i="2"/>
  <c r="Y244" i="2"/>
  <c r="O244" i="2"/>
  <c r="X244" i="2"/>
  <c r="W244" i="2"/>
  <c r="AE244" i="2"/>
  <c r="U244" i="2"/>
  <c r="AD244" i="2"/>
  <c r="R244" i="2"/>
  <c r="AF244" i="2"/>
  <c r="V244" i="2"/>
  <c r="AC252" i="2"/>
  <c r="Q252" i="2"/>
  <c r="Z252" i="2"/>
  <c r="P252" i="2"/>
  <c r="Y252" i="2"/>
  <c r="O252" i="2"/>
  <c r="X252" i="2"/>
  <c r="W252" i="2"/>
  <c r="AF252" i="2"/>
  <c r="V252" i="2"/>
  <c r="AE252" i="2"/>
  <c r="U252" i="2"/>
  <c r="AD252" i="2"/>
  <c r="R252" i="2"/>
  <c r="AC260" i="2"/>
  <c r="Q260" i="2"/>
  <c r="Z260" i="2"/>
  <c r="P260" i="2"/>
  <c r="Y260" i="2"/>
  <c r="O260" i="2"/>
  <c r="X260" i="2"/>
  <c r="W260" i="2"/>
  <c r="AF260" i="2"/>
  <c r="V260" i="2"/>
  <c r="AE260" i="2"/>
  <c r="U260" i="2"/>
  <c r="AD260" i="2"/>
  <c r="R260" i="2"/>
  <c r="AC268" i="2"/>
  <c r="Q268" i="2"/>
  <c r="Z268" i="2"/>
  <c r="P268" i="2"/>
  <c r="Y268" i="2"/>
  <c r="O268" i="2"/>
  <c r="X268" i="2"/>
  <c r="W268" i="2"/>
  <c r="AF268" i="2"/>
  <c r="V268" i="2"/>
  <c r="AE268" i="2"/>
  <c r="U268" i="2"/>
  <c r="AD268" i="2"/>
  <c r="R268" i="2"/>
  <c r="AC276" i="2"/>
  <c r="Q276" i="2"/>
  <c r="Z276" i="2"/>
  <c r="P276" i="2"/>
  <c r="Y276" i="2"/>
  <c r="O276" i="2"/>
  <c r="X276" i="2"/>
  <c r="W276" i="2"/>
  <c r="AF276" i="2"/>
  <c r="V276" i="2"/>
  <c r="AE276" i="2"/>
  <c r="U276" i="2"/>
  <c r="AD276" i="2"/>
  <c r="R276" i="2"/>
  <c r="AC284" i="2"/>
  <c r="Q284" i="2"/>
  <c r="Z284" i="2"/>
  <c r="P284" i="2"/>
  <c r="Y284" i="2"/>
  <c r="O284" i="2"/>
  <c r="X284" i="2"/>
  <c r="W284" i="2"/>
  <c r="AF284" i="2"/>
  <c r="V284" i="2"/>
  <c r="AE284" i="2"/>
  <c r="U284" i="2"/>
  <c r="AD284" i="2"/>
  <c r="R284" i="2"/>
  <c r="AC308" i="2"/>
  <c r="Q308" i="2"/>
  <c r="Z308" i="2"/>
  <c r="P308" i="2"/>
  <c r="Y308" i="2"/>
  <c r="O308" i="2"/>
  <c r="X308" i="2"/>
  <c r="W308" i="2"/>
  <c r="AF308" i="2"/>
  <c r="V308" i="2"/>
  <c r="AE308" i="2"/>
  <c r="U308" i="2"/>
  <c r="AD308" i="2"/>
  <c r="R308" i="2"/>
  <c r="AC316" i="2"/>
  <c r="Q316" i="2"/>
  <c r="Z316" i="2"/>
  <c r="P316" i="2"/>
  <c r="Y316" i="2"/>
  <c r="O316" i="2"/>
  <c r="X316" i="2"/>
  <c r="W316" i="2"/>
  <c r="AF316" i="2"/>
  <c r="V316" i="2"/>
  <c r="AE316" i="2"/>
  <c r="U316" i="2"/>
  <c r="AD316" i="2"/>
  <c r="R316" i="2"/>
  <c r="AC324" i="2"/>
  <c r="Q324" i="2"/>
  <c r="Z324" i="2"/>
  <c r="P324" i="2"/>
  <c r="Y324" i="2"/>
  <c r="O324" i="2"/>
  <c r="X324" i="2"/>
  <c r="W324" i="2"/>
  <c r="AF324" i="2"/>
  <c r="V324" i="2"/>
  <c r="AE324" i="2"/>
  <c r="U324" i="2"/>
  <c r="AD324" i="2"/>
  <c r="R324" i="2"/>
  <c r="AC332" i="2"/>
  <c r="Q332" i="2"/>
  <c r="Z332" i="2"/>
  <c r="P332" i="2"/>
  <c r="Y332" i="2"/>
  <c r="O332" i="2"/>
  <c r="X332" i="2"/>
  <c r="W332" i="2"/>
  <c r="AF332" i="2"/>
  <c r="V332" i="2"/>
  <c r="AE332" i="2"/>
  <c r="U332" i="2"/>
  <c r="AD332" i="2"/>
  <c r="R332" i="2"/>
  <c r="AC340" i="2"/>
  <c r="Q340" i="2"/>
  <c r="Z340" i="2"/>
  <c r="P340" i="2"/>
  <c r="Y340" i="2"/>
  <c r="O340" i="2"/>
  <c r="X340" i="2"/>
  <c r="W340" i="2"/>
  <c r="AF340" i="2"/>
  <c r="V340" i="2"/>
  <c r="AE340" i="2"/>
  <c r="U340" i="2"/>
  <c r="AD340" i="2"/>
  <c r="R340" i="2"/>
  <c r="AC348" i="2"/>
  <c r="Q348" i="2"/>
  <c r="Z348" i="2"/>
  <c r="P348" i="2"/>
  <c r="Y348" i="2"/>
  <c r="O348" i="2"/>
  <c r="X348" i="2"/>
  <c r="W348" i="2"/>
  <c r="AF348" i="2"/>
  <c r="V348" i="2"/>
  <c r="AE348" i="2"/>
  <c r="U348" i="2"/>
  <c r="AD348" i="2"/>
  <c r="R348" i="2"/>
  <c r="AC364" i="2"/>
  <c r="Q364" i="2"/>
  <c r="Z364" i="2"/>
  <c r="P364" i="2"/>
  <c r="Y364" i="2"/>
  <c r="O364" i="2"/>
  <c r="X364" i="2"/>
  <c r="W364" i="2"/>
  <c r="AF364" i="2"/>
  <c r="V364" i="2"/>
  <c r="AE364" i="2"/>
  <c r="U364" i="2"/>
  <c r="AD364" i="2"/>
  <c r="R364" i="2"/>
  <c r="AC372" i="2"/>
  <c r="Q372" i="2"/>
  <c r="Z372" i="2"/>
  <c r="P372" i="2"/>
  <c r="Y372" i="2"/>
  <c r="O372" i="2"/>
  <c r="X372" i="2"/>
  <c r="W372" i="2"/>
  <c r="AF372" i="2"/>
  <c r="V372" i="2"/>
  <c r="AE372" i="2"/>
  <c r="U372" i="2"/>
  <c r="AD372" i="2"/>
  <c r="R372" i="2"/>
  <c r="AC409" i="2"/>
  <c r="Q409" i="2"/>
  <c r="Z409" i="2"/>
  <c r="P409" i="2"/>
  <c r="Y409" i="2"/>
  <c r="O409" i="2"/>
  <c r="X409" i="2"/>
  <c r="W409" i="2"/>
  <c r="AF409" i="2"/>
  <c r="V409" i="2"/>
  <c r="AE409" i="2"/>
  <c r="U409" i="2"/>
  <c r="AD409" i="2"/>
  <c r="R409" i="2"/>
  <c r="AC417" i="2"/>
  <c r="Q417" i="2"/>
  <c r="Z417" i="2"/>
  <c r="P417" i="2"/>
  <c r="Y417" i="2"/>
  <c r="O417" i="2"/>
  <c r="X417" i="2"/>
  <c r="W417" i="2"/>
  <c r="AF417" i="2"/>
  <c r="V417" i="2"/>
  <c r="AE417" i="2"/>
  <c r="U417" i="2"/>
  <c r="AD417" i="2"/>
  <c r="R417" i="2"/>
  <c r="Y425" i="2"/>
  <c r="O425" i="2"/>
  <c r="X425" i="2"/>
  <c r="AE425" i="2"/>
  <c r="U425" i="2"/>
  <c r="AC425" i="2"/>
  <c r="Q425" i="2"/>
  <c r="AF425" i="2"/>
  <c r="AD425" i="2"/>
  <c r="Z425" i="2"/>
  <c r="W425" i="2"/>
  <c r="V425" i="2"/>
  <c r="R425" i="2"/>
  <c r="P425" i="2"/>
  <c r="Y433" i="2"/>
  <c r="O433" i="2"/>
  <c r="X433" i="2"/>
  <c r="W433" i="2"/>
  <c r="AE433" i="2"/>
  <c r="U433" i="2"/>
  <c r="AC433" i="2"/>
  <c r="Q433" i="2"/>
  <c r="V433" i="2"/>
  <c r="R433" i="2"/>
  <c r="P433" i="2"/>
  <c r="AF433" i="2"/>
  <c r="AD433" i="2"/>
  <c r="Z433" i="2"/>
  <c r="Y441" i="2"/>
  <c r="O441" i="2"/>
  <c r="X441" i="2"/>
  <c r="W441" i="2"/>
  <c r="AE441" i="2"/>
  <c r="U441" i="2"/>
  <c r="AD441" i="2"/>
  <c r="R441" i="2"/>
  <c r="AC441" i="2"/>
  <c r="Q441" i="2"/>
  <c r="AF441" i="2"/>
  <c r="Z441" i="2"/>
  <c r="V441" i="2"/>
  <c r="P441" i="2"/>
  <c r="Y449" i="2"/>
  <c r="O449" i="2"/>
  <c r="X449" i="2"/>
  <c r="W449" i="2"/>
  <c r="AF449" i="2"/>
  <c r="V449" i="2"/>
  <c r="AE449" i="2"/>
  <c r="U449" i="2"/>
  <c r="AD449" i="2"/>
  <c r="R449" i="2"/>
  <c r="AC449" i="2"/>
  <c r="Q449" i="2"/>
  <c r="Z449" i="2"/>
  <c r="P449" i="2"/>
  <c r="Y457" i="2"/>
  <c r="O457" i="2"/>
  <c r="X457" i="2"/>
  <c r="W457" i="2"/>
  <c r="AF457" i="2"/>
  <c r="V457" i="2"/>
  <c r="AE457" i="2"/>
  <c r="U457" i="2"/>
  <c r="AD457" i="2"/>
  <c r="R457" i="2"/>
  <c r="AC457" i="2"/>
  <c r="Q457" i="2"/>
  <c r="Z457" i="2"/>
  <c r="P457" i="2"/>
  <c r="Y465" i="2"/>
  <c r="O465" i="2"/>
  <c r="X465" i="2"/>
  <c r="W465" i="2"/>
  <c r="AF465" i="2"/>
  <c r="V465" i="2"/>
  <c r="AE465" i="2"/>
  <c r="U465" i="2"/>
  <c r="AD465" i="2"/>
  <c r="R465" i="2"/>
  <c r="AC465" i="2"/>
  <c r="Q465" i="2"/>
  <c r="Z465" i="2"/>
  <c r="P465" i="2"/>
  <c r="Y473" i="2"/>
  <c r="O473" i="2"/>
  <c r="X473" i="2"/>
  <c r="W473" i="2"/>
  <c r="AF473" i="2"/>
  <c r="V473" i="2"/>
  <c r="AE473" i="2"/>
  <c r="U473" i="2"/>
  <c r="AD473" i="2"/>
  <c r="R473" i="2"/>
  <c r="AC473" i="2"/>
  <c r="Q473" i="2"/>
  <c r="Z473" i="2"/>
  <c r="P473" i="2"/>
  <c r="Y481" i="2"/>
  <c r="O481" i="2"/>
  <c r="X481" i="2"/>
  <c r="W481" i="2"/>
  <c r="AF481" i="2"/>
  <c r="V481" i="2"/>
  <c r="AE481" i="2"/>
  <c r="U481" i="2"/>
  <c r="AD481" i="2"/>
  <c r="R481" i="2"/>
  <c r="AC481" i="2"/>
  <c r="Q481" i="2"/>
  <c r="Z481" i="2"/>
  <c r="P481" i="2"/>
  <c r="Y489" i="2"/>
  <c r="O489" i="2"/>
  <c r="X489" i="2"/>
  <c r="W489" i="2"/>
  <c r="AF489" i="2"/>
  <c r="V489" i="2"/>
  <c r="AE489" i="2"/>
  <c r="U489" i="2"/>
  <c r="AD489" i="2"/>
  <c r="R489" i="2"/>
  <c r="AC489" i="2"/>
  <c r="Q489" i="2"/>
  <c r="Z489" i="2"/>
  <c r="P489" i="2"/>
  <c r="AC497" i="2"/>
  <c r="Q497" i="2"/>
  <c r="Y497" i="2"/>
  <c r="O497" i="2"/>
  <c r="X497" i="2"/>
  <c r="U497" i="2"/>
  <c r="R497" i="2"/>
  <c r="AF497" i="2"/>
  <c r="P497" i="2"/>
  <c r="AE497" i="2"/>
  <c r="AD497" i="2"/>
  <c r="Z497" i="2"/>
  <c r="W497" i="2"/>
  <c r="V497" i="2"/>
  <c r="AC505" i="2"/>
  <c r="Q505" i="2"/>
  <c r="Y505" i="2"/>
  <c r="O505" i="2"/>
  <c r="X505" i="2"/>
  <c r="W505" i="2"/>
  <c r="AE505" i="2"/>
  <c r="AD505" i="2"/>
  <c r="Z505" i="2"/>
  <c r="V505" i="2"/>
  <c r="U505" i="2"/>
  <c r="R505" i="2"/>
  <c r="P505" i="2"/>
  <c r="AF505" i="2"/>
  <c r="AC513" i="2"/>
  <c r="Q513" i="2"/>
  <c r="Y513" i="2"/>
  <c r="O513" i="2"/>
  <c r="X513" i="2"/>
  <c r="W513" i="2"/>
  <c r="AE513" i="2"/>
  <c r="AD513" i="2"/>
  <c r="Z513" i="2"/>
  <c r="V513" i="2"/>
  <c r="U513" i="2"/>
  <c r="R513" i="2"/>
  <c r="P513" i="2"/>
  <c r="AF513" i="2"/>
  <c r="AC521" i="2"/>
  <c r="Q521" i="2"/>
  <c r="Y521" i="2"/>
  <c r="O521" i="2"/>
  <c r="X521" i="2"/>
  <c r="W521" i="2"/>
  <c r="AF521" i="2"/>
  <c r="V521" i="2"/>
  <c r="Z521" i="2"/>
  <c r="U521" i="2"/>
  <c r="R521" i="2"/>
  <c r="P521" i="2"/>
  <c r="AE521" i="2"/>
  <c r="AD521" i="2"/>
  <c r="AD529" i="2"/>
  <c r="R529" i="2"/>
  <c r="AC529" i="2"/>
  <c r="Q529" i="2"/>
  <c r="Y529" i="2"/>
  <c r="O529" i="2"/>
  <c r="X529" i="2"/>
  <c r="W529" i="2"/>
  <c r="AF529" i="2"/>
  <c r="V529" i="2"/>
  <c r="P529" i="2"/>
  <c r="AE529" i="2"/>
  <c r="Z529" i="2"/>
  <c r="U529" i="2"/>
  <c r="AD537" i="2"/>
  <c r="R537" i="2"/>
  <c r="AC537" i="2"/>
  <c r="Q537" i="2"/>
  <c r="Y537" i="2"/>
  <c r="O537" i="2"/>
  <c r="X537" i="2"/>
  <c r="W537" i="2"/>
  <c r="AF537" i="2"/>
  <c r="V537" i="2"/>
  <c r="AE537" i="2"/>
  <c r="Z537" i="2"/>
  <c r="U537" i="2"/>
  <c r="P537" i="2"/>
  <c r="AD545" i="2"/>
  <c r="R545" i="2"/>
  <c r="AC545" i="2"/>
  <c r="Q545" i="2"/>
  <c r="Z545" i="2"/>
  <c r="P545" i="2"/>
  <c r="Y545" i="2"/>
  <c r="O545" i="2"/>
  <c r="X545" i="2"/>
  <c r="W545" i="2"/>
  <c r="AF545" i="2"/>
  <c r="V545" i="2"/>
  <c r="AE545" i="2"/>
  <c r="U545" i="2"/>
  <c r="AD553" i="2"/>
  <c r="R553" i="2"/>
  <c r="AC553" i="2"/>
  <c r="Q553" i="2"/>
  <c r="Z553" i="2"/>
  <c r="P553" i="2"/>
  <c r="Y553" i="2"/>
  <c r="O553" i="2"/>
  <c r="X553" i="2"/>
  <c r="W553" i="2"/>
  <c r="AF553" i="2"/>
  <c r="V553" i="2"/>
  <c r="AE553" i="2"/>
  <c r="U553" i="2"/>
  <c r="AD561" i="2"/>
  <c r="R561" i="2"/>
  <c r="AC561" i="2"/>
  <c r="Q561" i="2"/>
  <c r="Z561" i="2"/>
  <c r="P561" i="2"/>
  <c r="Y561" i="2"/>
  <c r="O561" i="2"/>
  <c r="X561" i="2"/>
  <c r="W561" i="2"/>
  <c r="AF561" i="2"/>
  <c r="V561" i="2"/>
  <c r="AE561" i="2"/>
  <c r="U561" i="2"/>
  <c r="AD569" i="2"/>
  <c r="R569" i="2"/>
  <c r="AC569" i="2"/>
  <c r="Q569" i="2"/>
  <c r="Z569" i="2"/>
  <c r="P569" i="2"/>
  <c r="Y569" i="2"/>
  <c r="O569" i="2"/>
  <c r="X569" i="2"/>
  <c r="W569" i="2"/>
  <c r="AF569" i="2"/>
  <c r="V569" i="2"/>
  <c r="U569" i="2"/>
  <c r="AE569" i="2"/>
  <c r="AD577" i="2"/>
  <c r="R577" i="2"/>
  <c r="AC577" i="2"/>
  <c r="Q577" i="2"/>
  <c r="Z577" i="2"/>
  <c r="P577" i="2"/>
  <c r="Y577" i="2"/>
  <c r="O577" i="2"/>
  <c r="X577" i="2"/>
  <c r="W577" i="2"/>
  <c r="AF577" i="2"/>
  <c r="V577" i="2"/>
  <c r="AE577" i="2"/>
  <c r="U577" i="2"/>
  <c r="Y585" i="2"/>
  <c r="O585" i="2"/>
  <c r="X585" i="2"/>
  <c r="AE585" i="2"/>
  <c r="U585" i="2"/>
  <c r="Z585" i="2"/>
  <c r="W585" i="2"/>
  <c r="V585" i="2"/>
  <c r="R585" i="2"/>
  <c r="Q585" i="2"/>
  <c r="AF585" i="2"/>
  <c r="P585" i="2"/>
  <c r="AD585" i="2"/>
  <c r="AC585" i="2"/>
  <c r="Y593" i="2"/>
  <c r="O593" i="2"/>
  <c r="X593" i="2"/>
  <c r="W593" i="2"/>
  <c r="AE593" i="2"/>
  <c r="U593" i="2"/>
  <c r="AD593" i="2"/>
  <c r="R593" i="2"/>
  <c r="AC593" i="2"/>
  <c r="Q593" i="2"/>
  <c r="AF593" i="2"/>
  <c r="Z593" i="2"/>
  <c r="V593" i="2"/>
  <c r="P593" i="2"/>
  <c r="Y601" i="2"/>
  <c r="O601" i="2"/>
  <c r="X601" i="2"/>
  <c r="W601" i="2"/>
  <c r="AF601" i="2"/>
  <c r="V601" i="2"/>
  <c r="AE601" i="2"/>
  <c r="U601" i="2"/>
  <c r="AD601" i="2"/>
  <c r="R601" i="2"/>
  <c r="AC601" i="2"/>
  <c r="Q601" i="2"/>
  <c r="Z601" i="2"/>
  <c r="P601" i="2"/>
  <c r="Y617" i="2"/>
  <c r="O617" i="2"/>
  <c r="X617" i="2"/>
  <c r="W617" i="2"/>
  <c r="AF617" i="2"/>
  <c r="V617" i="2"/>
  <c r="AE617" i="2"/>
  <c r="U617" i="2"/>
  <c r="AD617" i="2"/>
  <c r="R617" i="2"/>
  <c r="AC617" i="2"/>
  <c r="Q617" i="2"/>
  <c r="Z617" i="2"/>
  <c r="P617" i="2"/>
  <c r="Y625" i="2"/>
  <c r="O625" i="2"/>
  <c r="X625" i="2"/>
  <c r="W625" i="2"/>
  <c r="AF625" i="2"/>
  <c r="V625" i="2"/>
  <c r="AE625" i="2"/>
  <c r="U625" i="2"/>
  <c r="AD625" i="2"/>
  <c r="R625" i="2"/>
  <c r="AC625" i="2"/>
  <c r="Q625" i="2"/>
  <c r="Z625" i="2"/>
  <c r="P625" i="2"/>
  <c r="Y633" i="2"/>
  <c r="O633" i="2"/>
  <c r="X633" i="2"/>
  <c r="W633" i="2"/>
  <c r="AF633" i="2"/>
  <c r="V633" i="2"/>
  <c r="AE633" i="2"/>
  <c r="U633" i="2"/>
  <c r="AD633" i="2"/>
  <c r="R633" i="2"/>
  <c r="AC633" i="2"/>
  <c r="Q633" i="2"/>
  <c r="Z633" i="2"/>
  <c r="P633" i="2"/>
  <c r="Y641" i="2"/>
  <c r="O641" i="2"/>
  <c r="X641" i="2"/>
  <c r="W641" i="2"/>
  <c r="AF641" i="2"/>
  <c r="V641" i="2"/>
  <c r="AE641" i="2"/>
  <c r="U641" i="2"/>
  <c r="AD641" i="2"/>
  <c r="R641" i="2"/>
  <c r="AC641" i="2"/>
  <c r="Q641" i="2"/>
  <c r="Z641" i="2"/>
  <c r="P641" i="2"/>
  <c r="Y649" i="2"/>
  <c r="O649" i="2"/>
  <c r="X649" i="2"/>
  <c r="W649" i="2"/>
  <c r="AF649" i="2"/>
  <c r="V649" i="2"/>
  <c r="AE649" i="2"/>
  <c r="U649" i="2"/>
  <c r="AD649" i="2"/>
  <c r="R649" i="2"/>
  <c r="AC649" i="2"/>
  <c r="Q649" i="2"/>
  <c r="Z649" i="2"/>
  <c r="P649" i="2"/>
  <c r="Y657" i="2"/>
  <c r="O657" i="2"/>
  <c r="X657" i="2"/>
  <c r="W657" i="2"/>
  <c r="AF657" i="2"/>
  <c r="V657" i="2"/>
  <c r="AE657" i="2"/>
  <c r="U657" i="2"/>
  <c r="AD657" i="2"/>
  <c r="R657" i="2"/>
  <c r="AC657" i="2"/>
  <c r="Q657" i="2"/>
  <c r="Z657" i="2"/>
  <c r="P657" i="2"/>
  <c r="W665" i="2"/>
  <c r="AF665" i="2"/>
  <c r="V665" i="2"/>
  <c r="AC665" i="2"/>
  <c r="Q665" i="2"/>
  <c r="AD665" i="2"/>
  <c r="Z665" i="2"/>
  <c r="Y665" i="2"/>
  <c r="X665" i="2"/>
  <c r="U665" i="2"/>
  <c r="R665" i="2"/>
  <c r="P665" i="2"/>
  <c r="AE665" i="2"/>
  <c r="O665" i="2"/>
  <c r="W673" i="2"/>
  <c r="AF673" i="2"/>
  <c r="V673" i="2"/>
  <c r="AC673" i="2"/>
  <c r="Q673" i="2"/>
  <c r="Z673" i="2"/>
  <c r="P673" i="2"/>
  <c r="X673" i="2"/>
  <c r="U673" i="2"/>
  <c r="R673" i="2"/>
  <c r="O673" i="2"/>
  <c r="AE673" i="2"/>
  <c r="AD673" i="2"/>
  <c r="Y673" i="2"/>
  <c r="W681" i="2"/>
  <c r="AF681" i="2"/>
  <c r="V681" i="2"/>
  <c r="AE681" i="2"/>
  <c r="U681" i="2"/>
  <c r="AC681" i="2"/>
  <c r="Q681" i="2"/>
  <c r="Z681" i="2"/>
  <c r="P681" i="2"/>
  <c r="Y681" i="2"/>
  <c r="O681" i="2"/>
  <c r="AD681" i="2"/>
  <c r="X681" i="2"/>
  <c r="R681" i="2"/>
  <c r="W689" i="2"/>
  <c r="AF689" i="2"/>
  <c r="V689" i="2"/>
  <c r="AE689" i="2"/>
  <c r="U689" i="2"/>
  <c r="AD689" i="2"/>
  <c r="R689" i="2"/>
  <c r="AC689" i="2"/>
  <c r="Q689" i="2"/>
  <c r="Z689" i="2"/>
  <c r="P689" i="2"/>
  <c r="Y689" i="2"/>
  <c r="O689" i="2"/>
  <c r="X689" i="2"/>
  <c r="W697" i="2"/>
  <c r="AF697" i="2"/>
  <c r="V697" i="2"/>
  <c r="AE697" i="2"/>
  <c r="U697" i="2"/>
  <c r="AD697" i="2"/>
  <c r="R697" i="2"/>
  <c r="AC697" i="2"/>
  <c r="Q697" i="2"/>
  <c r="Z697" i="2"/>
  <c r="P697" i="2"/>
  <c r="Y697" i="2"/>
  <c r="O697" i="2"/>
  <c r="X697" i="2"/>
  <c r="W705" i="2"/>
  <c r="AF705" i="2"/>
  <c r="V705" i="2"/>
  <c r="AE705" i="2"/>
  <c r="U705" i="2"/>
  <c r="AD705" i="2"/>
  <c r="R705" i="2"/>
  <c r="AC705" i="2"/>
  <c r="Q705" i="2"/>
  <c r="Z705" i="2"/>
  <c r="P705" i="2"/>
  <c r="Y705" i="2"/>
  <c r="O705" i="2"/>
  <c r="X705" i="2"/>
  <c r="W713" i="2"/>
  <c r="AF713" i="2"/>
  <c r="V713" i="2"/>
  <c r="AE713" i="2"/>
  <c r="U713" i="2"/>
  <c r="AD713" i="2"/>
  <c r="R713" i="2"/>
  <c r="AC713" i="2"/>
  <c r="Q713" i="2"/>
  <c r="Z713" i="2"/>
  <c r="P713" i="2"/>
  <c r="Y713" i="2"/>
  <c r="O713" i="2"/>
  <c r="X713" i="2"/>
  <c r="Z745" i="2"/>
  <c r="P745" i="2"/>
  <c r="Y745" i="2"/>
  <c r="O745" i="2"/>
  <c r="X745" i="2"/>
  <c r="W745" i="2"/>
  <c r="AF745" i="2"/>
  <c r="V745" i="2"/>
  <c r="AE745" i="2"/>
  <c r="U745" i="2"/>
  <c r="AD745" i="2"/>
  <c r="AC745" i="2"/>
  <c r="R745" i="2"/>
  <c r="Q745" i="2"/>
  <c r="Z753" i="2"/>
  <c r="P753" i="2"/>
  <c r="Y753" i="2"/>
  <c r="O753" i="2"/>
  <c r="X753" i="2"/>
  <c r="W753" i="2"/>
  <c r="AF753" i="2"/>
  <c r="V753" i="2"/>
  <c r="AE753" i="2"/>
  <c r="U753" i="2"/>
  <c r="R753" i="2"/>
  <c r="Q753" i="2"/>
  <c r="AD753" i="2"/>
  <c r="AC753" i="2"/>
  <c r="Z761" i="2"/>
  <c r="P761" i="2"/>
  <c r="Y761" i="2"/>
  <c r="O761" i="2"/>
  <c r="X761" i="2"/>
  <c r="W761" i="2"/>
  <c r="AF761" i="2"/>
  <c r="V761" i="2"/>
  <c r="AE761" i="2"/>
  <c r="U761" i="2"/>
  <c r="AD761" i="2"/>
  <c r="AC761" i="2"/>
  <c r="R761" i="2"/>
  <c r="Q761" i="2"/>
  <c r="Z769" i="2"/>
  <c r="P769" i="2"/>
  <c r="Y769" i="2"/>
  <c r="O769" i="2"/>
  <c r="X769" i="2"/>
  <c r="W769" i="2"/>
  <c r="AF769" i="2"/>
  <c r="V769" i="2"/>
  <c r="AE769" i="2"/>
  <c r="U769" i="2"/>
  <c r="R769" i="2"/>
  <c r="Q769" i="2"/>
  <c r="AD769" i="2"/>
  <c r="AC769" i="2"/>
  <c r="Z777" i="2"/>
  <c r="P777" i="2"/>
  <c r="Y777" i="2"/>
  <c r="O777" i="2"/>
  <c r="X777" i="2"/>
  <c r="W777" i="2"/>
  <c r="AF777" i="2"/>
  <c r="V777" i="2"/>
  <c r="AE777" i="2"/>
  <c r="U777" i="2"/>
  <c r="AD777" i="2"/>
  <c r="AC777" i="2"/>
  <c r="R777" i="2"/>
  <c r="Q777" i="2"/>
  <c r="Z785" i="2"/>
  <c r="P785" i="2"/>
  <c r="Y785" i="2"/>
  <c r="O785" i="2"/>
  <c r="X785" i="2"/>
  <c r="W785" i="2"/>
  <c r="AF785" i="2"/>
  <c r="V785" i="2"/>
  <c r="AE785" i="2"/>
  <c r="U785" i="2"/>
  <c r="R785" i="2"/>
  <c r="Q785" i="2"/>
  <c r="AD785" i="2"/>
  <c r="AC785" i="2"/>
  <c r="AF793" i="2"/>
  <c r="V793" i="2"/>
  <c r="AD793" i="2"/>
  <c r="R793" i="2"/>
  <c r="AC793" i="2"/>
  <c r="Q793" i="2"/>
  <c r="Z793" i="2"/>
  <c r="P793" i="2"/>
  <c r="U793" i="2"/>
  <c r="O793" i="2"/>
  <c r="AE793" i="2"/>
  <c r="Y793" i="2"/>
  <c r="X793" i="2"/>
  <c r="W793" i="2"/>
  <c r="W801" i="2"/>
  <c r="AF801" i="2"/>
  <c r="V801" i="2"/>
  <c r="AD801" i="2"/>
  <c r="R801" i="2"/>
  <c r="AC801" i="2"/>
  <c r="Q801" i="2"/>
  <c r="Z801" i="2"/>
  <c r="P801" i="2"/>
  <c r="AE801" i="2"/>
  <c r="Y801" i="2"/>
  <c r="X801" i="2"/>
  <c r="U801" i="2"/>
  <c r="O801" i="2"/>
  <c r="W809" i="2"/>
  <c r="AF809" i="2"/>
  <c r="V809" i="2"/>
  <c r="AD809" i="2"/>
  <c r="R809" i="2"/>
  <c r="AC809" i="2"/>
  <c r="Q809" i="2"/>
  <c r="Z809" i="2"/>
  <c r="P809" i="2"/>
  <c r="X809" i="2"/>
  <c r="U809" i="2"/>
  <c r="O809" i="2"/>
  <c r="AE809" i="2"/>
  <c r="Y809" i="2"/>
  <c r="W817" i="2"/>
  <c r="AF817" i="2"/>
  <c r="V817" i="2"/>
  <c r="AE817" i="2"/>
  <c r="U817" i="2"/>
  <c r="AD817" i="2"/>
  <c r="R817" i="2"/>
  <c r="AC817" i="2"/>
  <c r="Q817" i="2"/>
  <c r="Z817" i="2"/>
  <c r="P817" i="2"/>
  <c r="Y817" i="2"/>
  <c r="X817" i="2"/>
  <c r="O817" i="2"/>
  <c r="W833" i="2"/>
  <c r="AF833" i="2"/>
  <c r="V833" i="2"/>
  <c r="AE833" i="2"/>
  <c r="U833" i="2"/>
  <c r="AD833" i="2"/>
  <c r="R833" i="2"/>
  <c r="AC833" i="2"/>
  <c r="Q833" i="2"/>
  <c r="Z833" i="2"/>
  <c r="P833" i="2"/>
  <c r="Y833" i="2"/>
  <c r="X833" i="2"/>
  <c r="O833" i="2"/>
  <c r="W857" i="2"/>
  <c r="AF857" i="2"/>
  <c r="V857" i="2"/>
  <c r="AE857" i="2"/>
  <c r="U857" i="2"/>
  <c r="AD857" i="2"/>
  <c r="R857" i="2"/>
  <c r="AC857" i="2"/>
  <c r="Q857" i="2"/>
  <c r="Z857" i="2"/>
  <c r="P857" i="2"/>
  <c r="Y857" i="2"/>
  <c r="X857" i="2"/>
  <c r="O857" i="2"/>
  <c r="Y865" i="2"/>
  <c r="X865" i="2"/>
  <c r="AF865" i="2"/>
  <c r="V865" i="2"/>
  <c r="AE865" i="2"/>
  <c r="U865" i="2"/>
  <c r="AD865" i="2"/>
  <c r="R865" i="2"/>
  <c r="Q865" i="2"/>
  <c r="P865" i="2"/>
  <c r="O865" i="2"/>
  <c r="AC865" i="2"/>
  <c r="Z865" i="2"/>
  <c r="W865" i="2"/>
  <c r="Y873" i="2"/>
  <c r="O873" i="2"/>
  <c r="X873" i="2"/>
  <c r="AF873" i="2"/>
  <c r="V873" i="2"/>
  <c r="AE873" i="2"/>
  <c r="U873" i="2"/>
  <c r="AD873" i="2"/>
  <c r="R873" i="2"/>
  <c r="AC873" i="2"/>
  <c r="Z873" i="2"/>
  <c r="W873" i="2"/>
  <c r="Q873" i="2"/>
  <c r="P873" i="2"/>
  <c r="Y881" i="2"/>
  <c r="O881" i="2"/>
  <c r="X881" i="2"/>
  <c r="AF881" i="2"/>
  <c r="V881" i="2"/>
  <c r="AE881" i="2"/>
  <c r="U881" i="2"/>
  <c r="AD881" i="2"/>
  <c r="R881" i="2"/>
  <c r="AC881" i="2"/>
  <c r="Z881" i="2"/>
  <c r="W881" i="2"/>
  <c r="Q881" i="2"/>
  <c r="P881" i="2"/>
  <c r="Y889" i="2"/>
  <c r="O889" i="2"/>
  <c r="X889" i="2"/>
  <c r="W889" i="2"/>
  <c r="AF889" i="2"/>
  <c r="V889" i="2"/>
  <c r="AE889" i="2"/>
  <c r="U889" i="2"/>
  <c r="AD889" i="2"/>
  <c r="R889" i="2"/>
  <c r="AC889" i="2"/>
  <c r="Z889" i="2"/>
  <c r="Q889" i="2"/>
  <c r="P889" i="2"/>
  <c r="Y897" i="2"/>
  <c r="O897" i="2"/>
  <c r="X897" i="2"/>
  <c r="W897" i="2"/>
  <c r="AF897" i="2"/>
  <c r="V897" i="2"/>
  <c r="AE897" i="2"/>
  <c r="U897" i="2"/>
  <c r="AD897" i="2"/>
  <c r="R897" i="2"/>
  <c r="Q897" i="2"/>
  <c r="P897" i="2"/>
  <c r="AC897" i="2"/>
  <c r="Z897" i="2"/>
  <c r="Y905" i="2"/>
  <c r="O905" i="2"/>
  <c r="X905" i="2"/>
  <c r="W905" i="2"/>
  <c r="AF905" i="2"/>
  <c r="V905" i="2"/>
  <c r="AE905" i="2"/>
  <c r="U905" i="2"/>
  <c r="AD905" i="2"/>
  <c r="R905" i="2"/>
  <c r="AC905" i="2"/>
  <c r="Z905" i="2"/>
  <c r="Q905" i="2"/>
  <c r="P905" i="2"/>
  <c r="Y913" i="2"/>
  <c r="O913" i="2"/>
  <c r="X913" i="2"/>
  <c r="W913" i="2"/>
  <c r="AF913" i="2"/>
  <c r="V913" i="2"/>
  <c r="AE913" i="2"/>
  <c r="U913" i="2"/>
  <c r="AD913" i="2"/>
  <c r="R913" i="2"/>
  <c r="Q913" i="2"/>
  <c r="P913" i="2"/>
  <c r="AC913" i="2"/>
  <c r="Z913" i="2"/>
  <c r="Y921" i="2"/>
  <c r="O921" i="2"/>
  <c r="X921" i="2"/>
  <c r="W921" i="2"/>
  <c r="AF921" i="2"/>
  <c r="V921" i="2"/>
  <c r="AE921" i="2"/>
  <c r="U921" i="2"/>
  <c r="AD921" i="2"/>
  <c r="R921" i="2"/>
  <c r="AC921" i="2"/>
  <c r="Z921" i="2"/>
  <c r="Q921" i="2"/>
  <c r="P921" i="2"/>
  <c r="AE953" i="2"/>
  <c r="U953" i="2"/>
  <c r="AD953" i="2"/>
  <c r="R953" i="2"/>
  <c r="AC953" i="2"/>
  <c r="Q953" i="2"/>
  <c r="Z953" i="2"/>
  <c r="P953" i="2"/>
  <c r="X953" i="2"/>
  <c r="W953" i="2"/>
  <c r="AF953" i="2"/>
  <c r="Y953" i="2"/>
  <c r="V953" i="2"/>
  <c r="O953" i="2"/>
  <c r="AE961" i="2"/>
  <c r="U961" i="2"/>
  <c r="AD961" i="2"/>
  <c r="R961" i="2"/>
  <c r="AC961" i="2"/>
  <c r="Q961" i="2"/>
  <c r="Z961" i="2"/>
  <c r="P961" i="2"/>
  <c r="X961" i="2"/>
  <c r="W961" i="2"/>
  <c r="V961" i="2"/>
  <c r="O961" i="2"/>
  <c r="AF961" i="2"/>
  <c r="Y961" i="2"/>
  <c r="W969" i="2"/>
  <c r="AD969" i="2"/>
  <c r="R969" i="2"/>
  <c r="Y969" i="2"/>
  <c r="X969" i="2"/>
  <c r="V969" i="2"/>
  <c r="U969" i="2"/>
  <c r="AE969" i="2"/>
  <c r="P969" i="2"/>
  <c r="AC969" i="2"/>
  <c r="O969" i="2"/>
  <c r="AF969" i="2"/>
  <c r="Z969" i="2"/>
  <c r="Q969" i="2"/>
  <c r="W977" i="2"/>
  <c r="AE977" i="2"/>
  <c r="U977" i="2"/>
  <c r="AD977" i="2"/>
  <c r="R977" i="2"/>
  <c r="Z977" i="2"/>
  <c r="Y977" i="2"/>
  <c r="X977" i="2"/>
  <c r="V977" i="2"/>
  <c r="P977" i="2"/>
  <c r="AF977" i="2"/>
  <c r="O977" i="2"/>
  <c r="AC977" i="2"/>
  <c r="Q977" i="2"/>
  <c r="W985" i="2"/>
  <c r="AE985" i="2"/>
  <c r="U985" i="2"/>
  <c r="AD985" i="2"/>
  <c r="R985" i="2"/>
  <c r="AF985" i="2"/>
  <c r="O985" i="2"/>
  <c r="AC985" i="2"/>
  <c r="Z985" i="2"/>
  <c r="Y985" i="2"/>
  <c r="V985" i="2"/>
  <c r="Q985" i="2"/>
  <c r="X985" i="2"/>
  <c r="P985" i="2"/>
  <c r="W993" i="2"/>
  <c r="AE993" i="2"/>
  <c r="U993" i="2"/>
  <c r="AD993" i="2"/>
  <c r="R993" i="2"/>
  <c r="AC993" i="2"/>
  <c r="Q993" i="2"/>
  <c r="Y993" i="2"/>
  <c r="X993" i="2"/>
  <c r="V993" i="2"/>
  <c r="P993" i="2"/>
  <c r="AF993" i="2"/>
  <c r="Z993" i="2"/>
  <c r="O993" i="2"/>
  <c r="W1001" i="2"/>
  <c r="AE1001" i="2"/>
  <c r="U1001" i="2"/>
  <c r="AD1001" i="2"/>
  <c r="R1001" i="2"/>
  <c r="AC1001" i="2"/>
  <c r="Q1001" i="2"/>
  <c r="Y1001" i="2"/>
  <c r="X1001" i="2"/>
  <c r="V1001" i="2"/>
  <c r="P1001" i="2"/>
  <c r="AF1001" i="2"/>
  <c r="Z1001" i="2"/>
  <c r="O1001" i="2"/>
  <c r="W1009" i="2"/>
  <c r="AE1009" i="2"/>
  <c r="U1009" i="2"/>
  <c r="AD1009" i="2"/>
  <c r="R1009" i="2"/>
  <c r="AC1009" i="2"/>
  <c r="Q1009" i="2"/>
  <c r="Z1009" i="2"/>
  <c r="P1009" i="2"/>
  <c r="X1009" i="2"/>
  <c r="V1009" i="2"/>
  <c r="O1009" i="2"/>
  <c r="AF1009" i="2"/>
  <c r="Y1009" i="2"/>
  <c r="W1017" i="2"/>
  <c r="AE1017" i="2"/>
  <c r="U1017" i="2"/>
  <c r="AD1017" i="2"/>
  <c r="R1017" i="2"/>
  <c r="AC1017" i="2"/>
  <c r="Q1017" i="2"/>
  <c r="Z1017" i="2"/>
  <c r="P1017" i="2"/>
  <c r="O1017" i="2"/>
  <c r="Y1017" i="2"/>
  <c r="X1017" i="2"/>
  <c r="AF1017" i="2"/>
  <c r="V1017" i="2"/>
  <c r="AC1025" i="2"/>
  <c r="Q1025" i="2"/>
  <c r="X1025" i="2"/>
  <c r="U1025" i="2"/>
  <c r="AF1025" i="2"/>
  <c r="R1025" i="2"/>
  <c r="AD1025" i="2"/>
  <c r="O1025" i="2"/>
  <c r="Z1025" i="2"/>
  <c r="Y1025" i="2"/>
  <c r="W1025" i="2"/>
  <c r="AE1025" i="2"/>
  <c r="V1025" i="2"/>
  <c r="P1025" i="2"/>
  <c r="AC1033" i="2"/>
  <c r="Q1033" i="2"/>
  <c r="X1033" i="2"/>
  <c r="Z1033" i="2"/>
  <c r="Y1033" i="2"/>
  <c r="W1033" i="2"/>
  <c r="V1033" i="2"/>
  <c r="U1033" i="2"/>
  <c r="AF1033" i="2"/>
  <c r="R1033" i="2"/>
  <c r="AE1033" i="2"/>
  <c r="P1033" i="2"/>
  <c r="AD1033" i="2"/>
  <c r="O1033" i="2"/>
  <c r="AC1041" i="2"/>
  <c r="Q1041" i="2"/>
  <c r="Z1041" i="2"/>
  <c r="X1041" i="2"/>
  <c r="U1041" i="2"/>
  <c r="R1041" i="2"/>
  <c r="AF1041" i="2"/>
  <c r="P1041" i="2"/>
  <c r="AE1041" i="2"/>
  <c r="O1041" i="2"/>
  <c r="AD1041" i="2"/>
  <c r="Y1041" i="2"/>
  <c r="W1041" i="2"/>
  <c r="V1041" i="2"/>
  <c r="AC1049" i="2"/>
  <c r="Q1049" i="2"/>
  <c r="Z1049" i="2"/>
  <c r="P1049" i="2"/>
  <c r="X1049" i="2"/>
  <c r="W1049" i="2"/>
  <c r="V1049" i="2"/>
  <c r="U1049" i="2"/>
  <c r="R1049" i="2"/>
  <c r="AF1049" i="2"/>
  <c r="O1049" i="2"/>
  <c r="AE1049" i="2"/>
  <c r="AD1049" i="2"/>
  <c r="Y1049" i="2"/>
  <c r="AC1057" i="2"/>
  <c r="Q1057" i="2"/>
  <c r="Z1057" i="2"/>
  <c r="P1057" i="2"/>
  <c r="Y1057" i="2"/>
  <c r="O1057" i="2"/>
  <c r="X1057" i="2"/>
  <c r="U1057" i="2"/>
  <c r="R1057" i="2"/>
  <c r="AF1057" i="2"/>
  <c r="AE1057" i="2"/>
  <c r="AD1057" i="2"/>
  <c r="W1057" i="2"/>
  <c r="V1057" i="2"/>
  <c r="AD1065" i="2"/>
  <c r="R1065" i="2"/>
  <c r="AC1065" i="2"/>
  <c r="Q1065" i="2"/>
  <c r="Z1065" i="2"/>
  <c r="P1065" i="2"/>
  <c r="Y1065" i="2"/>
  <c r="O1065" i="2"/>
  <c r="X1065" i="2"/>
  <c r="AF1065" i="2"/>
  <c r="AE1065" i="2"/>
  <c r="W1065" i="2"/>
  <c r="V1065" i="2"/>
  <c r="U1065" i="2"/>
  <c r="AD1073" i="2"/>
  <c r="R1073" i="2"/>
  <c r="AC1073" i="2"/>
  <c r="Q1073" i="2"/>
  <c r="Z1073" i="2"/>
  <c r="P1073" i="2"/>
  <c r="Y1073" i="2"/>
  <c r="O1073" i="2"/>
  <c r="X1073" i="2"/>
  <c r="W1073" i="2"/>
  <c r="AF1073" i="2"/>
  <c r="V1073" i="2"/>
  <c r="AE1073" i="2"/>
  <c r="U1073" i="2"/>
  <c r="X1081" i="2"/>
  <c r="W1081" i="2"/>
  <c r="AC1081" i="2"/>
  <c r="O1081" i="2"/>
  <c r="Z1081" i="2"/>
  <c r="Y1081" i="2"/>
  <c r="V1081" i="2"/>
  <c r="U1081" i="2"/>
  <c r="AF1081" i="2"/>
  <c r="R1081" i="2"/>
  <c r="AE1081" i="2"/>
  <c r="Q1081" i="2"/>
  <c r="AD1081" i="2"/>
  <c r="P1081" i="2"/>
  <c r="X1089" i="2"/>
  <c r="W1089" i="2"/>
  <c r="AE1089" i="2"/>
  <c r="U1089" i="2"/>
  <c r="Y1089" i="2"/>
  <c r="V1089" i="2"/>
  <c r="R1089" i="2"/>
  <c r="Q1089" i="2"/>
  <c r="AF1089" i="2"/>
  <c r="P1089" i="2"/>
  <c r="AD1089" i="2"/>
  <c r="O1089" i="2"/>
  <c r="AC1089" i="2"/>
  <c r="Z1089" i="2"/>
  <c r="X1097" i="2"/>
  <c r="W1097" i="2"/>
  <c r="AE1097" i="2"/>
  <c r="U1097" i="2"/>
  <c r="Z1097" i="2"/>
  <c r="P1097" i="2"/>
  <c r="R1097" i="2"/>
  <c r="Q1097" i="2"/>
  <c r="O1097" i="2"/>
  <c r="AF1097" i="2"/>
  <c r="AD1097" i="2"/>
  <c r="AC1097" i="2"/>
  <c r="Y1097" i="2"/>
  <c r="V1097" i="2"/>
  <c r="W1102" i="2"/>
  <c r="AD1102" i="2"/>
  <c r="R1102" i="2"/>
  <c r="AC1102" i="2"/>
  <c r="Q1102" i="2"/>
  <c r="U1102" i="2"/>
  <c r="P1102" i="2"/>
  <c r="AF1102" i="2"/>
  <c r="O1102" i="2"/>
  <c r="AE1102" i="2"/>
  <c r="Z1102" i="2"/>
  <c r="Y1102" i="2"/>
  <c r="X1102" i="2"/>
  <c r="V1102" i="2"/>
  <c r="X1110" i="2"/>
  <c r="AF1110" i="2"/>
  <c r="U1110" i="2"/>
  <c r="AE1110" i="2"/>
  <c r="R1110" i="2"/>
  <c r="AD1110" i="2"/>
  <c r="Q1110" i="2"/>
  <c r="AC1110" i="2"/>
  <c r="P1110" i="2"/>
  <c r="Z1110" i="2"/>
  <c r="O1110" i="2"/>
  <c r="Y1110" i="2"/>
  <c r="W1110" i="2"/>
  <c r="V1110" i="2"/>
  <c r="X1118" i="2"/>
  <c r="AD1118" i="2"/>
  <c r="Q1118" i="2"/>
  <c r="AC1118" i="2"/>
  <c r="P1118" i="2"/>
  <c r="Z1118" i="2"/>
  <c r="O1118" i="2"/>
  <c r="Y1118" i="2"/>
  <c r="W1118" i="2"/>
  <c r="V1118" i="2"/>
  <c r="AF1118" i="2"/>
  <c r="U1118" i="2"/>
  <c r="R1118" i="2"/>
  <c r="AE1118" i="2"/>
  <c r="X1126" i="2"/>
  <c r="W1126" i="2"/>
  <c r="V1126" i="2"/>
  <c r="U1126" i="2"/>
  <c r="AF1126" i="2"/>
  <c r="R1126" i="2"/>
  <c r="AE1126" i="2"/>
  <c r="Q1126" i="2"/>
  <c r="AD1126" i="2"/>
  <c r="P1126" i="2"/>
  <c r="AC1126" i="2"/>
  <c r="O1126" i="2"/>
  <c r="Z1126" i="2"/>
  <c r="Y1126" i="2"/>
  <c r="X1134" i="2"/>
  <c r="W1134" i="2"/>
  <c r="AD1134" i="2"/>
  <c r="P1134" i="2"/>
  <c r="AC1134" i="2"/>
  <c r="O1134" i="2"/>
  <c r="Z1134" i="2"/>
  <c r="Y1134" i="2"/>
  <c r="V1134" i="2"/>
  <c r="U1134" i="2"/>
  <c r="AF1134" i="2"/>
  <c r="R1134" i="2"/>
  <c r="AE1134" i="2"/>
  <c r="Q1134" i="2"/>
  <c r="X1142" i="2"/>
  <c r="W1142" i="2"/>
  <c r="V1142" i="2"/>
  <c r="U1142" i="2"/>
  <c r="AF1142" i="2"/>
  <c r="R1142" i="2"/>
  <c r="AE1142" i="2"/>
  <c r="Q1142" i="2"/>
  <c r="AD1142" i="2"/>
  <c r="P1142" i="2"/>
  <c r="AC1142" i="2"/>
  <c r="O1142" i="2"/>
  <c r="Z1142" i="2"/>
  <c r="Y1142" i="2"/>
  <c r="X1150" i="2"/>
  <c r="W1150" i="2"/>
  <c r="AD1150" i="2"/>
  <c r="P1150" i="2"/>
  <c r="AC1150" i="2"/>
  <c r="O1150" i="2"/>
  <c r="Z1150" i="2"/>
  <c r="Y1150" i="2"/>
  <c r="V1150" i="2"/>
  <c r="U1150" i="2"/>
  <c r="AF1150" i="2"/>
  <c r="R1150" i="2"/>
  <c r="AE1150" i="2"/>
  <c r="Q1150" i="2"/>
  <c r="B31" i="4"/>
  <c r="E30" i="4"/>
  <c r="F30" i="4"/>
  <c r="B32" i="4" l="1"/>
  <c r="E31" i="4"/>
  <c r="F31" i="4"/>
  <c r="B33" i="4" l="1"/>
  <c r="E32" i="4"/>
  <c r="F32" i="4"/>
  <c r="B34" i="4" l="1"/>
  <c r="E33" i="4"/>
  <c r="F33" i="4"/>
  <c r="B35" i="4" l="1"/>
  <c r="F34" i="4"/>
  <c r="E34" i="4"/>
  <c r="B36" i="4" l="1"/>
  <c r="F35" i="4"/>
  <c r="E35" i="4"/>
  <c r="B37" i="4" l="1"/>
  <c r="F36" i="4"/>
  <c r="E36" i="4"/>
  <c r="B38" i="4" l="1"/>
  <c r="E37" i="4"/>
  <c r="F37" i="4"/>
  <c r="B39" i="4" l="1"/>
  <c r="F38" i="4"/>
  <c r="E38" i="4"/>
  <c r="B40" i="4" l="1"/>
  <c r="F39" i="4"/>
  <c r="E39" i="4"/>
  <c r="B41" i="4" l="1"/>
  <c r="F40" i="4"/>
  <c r="E40" i="4"/>
  <c r="B42" i="4" l="1"/>
  <c r="F41" i="4"/>
  <c r="E41" i="4"/>
  <c r="B43" i="4" l="1"/>
  <c r="E42" i="4"/>
  <c r="F42" i="4"/>
  <c r="B44" i="4" l="1"/>
  <c r="E43" i="4"/>
  <c r="F43" i="4"/>
  <c r="B45" i="4" l="1"/>
  <c r="E44" i="4"/>
  <c r="F44" i="4"/>
  <c r="B46" i="4" l="1"/>
  <c r="E45" i="4"/>
  <c r="F45" i="4"/>
  <c r="B47" i="4" l="1"/>
  <c r="F46" i="4"/>
  <c r="E46" i="4"/>
  <c r="B48" i="4" l="1"/>
  <c r="F47" i="4"/>
  <c r="E47" i="4"/>
  <c r="B49" i="4" l="1"/>
  <c r="F48" i="4"/>
  <c r="E48" i="4"/>
  <c r="B50" i="4" l="1"/>
  <c r="E49" i="4"/>
  <c r="F49" i="4"/>
  <c r="B51" i="4" l="1"/>
  <c r="F50" i="4"/>
  <c r="E50" i="4"/>
  <c r="B52" i="4" l="1"/>
  <c r="F51" i="4"/>
  <c r="E51" i="4"/>
  <c r="B53" i="4" l="1"/>
  <c r="F52" i="4"/>
  <c r="E52" i="4"/>
  <c r="B54" i="4" l="1"/>
  <c r="F53" i="4"/>
  <c r="E53" i="4"/>
  <c r="B55" i="4" l="1"/>
  <c r="E54" i="4"/>
  <c r="F54" i="4"/>
  <c r="B56" i="4" l="1"/>
  <c r="E55" i="4"/>
  <c r="F55" i="4"/>
  <c r="B57" i="4" l="1"/>
  <c r="E56" i="4"/>
  <c r="F56" i="4"/>
  <c r="B58" i="4" l="1"/>
  <c r="E57" i="4"/>
  <c r="F57" i="4"/>
  <c r="B59" i="4" l="1"/>
  <c r="F58" i="4"/>
  <c r="E58" i="4"/>
  <c r="B60" i="4" l="1"/>
  <c r="F59" i="4"/>
  <c r="E59" i="4"/>
  <c r="B61" i="4" l="1"/>
  <c r="F60" i="4"/>
  <c r="E60" i="4"/>
  <c r="B62" i="4" l="1"/>
  <c r="E61" i="4"/>
  <c r="F61" i="4"/>
  <c r="B63" i="4" l="1"/>
  <c r="F62" i="4"/>
  <c r="E62" i="4"/>
  <c r="B64" i="4" l="1"/>
  <c r="F63" i="4"/>
  <c r="E63" i="4"/>
  <c r="B65" i="4" l="1"/>
  <c r="F64" i="4"/>
  <c r="E64" i="4"/>
  <c r="B66" i="4" l="1"/>
  <c r="F65" i="4"/>
  <c r="E65" i="4"/>
  <c r="B67" i="4" l="1"/>
  <c r="E66" i="4"/>
  <c r="F66" i="4"/>
  <c r="B68" i="4" l="1"/>
  <c r="E67" i="4"/>
  <c r="F67" i="4"/>
  <c r="B69" i="4" l="1"/>
  <c r="E68" i="4"/>
  <c r="F68" i="4"/>
  <c r="B70" i="4" l="1"/>
  <c r="E69" i="4"/>
  <c r="F69" i="4"/>
  <c r="B71" i="4" l="1"/>
  <c r="F70" i="4"/>
  <c r="E70" i="4"/>
  <c r="B72" i="4" l="1"/>
  <c r="F71" i="4"/>
  <c r="E71" i="4"/>
  <c r="B73" i="4" l="1"/>
  <c r="F72" i="4"/>
  <c r="E72" i="4"/>
  <c r="B74" i="4" l="1"/>
  <c r="E73" i="4"/>
  <c r="F73" i="4"/>
  <c r="B75" i="4" l="1"/>
  <c r="F74" i="4"/>
  <c r="E74" i="4"/>
  <c r="B76" i="4" l="1"/>
  <c r="F75" i="4"/>
  <c r="E75" i="4"/>
  <c r="B77" i="4" l="1"/>
  <c r="F76" i="4"/>
  <c r="E76" i="4"/>
  <c r="B78" i="4" l="1"/>
  <c r="F77" i="4"/>
  <c r="E77" i="4"/>
  <c r="B79" i="4" l="1"/>
  <c r="E78" i="4"/>
  <c r="F78" i="4"/>
  <c r="B80" i="4" l="1"/>
  <c r="E79" i="4"/>
  <c r="F79" i="4"/>
  <c r="B81" i="4" l="1"/>
  <c r="E80" i="4"/>
  <c r="F80" i="4"/>
  <c r="B82" i="4" l="1"/>
  <c r="E81" i="4"/>
  <c r="F81" i="4"/>
  <c r="B83" i="4" l="1"/>
  <c r="F82" i="4"/>
  <c r="E82" i="4"/>
  <c r="B84" i="4" l="1"/>
  <c r="F83" i="4"/>
  <c r="E83" i="4"/>
  <c r="B85" i="4" l="1"/>
  <c r="F84" i="4"/>
  <c r="E84" i="4"/>
  <c r="B86" i="4" l="1"/>
  <c r="E85" i="4"/>
  <c r="F85" i="4"/>
  <c r="B87" i="4" l="1"/>
  <c r="F86" i="4"/>
  <c r="E86" i="4"/>
  <c r="B88" i="4" l="1"/>
  <c r="F87" i="4"/>
  <c r="E87" i="4"/>
  <c r="B89" i="4" l="1"/>
  <c r="F88" i="4"/>
  <c r="E88" i="4"/>
  <c r="B90" i="4" l="1"/>
  <c r="F89" i="4"/>
  <c r="E89" i="4"/>
  <c r="B91" i="4" l="1"/>
  <c r="E90" i="4"/>
  <c r="F90" i="4"/>
  <c r="B92" i="4" l="1"/>
  <c r="E91" i="4"/>
  <c r="F91" i="4"/>
  <c r="B93" i="4" l="1"/>
  <c r="E92" i="4"/>
  <c r="F92" i="4"/>
  <c r="B94" i="4" l="1"/>
  <c r="E93" i="4"/>
  <c r="F93" i="4"/>
  <c r="B95" i="4" l="1"/>
  <c r="F94" i="4"/>
  <c r="E94" i="4"/>
  <c r="B96" i="4" l="1"/>
  <c r="F95" i="4"/>
  <c r="E95" i="4"/>
  <c r="B97" i="4" l="1"/>
  <c r="F96" i="4"/>
  <c r="E96" i="4"/>
  <c r="B98" i="4" l="1"/>
  <c r="E97" i="4"/>
  <c r="F97" i="4"/>
  <c r="B99" i="4" l="1"/>
  <c r="F98" i="4"/>
  <c r="E98" i="4"/>
  <c r="B100" i="4" l="1"/>
  <c r="F99" i="4"/>
  <c r="E99" i="4"/>
  <c r="B101" i="4" l="1"/>
  <c r="F100" i="4"/>
  <c r="E100" i="4"/>
  <c r="B102" i="4" l="1"/>
  <c r="F101" i="4"/>
  <c r="E101" i="4"/>
  <c r="B103" i="4" l="1"/>
  <c r="E102" i="4"/>
  <c r="F102" i="4"/>
  <c r="B104" i="4" l="1"/>
  <c r="E103" i="4"/>
  <c r="F103" i="4"/>
  <c r="B105" i="4" l="1"/>
  <c r="E104" i="4"/>
  <c r="F104" i="4"/>
  <c r="B106" i="4" l="1"/>
  <c r="E105" i="4"/>
  <c r="F105" i="4"/>
  <c r="B107" i="4" l="1"/>
  <c r="F106" i="4"/>
  <c r="E106" i="4"/>
  <c r="B108" i="4" l="1"/>
  <c r="F107" i="4"/>
  <c r="E107" i="4"/>
  <c r="B109" i="4" l="1"/>
  <c r="F108" i="4"/>
  <c r="E108" i="4"/>
  <c r="B110" i="4" l="1"/>
  <c r="E109" i="4"/>
  <c r="F109" i="4"/>
  <c r="B111" i="4" l="1"/>
  <c r="F110" i="4"/>
  <c r="E110" i="4"/>
  <c r="B112" i="4" l="1"/>
  <c r="F111" i="4"/>
  <c r="E111" i="4"/>
  <c r="B113" i="4" l="1"/>
  <c r="F112" i="4"/>
  <c r="E112" i="4"/>
  <c r="F113" i="4" l="1"/>
  <c r="E113" i="4"/>
</calcChain>
</file>

<file path=xl/sharedStrings.xml><?xml version="1.0" encoding="utf-8"?>
<sst xmlns="http://schemas.openxmlformats.org/spreadsheetml/2006/main" count="5897" uniqueCount="195">
  <si>
    <t>lat</t>
  </si>
  <si>
    <t>long</t>
  </si>
  <si>
    <t>ID</t>
  </si>
  <si>
    <t>SD Precipitation 1980-2010 (Global Climate Research Unit dataset)</t>
  </si>
  <si>
    <t>SD Temperature 1980-2010 (Global Climate Research Unit dataset)</t>
  </si>
  <si>
    <t>SoilGrids pH-H2O 0-5cm</t>
  </si>
  <si>
    <t>SoilGrids pH-H2O 0-30cm</t>
  </si>
  <si>
    <t>SoilGrids pH-KCl 0-5cm</t>
  </si>
  <si>
    <t>SoilGrids pH-KCl 0-30cm</t>
  </si>
  <si>
    <t>SoilGrids sand % 0-5cm</t>
  </si>
  <si>
    <t>SoilGrids sand % 0-30cm</t>
  </si>
  <si>
    <t>SoilGrids silt % 0-5cm</t>
  </si>
  <si>
    <t>SoilGrids silt % 0-30cm</t>
  </si>
  <si>
    <t>SoilGrids clay % 0-5cm</t>
  </si>
  <si>
    <t>SoilGrids clay % 0-30cm</t>
  </si>
  <si>
    <t>SoilGrids texture class 0-5cm</t>
  </si>
  <si>
    <t>SoilGrids texture class 0-30cm</t>
  </si>
  <si>
    <t>SoilGrids CEC 0-5cm</t>
  </si>
  <si>
    <t>SoilGrids CEC 0-30cm</t>
  </si>
  <si>
    <t>SoilGrids BD 0-5cm</t>
  </si>
  <si>
    <t>SoilGrids BD 0-30cm</t>
  </si>
  <si>
    <t>Environmental Zone from shapefile Metzger et al. (optional)</t>
  </si>
  <si>
    <t>Precipitation total (PRE mm/d/month) mean 1980-2010 (Global Climate Research Unit dataset)</t>
  </si>
  <si>
    <t xml:space="preserve"> </t>
  </si>
  <si>
    <t>SoilGrids SOC 0-5cm</t>
  </si>
  <si>
    <t>SoilGrids SOC 0-30cm</t>
  </si>
  <si>
    <t>link</t>
  </si>
  <si>
    <t>-&gt;get.bat</t>
  </si>
  <si>
    <t>nr</t>
  </si>
  <si>
    <t>-&gt; fix.bat</t>
  </si>
  <si>
    <t>*</t>
  </si>
  <si>
    <t>SOC5</t>
  </si>
  <si>
    <t>XSOC</t>
  </si>
  <si>
    <t>PHH2O5</t>
  </si>
  <si>
    <t>XPHH2O</t>
  </si>
  <si>
    <t>SAND5</t>
  </si>
  <si>
    <t>XSAND</t>
  </si>
  <si>
    <t>SILT5</t>
  </si>
  <si>
    <t>XSILT</t>
  </si>
  <si>
    <t>CLAY5</t>
  </si>
  <si>
    <t>XCLAY</t>
  </si>
  <si>
    <t>CEC5</t>
  </si>
  <si>
    <t>XCEC</t>
  </si>
  <si>
    <t>BDOD5</t>
  </si>
  <si>
    <t>XBDOD</t>
  </si>
  <si>
    <t>LATNR</t>
  </si>
  <si>
    <t>LONNR</t>
  </si>
  <si>
    <t>lat_cor</t>
  </si>
  <si>
    <t>long_cor</t>
  </si>
  <si>
    <t>-27.386538_-51.217101</t>
  </si>
  <si>
    <t>-28.225604_-52.40286</t>
  </si>
  <si>
    <t>35.621537_-88.847425</t>
  </si>
  <si>
    <t>38.115984_-84.886588</t>
  </si>
  <si>
    <t>38.858985_-99.331364</t>
  </si>
  <si>
    <t>39.204611_-96.580711</t>
  </si>
  <si>
    <t>40.009622_-83.044968</t>
  </si>
  <si>
    <t>40.520615_-3.29561</t>
  </si>
  <si>
    <t>40.835847_-96.6626</t>
  </si>
  <si>
    <t>41.7817166666667_-83.7666833333333</t>
  </si>
  <si>
    <t>46.610287_-71.178288</t>
  </si>
  <si>
    <t>48.07937_9.800732</t>
  </si>
  <si>
    <t>48.364231_8.97148</t>
  </si>
  <si>
    <t>49.092109_8.200328</t>
  </si>
  <si>
    <t>50.351061_33.245739</t>
  </si>
  <si>
    <t>50.37937_-107.958423</t>
  </si>
  <si>
    <t>50.55_3.55</t>
  </si>
  <si>
    <t>50.5666666666667_5.25</t>
  </si>
  <si>
    <t>50.6166666666667_3.53333333333333</t>
  </si>
  <si>
    <t>50.6333333333333_4.56666666666667</t>
  </si>
  <si>
    <t>50.7666666666667_3.48333333333333</t>
  </si>
  <si>
    <t>50.7833333333333_5.03333333333333</t>
  </si>
  <si>
    <t>50.8_3.53333333333333</t>
  </si>
  <si>
    <t>51.162927_13.17818</t>
  </si>
  <si>
    <t>55.867338_-3.162748</t>
  </si>
  <si>
    <t>Total</t>
  </si>
  <si>
    <t>Count of ID</t>
  </si>
  <si>
    <t>nr2</t>
  </si>
  <si>
    <t>-&gt;get2.bat</t>
  </si>
  <si>
    <t>-&gt; fix2.bat</t>
  </si>
  <si>
    <t>id_site</t>
  </si>
  <si>
    <t>Swartland</t>
  </si>
  <si>
    <t>Rosemount</t>
  </si>
  <si>
    <t>Agramunt</t>
  </si>
  <si>
    <t>Selvanera</t>
  </si>
  <si>
    <t>Penaflor</t>
  </si>
  <si>
    <t>Eldorado</t>
  </si>
  <si>
    <t>Cruz Alta</t>
  </si>
  <si>
    <t>Campos</t>
  </si>
  <si>
    <t>Sudzucker</t>
  </si>
  <si>
    <t>Lambert</t>
  </si>
  <si>
    <t>Londrina</t>
  </si>
  <si>
    <t>Edinburgh</t>
  </si>
  <si>
    <t>Grant</t>
  </si>
  <si>
    <t>McCredie</t>
  </si>
  <si>
    <t>Troy</t>
  </si>
  <si>
    <t>Fremont</t>
  </si>
  <si>
    <t>Hays</t>
  </si>
  <si>
    <t>Hutchinson</t>
  </si>
  <si>
    <t>Passo</t>
  </si>
  <si>
    <t>Santo</t>
  </si>
  <si>
    <t>Sanborn</t>
  </si>
  <si>
    <t>Harrington</t>
  </si>
  <si>
    <t>Pato</t>
  </si>
  <si>
    <t>Swift</t>
  </si>
  <si>
    <t>Wagga</t>
  </si>
  <si>
    <t>Scioto</t>
  </si>
  <si>
    <t>Temperence</t>
  </si>
  <si>
    <t>Lenawee</t>
  </si>
  <si>
    <t>Salisbury</t>
  </si>
  <si>
    <t>Untergrombach</t>
  </si>
  <si>
    <t>Odenheim</t>
  </si>
  <si>
    <t>Biberach</t>
  </si>
  <si>
    <t>Edelweiler</t>
  </si>
  <si>
    <t>Kirchhausen</t>
  </si>
  <si>
    <t>Ihinger</t>
  </si>
  <si>
    <t>Efringen</t>
  </si>
  <si>
    <t>Eisighof</t>
  </si>
  <si>
    <t>Dossenheim</t>
  </si>
  <si>
    <t>Weikersheim</t>
  </si>
  <si>
    <t>Oberndorf</t>
  </si>
  <si>
    <t>Grunsfeld</t>
  </si>
  <si>
    <t>Hechingen</t>
  </si>
  <si>
    <t>Delhi</t>
  </si>
  <si>
    <t>Ottawa</t>
  </si>
  <si>
    <t>Elora</t>
  </si>
  <si>
    <t>Ridgetown</t>
  </si>
  <si>
    <t>Antumapu</t>
  </si>
  <si>
    <t>Warrick</t>
  </si>
  <si>
    <t>Waterman</t>
  </si>
  <si>
    <t>Horseshoe</t>
  </si>
  <si>
    <t>Baugnies</t>
  </si>
  <si>
    <t>Heestert</t>
  </si>
  <si>
    <t>Etienne</t>
  </si>
  <si>
    <t>Kuttekoven</t>
  </si>
  <si>
    <t>Maulde</t>
  </si>
  <si>
    <t>Kluisbergen</t>
  </si>
  <si>
    <t>Villers</t>
  </si>
  <si>
    <t>Lexington</t>
  </si>
  <si>
    <t>Boigneville</t>
  </si>
  <si>
    <t>Brazos</t>
  </si>
  <si>
    <t>Russel</t>
  </si>
  <si>
    <t>Crossville</t>
  </si>
  <si>
    <t>Rogers</t>
  </si>
  <si>
    <t>Paysandu</t>
  </si>
  <si>
    <t>Welschbillig</t>
  </si>
  <si>
    <t>Castro</t>
  </si>
  <si>
    <t>College</t>
  </si>
  <si>
    <t>Moscow</t>
  </si>
  <si>
    <t>Kellogg</t>
  </si>
  <si>
    <t>Macdonald</t>
  </si>
  <si>
    <t>Mandan</t>
  </si>
  <si>
    <t>Brown</t>
  </si>
  <si>
    <t>Riley</t>
  </si>
  <si>
    <t>Ashland</t>
  </si>
  <si>
    <t>Devon</t>
  </si>
  <si>
    <t>Garte</t>
  </si>
  <si>
    <t>Hohes</t>
  </si>
  <si>
    <t>Grifin</t>
  </si>
  <si>
    <t>Alcala</t>
  </si>
  <si>
    <t>Storrs</t>
  </si>
  <si>
    <t>Waseca</t>
  </si>
  <si>
    <t>Charleston</t>
  </si>
  <si>
    <t>Hoytville</t>
  </si>
  <si>
    <t>Centralia</t>
  </si>
  <si>
    <t>Friemar</t>
  </si>
  <si>
    <t>Luttewitz</t>
  </si>
  <si>
    <t>Grombach</t>
  </si>
  <si>
    <t>Nashua</t>
  </si>
  <si>
    <t>Lokhvitsya</t>
  </si>
  <si>
    <t>Marche</t>
  </si>
  <si>
    <t>Wooster</t>
  </si>
  <si>
    <t>Mills</t>
  </si>
  <si>
    <t>Pietranera</t>
  </si>
  <si>
    <t>Breton</t>
  </si>
  <si>
    <t>Agroscope</t>
  </si>
  <si>
    <t>Novi</t>
  </si>
  <si>
    <t>Manhattan</t>
  </si>
  <si>
    <t>Jackson</t>
  </si>
  <si>
    <t>Cordoba</t>
  </si>
  <si>
    <t>Unknown</t>
  </si>
  <si>
    <t>Coshocton</t>
  </si>
  <si>
    <t>Delaware</t>
  </si>
  <si>
    <t>Belle</t>
  </si>
  <si>
    <t>Pisa</t>
  </si>
  <si>
    <t>Ruzyne</t>
  </si>
  <si>
    <t>Jokioinen</t>
  </si>
  <si>
    <t>Hadya</t>
  </si>
  <si>
    <t>Delta</t>
  </si>
  <si>
    <t>Hermitage</t>
  </si>
  <si>
    <t>Carlow</t>
  </si>
  <si>
    <t>Lincoln</t>
  </si>
  <si>
    <t>Sand</t>
  </si>
  <si>
    <t>lat_cor2</t>
  </si>
  <si>
    <t>long_cor2</t>
  </si>
  <si>
    <r>
      <t xml:space="preserve">Mean temperature (TMP 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C) mean 1980-2010 (Global Climate Research Unit dataset)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</si>
</sst>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/>
    <xf numFmtId="0" fontId="16" fillId="0" borderId="0" xfId="0" applyFont="1" applyBorder="1"/>
    <xf numFmtId="0" fontId="0" fillId="0" borderId="0" xfId="0" quotePrefix="1" applyAlignment="1">
      <alignment horizontal="left"/>
    </xf>
    <xf numFmtId="0" fontId="0" fillId="34" borderId="0" xfId="0" applyFill="1"/>
    <xf numFmtId="0" fontId="0" fillId="35" borderId="0" xfId="0" applyFill="1"/>
    <xf numFmtId="2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ogd, Jan Cees" refreshedDate="44637.574217245368" createdVersion="6" refreshedVersion="6" minRefreshableVersion="3" recordCount="252" xr:uid="{5C4799B4-625B-4CA7-B3A4-397BAEFD0A9E}">
  <cacheSource type="worksheet">
    <worksheetSource ref="A2:G254" sheet="data"/>
  </cacheSource>
  <cacheFields count="6">
    <cacheField name="link" numFmtId="0">
      <sharedItems count="25">
        <s v="-27.386538_-51.217101"/>
        <s v="46.610287_-71.178288"/>
        <s v="55.867338_-3.162748"/>
        <s v="38.858985_-99.331364"/>
        <s v="50.37937_-107.958423"/>
        <s v="41.7817166666667_-83.7666833333333"/>
        <s v="49.092109_8.200328"/>
        <s v="48.07937_9.800732"/>
        <s v="48.364231_8.97148"/>
        <s v="40.009622_-83.044968"/>
        <s v="50.55_3.55"/>
        <s v="50.8_3.53333333333333"/>
        <s v="50.6333333333333_4.56666666666667"/>
        <s v="50.7833333333333_5.03333333333333"/>
        <s v="50.6166666666667_3.53333333333333"/>
        <s v="50.7666666666667_3.48333333333333"/>
        <s v="50.5666666666667_5.25"/>
        <s v="38.115984_-84.886588"/>
        <s v="40.835847_-96.6626"/>
        <s v="-28.225604_-52.40286"/>
        <s v="40.520615_-3.29561"/>
        <s v="51.162927_13.17818"/>
        <s v="50.351061_33.245739"/>
        <s v="39.204611_-96.580711"/>
        <s v="35.621537_-88.847425"/>
      </sharedItems>
    </cacheField>
    <cacheField name="ID" numFmtId="0">
      <sharedItems containsSemiMixedTypes="0" containsString="0" containsNumber="1" containsInteger="1" minValue="54" maxValue="1097"/>
    </cacheField>
    <cacheField name="lat" numFmtId="0">
      <sharedItems containsSemiMixedTypes="0" containsString="0" containsNumber="1" minValue="-28.25" maxValue="55.866999999999997" count="28">
        <n v="-27.4"/>
        <n v="45.5"/>
        <n v="55.866999999999997"/>
        <n v="38.878999999999998"/>
        <n v="50.284999999999997"/>
        <n v="41.781716666666668"/>
        <n v="49.0833333333333"/>
        <n v="49.083333333333336"/>
        <n v="48.0833333333333"/>
        <n v="48.083333333333336"/>
        <n v="48.366666666666703"/>
        <n v="48.366666666666667"/>
        <n v="40"/>
        <n v="50.33"/>
        <n v="50.48"/>
        <n v="50.38"/>
        <n v="50.47"/>
        <n v="50.37"/>
        <n v="50.46"/>
        <n v="50.34"/>
        <n v="38"/>
        <n v="40.799999999999997"/>
        <n v="-28.25"/>
        <n v="40.483333333333334"/>
        <n v="51.168322000000003"/>
        <n v="50.35"/>
        <n v="39.183999999999997"/>
        <n v="35.6"/>
      </sharedItems>
    </cacheField>
    <cacheField name="long" numFmtId="0">
      <sharedItems containsSemiMixedTypes="0" containsString="0" containsNumber="1" minValue="-107.797" maxValue="33.25" count="25">
        <n v="-51.216666666666669"/>
        <n v="-73.400000000000006"/>
        <n v="-3.1829999999999998"/>
        <n v="-99.326999999999998"/>
        <n v="-107.797"/>
        <n v="-83.000500000000002"/>
        <n v="8.1999999999999993"/>
        <n v="9.8000000000000007"/>
        <n v="8.9666666666666703"/>
        <n v="8.9666666666666668"/>
        <n v="-83"/>
        <n v="3.33"/>
        <n v="3.32"/>
        <n v="4.34"/>
        <n v="5.2"/>
        <n v="3.29"/>
        <n v="5.15"/>
        <n v="-84.5"/>
        <n v="-96.7"/>
        <n v="-52.4"/>
        <n v="-3.3666666666666698"/>
        <n v="13.177108"/>
        <n v="33.25"/>
        <n v="-96.572000000000003"/>
        <n v="-88.8"/>
      </sharedItems>
    </cacheField>
    <cacheField name="lat_cor" numFmtId="0">
      <sharedItems containsSemiMixedTypes="0" containsString="0" containsNumber="1" minValue="-28.225604000000001" maxValue="55.867337999999997" count="25">
        <n v="-27.386538000000002"/>
        <n v="46.610287"/>
        <n v="55.867337999999997"/>
        <n v="38.858984999999997"/>
        <n v="50.379370000000002"/>
        <n v="41.781716666666668"/>
        <n v="49.092109000000001"/>
        <n v="48.079369999999997"/>
        <n v="48.364230999999997"/>
        <n v="40.009622"/>
        <n v="50.55"/>
        <n v="50.8"/>
        <n v="50.633333333333333"/>
        <n v="50.783333333333331"/>
        <n v="50.616666666666667"/>
        <n v="50.766666666666666"/>
        <n v="50.56666666666667"/>
        <n v="38.115983999999997"/>
        <n v="40.835847000000001"/>
        <n v="-28.225604000000001"/>
        <n v="40.520614999999999"/>
        <n v="51.162927000000003"/>
        <n v="50.351061000000001"/>
        <n v="39.204611"/>
        <n v="35.621536999999996"/>
      </sharedItems>
    </cacheField>
    <cacheField name="long_cor" numFmtId="0">
      <sharedItems containsSemiMixedTypes="0" containsString="0" containsNumber="1" minValue="-107.958423" maxValue="33.245739" count="24">
        <n v="-51.217101"/>
        <n v="-71.178287999999995"/>
        <n v="-3.1627480000000001"/>
        <n v="-99.331363999999994"/>
        <n v="-107.958423"/>
        <n v="-83.766683333333333"/>
        <n v="8.2003280000000007"/>
        <n v="9.800732"/>
        <n v="8.9714799999999997"/>
        <n v="-83.044967999999997"/>
        <n v="3.55"/>
        <n v="3.5333333333333332"/>
        <n v="4.5666666666666664"/>
        <n v="5.0333333333333332"/>
        <n v="3.4833333333333334"/>
        <n v="5.25"/>
        <n v="-84.886588000000003"/>
        <n v="-96.662599999999998"/>
        <n v="-52.402859999999997"/>
        <n v="-3.2956099999999999"/>
        <n v="13.178179999999999"/>
        <n v="33.245739"/>
        <n v="-96.580710999999994"/>
        <n v="-88.847425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n v="54"/>
    <x v="0"/>
    <x v="0"/>
    <x v="0"/>
    <x v="0"/>
  </r>
  <r>
    <x v="1"/>
    <n v="67"/>
    <x v="1"/>
    <x v="1"/>
    <x v="1"/>
    <x v="1"/>
  </r>
  <r>
    <x v="1"/>
    <n v="68"/>
    <x v="1"/>
    <x v="1"/>
    <x v="1"/>
    <x v="1"/>
  </r>
  <r>
    <x v="1"/>
    <n v="69"/>
    <x v="1"/>
    <x v="1"/>
    <x v="1"/>
    <x v="1"/>
  </r>
  <r>
    <x v="1"/>
    <n v="70"/>
    <x v="1"/>
    <x v="1"/>
    <x v="1"/>
    <x v="1"/>
  </r>
  <r>
    <x v="1"/>
    <n v="71"/>
    <x v="1"/>
    <x v="1"/>
    <x v="1"/>
    <x v="1"/>
  </r>
  <r>
    <x v="1"/>
    <n v="72"/>
    <x v="1"/>
    <x v="1"/>
    <x v="1"/>
    <x v="1"/>
  </r>
  <r>
    <x v="1"/>
    <n v="73"/>
    <x v="1"/>
    <x v="1"/>
    <x v="1"/>
    <x v="1"/>
  </r>
  <r>
    <x v="1"/>
    <n v="74"/>
    <x v="1"/>
    <x v="1"/>
    <x v="1"/>
    <x v="1"/>
  </r>
  <r>
    <x v="2"/>
    <n v="80"/>
    <x v="2"/>
    <x v="2"/>
    <x v="2"/>
    <x v="2"/>
  </r>
  <r>
    <x v="2"/>
    <n v="81"/>
    <x v="2"/>
    <x v="2"/>
    <x v="2"/>
    <x v="2"/>
  </r>
  <r>
    <x v="2"/>
    <n v="82"/>
    <x v="2"/>
    <x v="2"/>
    <x v="2"/>
    <x v="2"/>
  </r>
  <r>
    <x v="3"/>
    <n v="101"/>
    <x v="3"/>
    <x v="3"/>
    <x v="3"/>
    <x v="3"/>
  </r>
  <r>
    <x v="3"/>
    <n v="102"/>
    <x v="3"/>
    <x v="3"/>
    <x v="3"/>
    <x v="3"/>
  </r>
  <r>
    <x v="3"/>
    <n v="103"/>
    <x v="3"/>
    <x v="3"/>
    <x v="3"/>
    <x v="3"/>
  </r>
  <r>
    <x v="3"/>
    <n v="104"/>
    <x v="3"/>
    <x v="3"/>
    <x v="3"/>
    <x v="3"/>
  </r>
  <r>
    <x v="3"/>
    <n v="105"/>
    <x v="3"/>
    <x v="3"/>
    <x v="3"/>
    <x v="3"/>
  </r>
  <r>
    <x v="3"/>
    <n v="106"/>
    <x v="3"/>
    <x v="3"/>
    <x v="3"/>
    <x v="3"/>
  </r>
  <r>
    <x v="3"/>
    <n v="107"/>
    <x v="3"/>
    <x v="3"/>
    <x v="3"/>
    <x v="3"/>
  </r>
  <r>
    <x v="3"/>
    <n v="108"/>
    <x v="3"/>
    <x v="3"/>
    <x v="3"/>
    <x v="3"/>
  </r>
  <r>
    <x v="4"/>
    <n v="152"/>
    <x v="4"/>
    <x v="4"/>
    <x v="4"/>
    <x v="4"/>
  </r>
  <r>
    <x v="4"/>
    <n v="153"/>
    <x v="4"/>
    <x v="4"/>
    <x v="4"/>
    <x v="4"/>
  </r>
  <r>
    <x v="4"/>
    <n v="154"/>
    <x v="4"/>
    <x v="4"/>
    <x v="4"/>
    <x v="4"/>
  </r>
  <r>
    <x v="4"/>
    <n v="155"/>
    <x v="4"/>
    <x v="4"/>
    <x v="4"/>
    <x v="4"/>
  </r>
  <r>
    <x v="5"/>
    <n v="170"/>
    <x v="5"/>
    <x v="5"/>
    <x v="5"/>
    <x v="5"/>
  </r>
  <r>
    <x v="5"/>
    <n v="171"/>
    <x v="5"/>
    <x v="5"/>
    <x v="5"/>
    <x v="5"/>
  </r>
  <r>
    <x v="5"/>
    <n v="172"/>
    <x v="5"/>
    <x v="5"/>
    <x v="5"/>
    <x v="5"/>
  </r>
  <r>
    <x v="6"/>
    <n v="176"/>
    <x v="6"/>
    <x v="6"/>
    <x v="6"/>
    <x v="6"/>
  </r>
  <r>
    <x v="6"/>
    <n v="177"/>
    <x v="7"/>
    <x v="6"/>
    <x v="6"/>
    <x v="6"/>
  </r>
  <r>
    <x v="7"/>
    <n v="180"/>
    <x v="8"/>
    <x v="7"/>
    <x v="7"/>
    <x v="7"/>
  </r>
  <r>
    <x v="7"/>
    <n v="181"/>
    <x v="9"/>
    <x v="7"/>
    <x v="7"/>
    <x v="7"/>
  </r>
  <r>
    <x v="8"/>
    <n v="200"/>
    <x v="10"/>
    <x v="8"/>
    <x v="8"/>
    <x v="8"/>
  </r>
  <r>
    <x v="8"/>
    <n v="201"/>
    <x v="11"/>
    <x v="9"/>
    <x v="8"/>
    <x v="8"/>
  </r>
  <r>
    <x v="9"/>
    <n v="235"/>
    <x v="12"/>
    <x v="10"/>
    <x v="9"/>
    <x v="9"/>
  </r>
  <r>
    <x v="9"/>
    <n v="236"/>
    <x v="12"/>
    <x v="10"/>
    <x v="9"/>
    <x v="9"/>
  </r>
  <r>
    <x v="9"/>
    <n v="237"/>
    <x v="12"/>
    <x v="10"/>
    <x v="9"/>
    <x v="9"/>
  </r>
  <r>
    <x v="10"/>
    <n v="258"/>
    <x v="13"/>
    <x v="11"/>
    <x v="10"/>
    <x v="10"/>
  </r>
  <r>
    <x v="10"/>
    <n v="259"/>
    <x v="13"/>
    <x v="11"/>
    <x v="10"/>
    <x v="10"/>
  </r>
  <r>
    <x v="10"/>
    <n v="260"/>
    <x v="13"/>
    <x v="11"/>
    <x v="10"/>
    <x v="10"/>
  </r>
  <r>
    <x v="11"/>
    <n v="261"/>
    <x v="14"/>
    <x v="12"/>
    <x v="11"/>
    <x v="11"/>
  </r>
  <r>
    <x v="11"/>
    <n v="262"/>
    <x v="14"/>
    <x v="12"/>
    <x v="11"/>
    <x v="11"/>
  </r>
  <r>
    <x v="11"/>
    <n v="263"/>
    <x v="14"/>
    <x v="12"/>
    <x v="11"/>
    <x v="11"/>
  </r>
  <r>
    <x v="12"/>
    <n v="264"/>
    <x v="15"/>
    <x v="13"/>
    <x v="12"/>
    <x v="12"/>
  </r>
  <r>
    <x v="12"/>
    <n v="265"/>
    <x v="15"/>
    <x v="13"/>
    <x v="12"/>
    <x v="12"/>
  </r>
  <r>
    <x v="12"/>
    <n v="266"/>
    <x v="15"/>
    <x v="13"/>
    <x v="12"/>
    <x v="12"/>
  </r>
  <r>
    <x v="13"/>
    <n v="267"/>
    <x v="16"/>
    <x v="14"/>
    <x v="13"/>
    <x v="13"/>
  </r>
  <r>
    <x v="13"/>
    <n v="268"/>
    <x v="16"/>
    <x v="14"/>
    <x v="13"/>
    <x v="13"/>
  </r>
  <r>
    <x v="13"/>
    <n v="269"/>
    <x v="16"/>
    <x v="14"/>
    <x v="13"/>
    <x v="13"/>
  </r>
  <r>
    <x v="14"/>
    <n v="270"/>
    <x v="17"/>
    <x v="12"/>
    <x v="14"/>
    <x v="11"/>
  </r>
  <r>
    <x v="14"/>
    <n v="271"/>
    <x v="17"/>
    <x v="12"/>
    <x v="14"/>
    <x v="11"/>
  </r>
  <r>
    <x v="14"/>
    <n v="272"/>
    <x v="17"/>
    <x v="12"/>
    <x v="14"/>
    <x v="11"/>
  </r>
  <r>
    <x v="15"/>
    <n v="273"/>
    <x v="18"/>
    <x v="15"/>
    <x v="15"/>
    <x v="14"/>
  </r>
  <r>
    <x v="15"/>
    <n v="274"/>
    <x v="18"/>
    <x v="15"/>
    <x v="15"/>
    <x v="14"/>
  </r>
  <r>
    <x v="15"/>
    <n v="275"/>
    <x v="18"/>
    <x v="15"/>
    <x v="15"/>
    <x v="14"/>
  </r>
  <r>
    <x v="16"/>
    <n v="276"/>
    <x v="19"/>
    <x v="16"/>
    <x v="16"/>
    <x v="15"/>
  </r>
  <r>
    <x v="16"/>
    <n v="277"/>
    <x v="19"/>
    <x v="16"/>
    <x v="16"/>
    <x v="15"/>
  </r>
  <r>
    <x v="16"/>
    <n v="278"/>
    <x v="19"/>
    <x v="16"/>
    <x v="16"/>
    <x v="15"/>
  </r>
  <r>
    <x v="17"/>
    <n v="279"/>
    <x v="20"/>
    <x v="17"/>
    <x v="17"/>
    <x v="16"/>
  </r>
  <r>
    <x v="17"/>
    <n v="280"/>
    <x v="20"/>
    <x v="17"/>
    <x v="17"/>
    <x v="16"/>
  </r>
  <r>
    <x v="17"/>
    <n v="281"/>
    <x v="20"/>
    <x v="17"/>
    <x v="17"/>
    <x v="16"/>
  </r>
  <r>
    <x v="17"/>
    <n v="282"/>
    <x v="20"/>
    <x v="17"/>
    <x v="17"/>
    <x v="16"/>
  </r>
  <r>
    <x v="17"/>
    <n v="283"/>
    <x v="20"/>
    <x v="17"/>
    <x v="17"/>
    <x v="16"/>
  </r>
  <r>
    <x v="17"/>
    <n v="284"/>
    <x v="20"/>
    <x v="17"/>
    <x v="17"/>
    <x v="16"/>
  </r>
  <r>
    <x v="17"/>
    <n v="285"/>
    <x v="20"/>
    <x v="17"/>
    <x v="17"/>
    <x v="16"/>
  </r>
  <r>
    <x v="17"/>
    <n v="286"/>
    <x v="20"/>
    <x v="17"/>
    <x v="17"/>
    <x v="16"/>
  </r>
  <r>
    <x v="18"/>
    <n v="466"/>
    <x v="21"/>
    <x v="18"/>
    <x v="18"/>
    <x v="17"/>
  </r>
  <r>
    <x v="18"/>
    <n v="467"/>
    <x v="21"/>
    <x v="18"/>
    <x v="18"/>
    <x v="17"/>
  </r>
  <r>
    <x v="18"/>
    <n v="468"/>
    <x v="21"/>
    <x v="18"/>
    <x v="18"/>
    <x v="17"/>
  </r>
  <r>
    <x v="18"/>
    <n v="469"/>
    <x v="21"/>
    <x v="18"/>
    <x v="18"/>
    <x v="17"/>
  </r>
  <r>
    <x v="18"/>
    <n v="470"/>
    <x v="21"/>
    <x v="18"/>
    <x v="18"/>
    <x v="17"/>
  </r>
  <r>
    <x v="18"/>
    <n v="471"/>
    <x v="21"/>
    <x v="18"/>
    <x v="18"/>
    <x v="17"/>
  </r>
  <r>
    <x v="18"/>
    <n v="472"/>
    <x v="21"/>
    <x v="18"/>
    <x v="18"/>
    <x v="17"/>
  </r>
  <r>
    <x v="18"/>
    <n v="473"/>
    <x v="21"/>
    <x v="18"/>
    <x v="18"/>
    <x v="17"/>
  </r>
  <r>
    <x v="18"/>
    <n v="474"/>
    <x v="21"/>
    <x v="18"/>
    <x v="18"/>
    <x v="17"/>
  </r>
  <r>
    <x v="18"/>
    <n v="475"/>
    <x v="21"/>
    <x v="18"/>
    <x v="18"/>
    <x v="17"/>
  </r>
  <r>
    <x v="18"/>
    <n v="476"/>
    <x v="21"/>
    <x v="18"/>
    <x v="18"/>
    <x v="17"/>
  </r>
  <r>
    <x v="18"/>
    <n v="477"/>
    <x v="21"/>
    <x v="18"/>
    <x v="18"/>
    <x v="17"/>
  </r>
  <r>
    <x v="18"/>
    <n v="478"/>
    <x v="21"/>
    <x v="18"/>
    <x v="18"/>
    <x v="17"/>
  </r>
  <r>
    <x v="18"/>
    <n v="479"/>
    <x v="21"/>
    <x v="18"/>
    <x v="18"/>
    <x v="17"/>
  </r>
  <r>
    <x v="18"/>
    <n v="480"/>
    <x v="21"/>
    <x v="18"/>
    <x v="18"/>
    <x v="17"/>
  </r>
  <r>
    <x v="18"/>
    <n v="481"/>
    <x v="21"/>
    <x v="18"/>
    <x v="18"/>
    <x v="17"/>
  </r>
  <r>
    <x v="19"/>
    <n v="505"/>
    <x v="22"/>
    <x v="19"/>
    <x v="19"/>
    <x v="18"/>
  </r>
  <r>
    <x v="19"/>
    <n v="506"/>
    <x v="22"/>
    <x v="19"/>
    <x v="19"/>
    <x v="18"/>
  </r>
  <r>
    <x v="19"/>
    <n v="507"/>
    <x v="22"/>
    <x v="19"/>
    <x v="19"/>
    <x v="18"/>
  </r>
  <r>
    <x v="19"/>
    <n v="508"/>
    <x v="22"/>
    <x v="19"/>
    <x v="19"/>
    <x v="18"/>
  </r>
  <r>
    <x v="19"/>
    <n v="509"/>
    <x v="22"/>
    <x v="19"/>
    <x v="19"/>
    <x v="18"/>
  </r>
  <r>
    <x v="19"/>
    <n v="510"/>
    <x v="22"/>
    <x v="19"/>
    <x v="19"/>
    <x v="18"/>
  </r>
  <r>
    <x v="20"/>
    <n v="614"/>
    <x v="23"/>
    <x v="20"/>
    <x v="20"/>
    <x v="19"/>
  </r>
  <r>
    <x v="20"/>
    <n v="615"/>
    <x v="23"/>
    <x v="20"/>
    <x v="20"/>
    <x v="19"/>
  </r>
  <r>
    <x v="20"/>
    <n v="616"/>
    <x v="23"/>
    <x v="20"/>
    <x v="20"/>
    <x v="19"/>
  </r>
  <r>
    <x v="20"/>
    <n v="617"/>
    <x v="23"/>
    <x v="20"/>
    <x v="20"/>
    <x v="19"/>
  </r>
  <r>
    <x v="20"/>
    <n v="618"/>
    <x v="23"/>
    <x v="20"/>
    <x v="20"/>
    <x v="19"/>
  </r>
  <r>
    <x v="20"/>
    <n v="619"/>
    <x v="23"/>
    <x v="20"/>
    <x v="20"/>
    <x v="19"/>
  </r>
  <r>
    <x v="20"/>
    <n v="620"/>
    <x v="23"/>
    <x v="20"/>
    <x v="20"/>
    <x v="19"/>
  </r>
  <r>
    <x v="20"/>
    <n v="621"/>
    <x v="23"/>
    <x v="20"/>
    <x v="20"/>
    <x v="19"/>
  </r>
  <r>
    <x v="20"/>
    <n v="622"/>
    <x v="23"/>
    <x v="20"/>
    <x v="20"/>
    <x v="19"/>
  </r>
  <r>
    <x v="20"/>
    <n v="623"/>
    <x v="23"/>
    <x v="20"/>
    <x v="20"/>
    <x v="19"/>
  </r>
  <r>
    <x v="20"/>
    <n v="624"/>
    <x v="23"/>
    <x v="20"/>
    <x v="20"/>
    <x v="19"/>
  </r>
  <r>
    <x v="20"/>
    <n v="625"/>
    <x v="23"/>
    <x v="20"/>
    <x v="20"/>
    <x v="19"/>
  </r>
  <r>
    <x v="20"/>
    <n v="626"/>
    <x v="23"/>
    <x v="20"/>
    <x v="20"/>
    <x v="19"/>
  </r>
  <r>
    <x v="20"/>
    <n v="627"/>
    <x v="23"/>
    <x v="20"/>
    <x v="20"/>
    <x v="19"/>
  </r>
  <r>
    <x v="20"/>
    <n v="628"/>
    <x v="23"/>
    <x v="20"/>
    <x v="20"/>
    <x v="19"/>
  </r>
  <r>
    <x v="20"/>
    <n v="629"/>
    <x v="23"/>
    <x v="20"/>
    <x v="20"/>
    <x v="19"/>
  </r>
  <r>
    <x v="20"/>
    <n v="630"/>
    <x v="23"/>
    <x v="20"/>
    <x v="20"/>
    <x v="19"/>
  </r>
  <r>
    <x v="20"/>
    <n v="631"/>
    <x v="23"/>
    <x v="20"/>
    <x v="20"/>
    <x v="19"/>
  </r>
  <r>
    <x v="20"/>
    <n v="632"/>
    <x v="23"/>
    <x v="20"/>
    <x v="20"/>
    <x v="19"/>
  </r>
  <r>
    <x v="20"/>
    <n v="633"/>
    <x v="23"/>
    <x v="20"/>
    <x v="20"/>
    <x v="19"/>
  </r>
  <r>
    <x v="20"/>
    <n v="634"/>
    <x v="23"/>
    <x v="20"/>
    <x v="20"/>
    <x v="19"/>
  </r>
  <r>
    <x v="20"/>
    <n v="635"/>
    <x v="23"/>
    <x v="20"/>
    <x v="20"/>
    <x v="19"/>
  </r>
  <r>
    <x v="20"/>
    <n v="636"/>
    <x v="23"/>
    <x v="20"/>
    <x v="20"/>
    <x v="19"/>
  </r>
  <r>
    <x v="20"/>
    <n v="637"/>
    <x v="23"/>
    <x v="20"/>
    <x v="20"/>
    <x v="19"/>
  </r>
  <r>
    <x v="21"/>
    <n v="724"/>
    <x v="24"/>
    <x v="21"/>
    <x v="21"/>
    <x v="20"/>
  </r>
  <r>
    <x v="21"/>
    <n v="727"/>
    <x v="24"/>
    <x v="21"/>
    <x v="21"/>
    <x v="20"/>
  </r>
  <r>
    <x v="21"/>
    <n v="728"/>
    <x v="24"/>
    <x v="21"/>
    <x v="21"/>
    <x v="20"/>
  </r>
  <r>
    <x v="22"/>
    <n v="740"/>
    <x v="25"/>
    <x v="22"/>
    <x v="22"/>
    <x v="21"/>
  </r>
  <r>
    <x v="22"/>
    <n v="741"/>
    <x v="25"/>
    <x v="22"/>
    <x v="22"/>
    <x v="21"/>
  </r>
  <r>
    <x v="22"/>
    <n v="742"/>
    <x v="25"/>
    <x v="22"/>
    <x v="22"/>
    <x v="21"/>
  </r>
  <r>
    <x v="22"/>
    <n v="743"/>
    <x v="25"/>
    <x v="22"/>
    <x v="22"/>
    <x v="21"/>
  </r>
  <r>
    <x v="22"/>
    <n v="744"/>
    <x v="25"/>
    <x v="22"/>
    <x v="22"/>
    <x v="21"/>
  </r>
  <r>
    <x v="22"/>
    <n v="745"/>
    <x v="25"/>
    <x v="22"/>
    <x v="22"/>
    <x v="21"/>
  </r>
  <r>
    <x v="22"/>
    <n v="746"/>
    <x v="25"/>
    <x v="22"/>
    <x v="22"/>
    <x v="21"/>
  </r>
  <r>
    <x v="22"/>
    <n v="747"/>
    <x v="25"/>
    <x v="22"/>
    <x v="22"/>
    <x v="21"/>
  </r>
  <r>
    <x v="22"/>
    <n v="748"/>
    <x v="25"/>
    <x v="22"/>
    <x v="22"/>
    <x v="21"/>
  </r>
  <r>
    <x v="22"/>
    <n v="749"/>
    <x v="25"/>
    <x v="22"/>
    <x v="22"/>
    <x v="21"/>
  </r>
  <r>
    <x v="22"/>
    <n v="750"/>
    <x v="25"/>
    <x v="22"/>
    <x v="22"/>
    <x v="21"/>
  </r>
  <r>
    <x v="22"/>
    <n v="751"/>
    <x v="25"/>
    <x v="22"/>
    <x v="22"/>
    <x v="21"/>
  </r>
  <r>
    <x v="9"/>
    <n v="752"/>
    <x v="12"/>
    <x v="10"/>
    <x v="9"/>
    <x v="9"/>
  </r>
  <r>
    <x v="9"/>
    <n v="753"/>
    <x v="12"/>
    <x v="10"/>
    <x v="9"/>
    <x v="9"/>
  </r>
  <r>
    <x v="9"/>
    <n v="754"/>
    <x v="12"/>
    <x v="10"/>
    <x v="9"/>
    <x v="9"/>
  </r>
  <r>
    <x v="23"/>
    <n v="823"/>
    <x v="26"/>
    <x v="23"/>
    <x v="23"/>
    <x v="22"/>
  </r>
  <r>
    <x v="23"/>
    <n v="824"/>
    <x v="26"/>
    <x v="23"/>
    <x v="23"/>
    <x v="22"/>
  </r>
  <r>
    <x v="23"/>
    <n v="825"/>
    <x v="26"/>
    <x v="23"/>
    <x v="23"/>
    <x v="22"/>
  </r>
  <r>
    <x v="23"/>
    <n v="826"/>
    <x v="26"/>
    <x v="23"/>
    <x v="23"/>
    <x v="22"/>
  </r>
  <r>
    <x v="23"/>
    <n v="827"/>
    <x v="26"/>
    <x v="23"/>
    <x v="23"/>
    <x v="22"/>
  </r>
  <r>
    <x v="23"/>
    <n v="828"/>
    <x v="26"/>
    <x v="23"/>
    <x v="23"/>
    <x v="22"/>
  </r>
  <r>
    <x v="23"/>
    <n v="829"/>
    <x v="26"/>
    <x v="23"/>
    <x v="23"/>
    <x v="22"/>
  </r>
  <r>
    <x v="23"/>
    <n v="830"/>
    <x v="26"/>
    <x v="23"/>
    <x v="23"/>
    <x v="22"/>
  </r>
  <r>
    <x v="23"/>
    <n v="831"/>
    <x v="26"/>
    <x v="23"/>
    <x v="23"/>
    <x v="22"/>
  </r>
  <r>
    <x v="23"/>
    <n v="832"/>
    <x v="26"/>
    <x v="23"/>
    <x v="23"/>
    <x v="22"/>
  </r>
  <r>
    <x v="23"/>
    <n v="833"/>
    <x v="26"/>
    <x v="23"/>
    <x v="23"/>
    <x v="22"/>
  </r>
  <r>
    <x v="23"/>
    <n v="834"/>
    <x v="26"/>
    <x v="23"/>
    <x v="23"/>
    <x v="22"/>
  </r>
  <r>
    <x v="24"/>
    <n v="835"/>
    <x v="27"/>
    <x v="24"/>
    <x v="24"/>
    <x v="23"/>
  </r>
  <r>
    <x v="24"/>
    <n v="836"/>
    <x v="27"/>
    <x v="24"/>
    <x v="24"/>
    <x v="23"/>
  </r>
  <r>
    <x v="24"/>
    <n v="837"/>
    <x v="27"/>
    <x v="24"/>
    <x v="24"/>
    <x v="23"/>
  </r>
  <r>
    <x v="24"/>
    <n v="838"/>
    <x v="27"/>
    <x v="24"/>
    <x v="24"/>
    <x v="23"/>
  </r>
  <r>
    <x v="24"/>
    <n v="839"/>
    <x v="27"/>
    <x v="24"/>
    <x v="24"/>
    <x v="23"/>
  </r>
  <r>
    <x v="24"/>
    <n v="840"/>
    <x v="27"/>
    <x v="24"/>
    <x v="24"/>
    <x v="23"/>
  </r>
  <r>
    <x v="24"/>
    <n v="841"/>
    <x v="27"/>
    <x v="24"/>
    <x v="24"/>
    <x v="23"/>
  </r>
  <r>
    <x v="24"/>
    <n v="842"/>
    <x v="27"/>
    <x v="24"/>
    <x v="24"/>
    <x v="23"/>
  </r>
  <r>
    <x v="24"/>
    <n v="843"/>
    <x v="27"/>
    <x v="24"/>
    <x v="24"/>
    <x v="23"/>
  </r>
  <r>
    <x v="24"/>
    <n v="844"/>
    <x v="27"/>
    <x v="24"/>
    <x v="24"/>
    <x v="23"/>
  </r>
  <r>
    <x v="24"/>
    <n v="845"/>
    <x v="27"/>
    <x v="24"/>
    <x v="24"/>
    <x v="23"/>
  </r>
  <r>
    <x v="24"/>
    <n v="846"/>
    <x v="27"/>
    <x v="24"/>
    <x v="24"/>
    <x v="23"/>
  </r>
  <r>
    <x v="18"/>
    <n v="999"/>
    <x v="21"/>
    <x v="18"/>
    <x v="18"/>
    <x v="17"/>
  </r>
  <r>
    <x v="18"/>
    <n v="1000"/>
    <x v="21"/>
    <x v="18"/>
    <x v="18"/>
    <x v="17"/>
  </r>
  <r>
    <x v="18"/>
    <n v="1001"/>
    <x v="21"/>
    <x v="18"/>
    <x v="18"/>
    <x v="17"/>
  </r>
  <r>
    <x v="18"/>
    <n v="1002"/>
    <x v="21"/>
    <x v="18"/>
    <x v="18"/>
    <x v="17"/>
  </r>
  <r>
    <x v="18"/>
    <n v="1003"/>
    <x v="21"/>
    <x v="18"/>
    <x v="18"/>
    <x v="17"/>
  </r>
  <r>
    <x v="18"/>
    <n v="1004"/>
    <x v="21"/>
    <x v="18"/>
    <x v="18"/>
    <x v="17"/>
  </r>
  <r>
    <x v="18"/>
    <n v="1005"/>
    <x v="21"/>
    <x v="18"/>
    <x v="18"/>
    <x v="17"/>
  </r>
  <r>
    <x v="18"/>
    <n v="1006"/>
    <x v="21"/>
    <x v="18"/>
    <x v="18"/>
    <x v="17"/>
  </r>
  <r>
    <x v="18"/>
    <n v="1007"/>
    <x v="21"/>
    <x v="18"/>
    <x v="18"/>
    <x v="17"/>
  </r>
  <r>
    <x v="18"/>
    <n v="1008"/>
    <x v="21"/>
    <x v="18"/>
    <x v="18"/>
    <x v="17"/>
  </r>
  <r>
    <x v="18"/>
    <n v="1009"/>
    <x v="21"/>
    <x v="18"/>
    <x v="18"/>
    <x v="17"/>
  </r>
  <r>
    <x v="18"/>
    <n v="1010"/>
    <x v="21"/>
    <x v="18"/>
    <x v="18"/>
    <x v="17"/>
  </r>
  <r>
    <x v="18"/>
    <n v="1011"/>
    <x v="21"/>
    <x v="18"/>
    <x v="18"/>
    <x v="17"/>
  </r>
  <r>
    <x v="18"/>
    <n v="1012"/>
    <x v="21"/>
    <x v="18"/>
    <x v="18"/>
    <x v="17"/>
  </r>
  <r>
    <x v="18"/>
    <n v="1013"/>
    <x v="21"/>
    <x v="18"/>
    <x v="18"/>
    <x v="17"/>
  </r>
  <r>
    <x v="18"/>
    <n v="1014"/>
    <x v="21"/>
    <x v="18"/>
    <x v="18"/>
    <x v="17"/>
  </r>
  <r>
    <x v="18"/>
    <n v="1015"/>
    <x v="21"/>
    <x v="18"/>
    <x v="18"/>
    <x v="17"/>
  </r>
  <r>
    <x v="18"/>
    <n v="1016"/>
    <x v="21"/>
    <x v="18"/>
    <x v="18"/>
    <x v="17"/>
  </r>
  <r>
    <x v="18"/>
    <n v="1017"/>
    <x v="21"/>
    <x v="18"/>
    <x v="18"/>
    <x v="17"/>
  </r>
  <r>
    <x v="18"/>
    <n v="1018"/>
    <x v="21"/>
    <x v="18"/>
    <x v="18"/>
    <x v="17"/>
  </r>
  <r>
    <x v="18"/>
    <n v="1019"/>
    <x v="21"/>
    <x v="18"/>
    <x v="18"/>
    <x v="17"/>
  </r>
  <r>
    <x v="18"/>
    <n v="1020"/>
    <x v="21"/>
    <x v="18"/>
    <x v="18"/>
    <x v="17"/>
  </r>
  <r>
    <x v="18"/>
    <n v="1021"/>
    <x v="21"/>
    <x v="18"/>
    <x v="18"/>
    <x v="17"/>
  </r>
  <r>
    <x v="18"/>
    <n v="1022"/>
    <x v="21"/>
    <x v="18"/>
    <x v="18"/>
    <x v="17"/>
  </r>
  <r>
    <x v="18"/>
    <n v="1023"/>
    <x v="21"/>
    <x v="18"/>
    <x v="18"/>
    <x v="17"/>
  </r>
  <r>
    <x v="18"/>
    <n v="1024"/>
    <x v="21"/>
    <x v="18"/>
    <x v="18"/>
    <x v="17"/>
  </r>
  <r>
    <x v="18"/>
    <n v="1025"/>
    <x v="21"/>
    <x v="18"/>
    <x v="18"/>
    <x v="17"/>
  </r>
  <r>
    <x v="18"/>
    <n v="1026"/>
    <x v="21"/>
    <x v="18"/>
    <x v="18"/>
    <x v="17"/>
  </r>
  <r>
    <x v="18"/>
    <n v="1027"/>
    <x v="21"/>
    <x v="18"/>
    <x v="18"/>
    <x v="17"/>
  </r>
  <r>
    <x v="18"/>
    <n v="1028"/>
    <x v="21"/>
    <x v="18"/>
    <x v="18"/>
    <x v="17"/>
  </r>
  <r>
    <x v="18"/>
    <n v="1029"/>
    <x v="21"/>
    <x v="18"/>
    <x v="18"/>
    <x v="17"/>
  </r>
  <r>
    <x v="18"/>
    <n v="1030"/>
    <x v="21"/>
    <x v="18"/>
    <x v="18"/>
    <x v="17"/>
  </r>
  <r>
    <x v="18"/>
    <n v="1031"/>
    <x v="21"/>
    <x v="18"/>
    <x v="18"/>
    <x v="17"/>
  </r>
  <r>
    <x v="18"/>
    <n v="1032"/>
    <x v="21"/>
    <x v="18"/>
    <x v="18"/>
    <x v="17"/>
  </r>
  <r>
    <x v="18"/>
    <n v="1033"/>
    <x v="21"/>
    <x v="18"/>
    <x v="18"/>
    <x v="17"/>
  </r>
  <r>
    <x v="18"/>
    <n v="1034"/>
    <x v="21"/>
    <x v="18"/>
    <x v="18"/>
    <x v="17"/>
  </r>
  <r>
    <x v="18"/>
    <n v="1035"/>
    <x v="21"/>
    <x v="18"/>
    <x v="18"/>
    <x v="17"/>
  </r>
  <r>
    <x v="18"/>
    <n v="1036"/>
    <x v="21"/>
    <x v="18"/>
    <x v="18"/>
    <x v="17"/>
  </r>
  <r>
    <x v="18"/>
    <n v="1037"/>
    <x v="21"/>
    <x v="18"/>
    <x v="18"/>
    <x v="17"/>
  </r>
  <r>
    <x v="18"/>
    <n v="1038"/>
    <x v="21"/>
    <x v="18"/>
    <x v="18"/>
    <x v="17"/>
  </r>
  <r>
    <x v="18"/>
    <n v="1039"/>
    <x v="21"/>
    <x v="18"/>
    <x v="18"/>
    <x v="17"/>
  </r>
  <r>
    <x v="18"/>
    <n v="1040"/>
    <x v="21"/>
    <x v="18"/>
    <x v="18"/>
    <x v="17"/>
  </r>
  <r>
    <x v="18"/>
    <n v="1041"/>
    <x v="21"/>
    <x v="18"/>
    <x v="18"/>
    <x v="17"/>
  </r>
  <r>
    <x v="18"/>
    <n v="1042"/>
    <x v="21"/>
    <x v="18"/>
    <x v="18"/>
    <x v="17"/>
  </r>
  <r>
    <x v="18"/>
    <n v="1043"/>
    <x v="21"/>
    <x v="18"/>
    <x v="18"/>
    <x v="17"/>
  </r>
  <r>
    <x v="18"/>
    <n v="1044"/>
    <x v="21"/>
    <x v="18"/>
    <x v="18"/>
    <x v="17"/>
  </r>
  <r>
    <x v="18"/>
    <n v="1045"/>
    <x v="21"/>
    <x v="18"/>
    <x v="18"/>
    <x v="17"/>
  </r>
  <r>
    <x v="18"/>
    <n v="1046"/>
    <x v="21"/>
    <x v="18"/>
    <x v="18"/>
    <x v="17"/>
  </r>
  <r>
    <x v="18"/>
    <n v="1047"/>
    <x v="21"/>
    <x v="18"/>
    <x v="18"/>
    <x v="17"/>
  </r>
  <r>
    <x v="18"/>
    <n v="1048"/>
    <x v="21"/>
    <x v="18"/>
    <x v="18"/>
    <x v="17"/>
  </r>
  <r>
    <x v="18"/>
    <n v="1049"/>
    <x v="21"/>
    <x v="18"/>
    <x v="18"/>
    <x v="17"/>
  </r>
  <r>
    <x v="18"/>
    <n v="1050"/>
    <x v="21"/>
    <x v="18"/>
    <x v="18"/>
    <x v="17"/>
  </r>
  <r>
    <x v="18"/>
    <n v="1051"/>
    <x v="21"/>
    <x v="18"/>
    <x v="18"/>
    <x v="17"/>
  </r>
  <r>
    <x v="18"/>
    <n v="1052"/>
    <x v="21"/>
    <x v="18"/>
    <x v="18"/>
    <x v="17"/>
  </r>
  <r>
    <x v="18"/>
    <n v="1053"/>
    <x v="21"/>
    <x v="18"/>
    <x v="18"/>
    <x v="17"/>
  </r>
  <r>
    <x v="18"/>
    <n v="1054"/>
    <x v="21"/>
    <x v="18"/>
    <x v="18"/>
    <x v="17"/>
  </r>
  <r>
    <x v="18"/>
    <n v="1055"/>
    <x v="21"/>
    <x v="18"/>
    <x v="18"/>
    <x v="17"/>
  </r>
  <r>
    <x v="18"/>
    <n v="1056"/>
    <x v="21"/>
    <x v="18"/>
    <x v="18"/>
    <x v="17"/>
  </r>
  <r>
    <x v="18"/>
    <n v="1057"/>
    <x v="21"/>
    <x v="18"/>
    <x v="18"/>
    <x v="17"/>
  </r>
  <r>
    <x v="18"/>
    <n v="1058"/>
    <x v="21"/>
    <x v="18"/>
    <x v="18"/>
    <x v="17"/>
  </r>
  <r>
    <x v="18"/>
    <n v="1059"/>
    <x v="21"/>
    <x v="18"/>
    <x v="18"/>
    <x v="17"/>
  </r>
  <r>
    <x v="18"/>
    <n v="1060"/>
    <x v="21"/>
    <x v="18"/>
    <x v="18"/>
    <x v="17"/>
  </r>
  <r>
    <x v="18"/>
    <n v="1061"/>
    <x v="21"/>
    <x v="18"/>
    <x v="18"/>
    <x v="17"/>
  </r>
  <r>
    <x v="18"/>
    <n v="1062"/>
    <x v="21"/>
    <x v="18"/>
    <x v="18"/>
    <x v="17"/>
  </r>
  <r>
    <x v="18"/>
    <n v="1063"/>
    <x v="21"/>
    <x v="18"/>
    <x v="18"/>
    <x v="17"/>
  </r>
  <r>
    <x v="18"/>
    <n v="1064"/>
    <x v="21"/>
    <x v="18"/>
    <x v="18"/>
    <x v="17"/>
  </r>
  <r>
    <x v="18"/>
    <n v="1065"/>
    <x v="21"/>
    <x v="18"/>
    <x v="18"/>
    <x v="17"/>
  </r>
  <r>
    <x v="18"/>
    <n v="1066"/>
    <x v="21"/>
    <x v="18"/>
    <x v="18"/>
    <x v="17"/>
  </r>
  <r>
    <x v="18"/>
    <n v="1067"/>
    <x v="21"/>
    <x v="18"/>
    <x v="18"/>
    <x v="17"/>
  </r>
  <r>
    <x v="18"/>
    <n v="1068"/>
    <x v="21"/>
    <x v="18"/>
    <x v="18"/>
    <x v="17"/>
  </r>
  <r>
    <x v="18"/>
    <n v="1069"/>
    <x v="21"/>
    <x v="18"/>
    <x v="18"/>
    <x v="17"/>
  </r>
  <r>
    <x v="18"/>
    <n v="1070"/>
    <x v="21"/>
    <x v="18"/>
    <x v="18"/>
    <x v="17"/>
  </r>
  <r>
    <x v="18"/>
    <n v="1071"/>
    <x v="21"/>
    <x v="18"/>
    <x v="18"/>
    <x v="17"/>
  </r>
  <r>
    <x v="18"/>
    <n v="1072"/>
    <x v="21"/>
    <x v="18"/>
    <x v="18"/>
    <x v="17"/>
  </r>
  <r>
    <x v="18"/>
    <n v="1073"/>
    <x v="21"/>
    <x v="18"/>
    <x v="18"/>
    <x v="17"/>
  </r>
  <r>
    <x v="18"/>
    <n v="1074"/>
    <x v="21"/>
    <x v="18"/>
    <x v="18"/>
    <x v="17"/>
  </r>
  <r>
    <x v="18"/>
    <n v="1075"/>
    <x v="21"/>
    <x v="18"/>
    <x v="18"/>
    <x v="17"/>
  </r>
  <r>
    <x v="18"/>
    <n v="1076"/>
    <x v="21"/>
    <x v="18"/>
    <x v="18"/>
    <x v="17"/>
  </r>
  <r>
    <x v="18"/>
    <n v="1077"/>
    <x v="21"/>
    <x v="18"/>
    <x v="18"/>
    <x v="17"/>
  </r>
  <r>
    <x v="18"/>
    <n v="1078"/>
    <x v="21"/>
    <x v="18"/>
    <x v="18"/>
    <x v="17"/>
  </r>
  <r>
    <x v="18"/>
    <n v="1079"/>
    <x v="21"/>
    <x v="18"/>
    <x v="18"/>
    <x v="17"/>
  </r>
  <r>
    <x v="18"/>
    <n v="1080"/>
    <x v="21"/>
    <x v="18"/>
    <x v="18"/>
    <x v="17"/>
  </r>
  <r>
    <x v="18"/>
    <n v="1081"/>
    <x v="21"/>
    <x v="18"/>
    <x v="18"/>
    <x v="17"/>
  </r>
  <r>
    <x v="18"/>
    <n v="1082"/>
    <x v="21"/>
    <x v="18"/>
    <x v="18"/>
    <x v="17"/>
  </r>
  <r>
    <x v="18"/>
    <n v="1083"/>
    <x v="21"/>
    <x v="18"/>
    <x v="18"/>
    <x v="17"/>
  </r>
  <r>
    <x v="18"/>
    <n v="1084"/>
    <x v="21"/>
    <x v="18"/>
    <x v="18"/>
    <x v="17"/>
  </r>
  <r>
    <x v="18"/>
    <n v="1085"/>
    <x v="21"/>
    <x v="18"/>
    <x v="18"/>
    <x v="17"/>
  </r>
  <r>
    <x v="18"/>
    <n v="1086"/>
    <x v="21"/>
    <x v="18"/>
    <x v="18"/>
    <x v="17"/>
  </r>
  <r>
    <x v="18"/>
    <n v="1087"/>
    <x v="21"/>
    <x v="18"/>
    <x v="18"/>
    <x v="17"/>
  </r>
  <r>
    <x v="18"/>
    <n v="1088"/>
    <x v="21"/>
    <x v="18"/>
    <x v="18"/>
    <x v="17"/>
  </r>
  <r>
    <x v="18"/>
    <n v="1089"/>
    <x v="21"/>
    <x v="18"/>
    <x v="18"/>
    <x v="17"/>
  </r>
  <r>
    <x v="18"/>
    <n v="1090"/>
    <x v="21"/>
    <x v="18"/>
    <x v="18"/>
    <x v="17"/>
  </r>
  <r>
    <x v="18"/>
    <n v="1091"/>
    <x v="21"/>
    <x v="18"/>
    <x v="18"/>
    <x v="17"/>
  </r>
  <r>
    <x v="18"/>
    <n v="1092"/>
    <x v="21"/>
    <x v="18"/>
    <x v="18"/>
    <x v="17"/>
  </r>
  <r>
    <x v="18"/>
    <n v="1093"/>
    <x v="21"/>
    <x v="18"/>
    <x v="18"/>
    <x v="17"/>
  </r>
  <r>
    <x v="18"/>
    <n v="1094"/>
    <x v="21"/>
    <x v="18"/>
    <x v="18"/>
    <x v="17"/>
  </r>
  <r>
    <x v="18"/>
    <n v="1095"/>
    <x v="21"/>
    <x v="18"/>
    <x v="18"/>
    <x v="17"/>
  </r>
  <r>
    <x v="18"/>
    <n v="1096"/>
    <x v="21"/>
    <x v="18"/>
    <x v="18"/>
    <x v="17"/>
  </r>
  <r>
    <x v="18"/>
    <n v="1097"/>
    <x v="21"/>
    <x v="18"/>
    <x v="18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62ADA-8DA7-4FFE-8FB3-69A177690F33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X3:AA29" firstHeaderRow="2" firstDataRow="2" firstDataCol="3"/>
  <pivotFields count="6">
    <pivotField axis="axisRow" compact="0" outline="0" showAll="0" defaultSubtotal="0">
      <items count="25">
        <item x="0"/>
        <item x="19"/>
        <item x="24"/>
        <item x="17"/>
        <item x="3"/>
        <item x="23"/>
        <item x="9"/>
        <item x="20"/>
        <item x="18"/>
        <item x="5"/>
        <item x="1"/>
        <item x="7"/>
        <item x="8"/>
        <item x="6"/>
        <item x="22"/>
        <item x="4"/>
        <item x="10"/>
        <item x="16"/>
        <item x="14"/>
        <item x="12"/>
        <item x="15"/>
        <item x="13"/>
        <item x="11"/>
        <item x="2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  <pivotField compact="0" outline="0" showAll="0" defaultSubtotal="0">
      <items count="28">
        <item x="22"/>
        <item x="0"/>
        <item x="27"/>
        <item x="20"/>
        <item x="3"/>
        <item x="26"/>
        <item x="12"/>
        <item x="23"/>
        <item x="21"/>
        <item x="5"/>
        <item x="1"/>
        <item x="8"/>
        <item x="9"/>
        <item x="11"/>
        <item x="10"/>
        <item x="6"/>
        <item x="7"/>
        <item x="4"/>
        <item x="13"/>
        <item x="19"/>
        <item x="25"/>
        <item x="17"/>
        <item x="15"/>
        <item x="18"/>
        <item x="16"/>
        <item x="14"/>
        <item x="2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x="4"/>
        <item x="3"/>
        <item x="18"/>
        <item x="23"/>
        <item x="24"/>
        <item x="17"/>
        <item x="5"/>
        <item x="10"/>
        <item x="1"/>
        <item x="19"/>
        <item x="0"/>
        <item x="20"/>
        <item x="2"/>
        <item x="15"/>
        <item x="12"/>
        <item x="11"/>
        <item x="13"/>
        <item x="16"/>
        <item x="14"/>
        <item x="6"/>
        <item x="9"/>
        <item x="8"/>
        <item x="7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9"/>
        <item x="0"/>
        <item x="24"/>
        <item x="17"/>
        <item x="3"/>
        <item x="23"/>
        <item x="9"/>
        <item x="20"/>
        <item x="18"/>
        <item x="5"/>
        <item x="1"/>
        <item x="7"/>
        <item x="8"/>
        <item x="6"/>
        <item x="22"/>
        <item x="4"/>
        <item x="10"/>
        <item x="16"/>
        <item x="14"/>
        <item x="12"/>
        <item x="15"/>
        <item x="13"/>
        <item x="11"/>
        <item x="21"/>
        <item x="2"/>
      </items>
    </pivotField>
    <pivotField axis="axisRow" compact="0" outline="0" showAll="0" defaultSubtotal="0">
      <items count="24">
        <item x="4"/>
        <item x="3"/>
        <item x="17"/>
        <item x="22"/>
        <item x="23"/>
        <item x="16"/>
        <item x="5"/>
        <item x="9"/>
        <item x="1"/>
        <item x="18"/>
        <item x="0"/>
        <item x="19"/>
        <item x="2"/>
        <item x="14"/>
        <item x="11"/>
        <item x="10"/>
        <item x="12"/>
        <item x="13"/>
        <item x="15"/>
        <item x="6"/>
        <item x="8"/>
        <item x="7"/>
        <item x="20"/>
        <item x="21"/>
      </items>
    </pivotField>
  </pivotFields>
  <rowFields count="3">
    <field x="0"/>
    <field x="5"/>
    <field x="4"/>
  </rowFields>
  <rowItems count="25">
    <i>
      <x/>
      <x v="10"/>
      <x v="1"/>
    </i>
    <i>
      <x v="1"/>
      <x v="9"/>
      <x/>
    </i>
    <i>
      <x v="2"/>
      <x v="4"/>
      <x v="2"/>
    </i>
    <i>
      <x v="3"/>
      <x v="5"/>
      <x v="3"/>
    </i>
    <i>
      <x v="4"/>
      <x v="1"/>
      <x v="4"/>
    </i>
    <i>
      <x v="5"/>
      <x v="3"/>
      <x v="5"/>
    </i>
    <i>
      <x v="6"/>
      <x v="7"/>
      <x v="6"/>
    </i>
    <i>
      <x v="7"/>
      <x v="11"/>
      <x v="7"/>
    </i>
    <i>
      <x v="8"/>
      <x v="2"/>
      <x v="8"/>
    </i>
    <i>
      <x v="9"/>
      <x v="6"/>
      <x v="9"/>
    </i>
    <i>
      <x v="10"/>
      <x v="8"/>
      <x v="10"/>
    </i>
    <i>
      <x v="11"/>
      <x v="21"/>
      <x v="11"/>
    </i>
    <i>
      <x v="12"/>
      <x v="20"/>
      <x v="12"/>
    </i>
    <i>
      <x v="13"/>
      <x v="19"/>
      <x v="13"/>
    </i>
    <i>
      <x v="14"/>
      <x v="23"/>
      <x v="14"/>
    </i>
    <i>
      <x v="15"/>
      <x/>
      <x v="15"/>
    </i>
    <i>
      <x v="16"/>
      <x v="15"/>
      <x v="16"/>
    </i>
    <i>
      <x v="17"/>
      <x v="18"/>
      <x v="17"/>
    </i>
    <i>
      <x v="18"/>
      <x v="14"/>
      <x v="18"/>
    </i>
    <i>
      <x v="19"/>
      <x v="16"/>
      <x v="19"/>
    </i>
    <i>
      <x v="20"/>
      <x v="13"/>
      <x v="20"/>
    </i>
    <i>
      <x v="21"/>
      <x v="17"/>
      <x v="21"/>
    </i>
    <i>
      <x v="22"/>
      <x v="14"/>
      <x v="22"/>
    </i>
    <i>
      <x v="23"/>
      <x v="22"/>
      <x v="23"/>
    </i>
    <i>
      <x v="24"/>
      <x v="12"/>
      <x v="24"/>
    </i>
  </rowItems>
  <colItems count="1">
    <i/>
  </colItems>
  <dataFields count="1">
    <dataField name="Count of ID" fld="1" subtotal="count" baseField="3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D938-DEEA-4746-81EA-B32B85555B62}">
  <dimension ref="A1:V113"/>
  <sheetViews>
    <sheetView workbookViewId="0">
      <selection activeCell="C22" sqref="C22"/>
    </sheetView>
  </sheetViews>
  <sheetFormatPr defaultRowHeight="15" x14ac:dyDescent="0.25"/>
  <cols>
    <col min="1" max="1" width="14.7109375" customWidth="1"/>
  </cols>
  <sheetData>
    <row r="1" spans="1:22" x14ac:dyDescent="0.25">
      <c r="A1" t="s">
        <v>26</v>
      </c>
      <c r="B1" t="s">
        <v>28</v>
      </c>
      <c r="C1" s="1" t="s">
        <v>1</v>
      </c>
      <c r="D1" s="1" t="s">
        <v>0</v>
      </c>
      <c r="E1" s="4" t="s">
        <v>27</v>
      </c>
      <c r="F1" s="4" t="s">
        <v>29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25">
      <c r="A2" t="str">
        <f t="shared" ref="A2:A33" si="0">D2&amp;"_"&amp;C2</f>
        <v>-35.1_147.3</v>
      </c>
      <c r="B2">
        <v>1</v>
      </c>
      <c r="C2">
        <v>147.30000000000001</v>
      </c>
      <c r="D2" s="2">
        <v>-35.1</v>
      </c>
      <c r="E2" s="5" t="str">
        <f>"wget.exe --no-check-certificate ""https://rest.isric.org/soilgrids/v2.0/properties/query?lon="&amp;C2&amp;"&amp;lat="&amp;D2&amp;""" -O"&amp;B2&amp;".txt"</f>
        <v>wget.exe --no-check-certificate "https://rest.isric.org/soilgrids/v2.0/properties/query?lon=147.3&amp;lat=-35.1" -O1.txt</v>
      </c>
      <c r="F2" s="6" t="str">
        <f>"jq-win64.exe &lt;"&amp;B2&amp;".txt &gt;"&amp;B2&amp;".dat"</f>
        <v>jq-win64.exe &lt;1.txt &gt;1.dat</v>
      </c>
      <c r="G2" s="7">
        <v>27.7</v>
      </c>
      <c r="H2" s="7">
        <v>12.133333333333301</v>
      </c>
      <c r="I2" s="7">
        <v>5.9</v>
      </c>
      <c r="J2" s="7">
        <v>5.95</v>
      </c>
      <c r="K2" s="7">
        <v>60.9</v>
      </c>
      <c r="L2" s="7">
        <v>60.45</v>
      </c>
      <c r="M2" s="7">
        <v>17.3</v>
      </c>
      <c r="N2" s="7">
        <v>18.016666666666701</v>
      </c>
      <c r="O2" s="7">
        <v>21.8</v>
      </c>
      <c r="P2" s="7">
        <v>21.533333333333299</v>
      </c>
      <c r="Q2" s="7">
        <v>142</v>
      </c>
      <c r="R2" s="7">
        <v>131.5</v>
      </c>
      <c r="S2" s="7">
        <v>1.1599999999999999</v>
      </c>
      <c r="T2" s="7">
        <v>1.28666666666667</v>
      </c>
      <c r="U2">
        <f>INT(D2*2)+180+1</f>
        <v>110</v>
      </c>
      <c r="V2">
        <f>INT(C2*2)+360+1</f>
        <v>655</v>
      </c>
    </row>
    <row r="3" spans="1:22" x14ac:dyDescent="0.25">
      <c r="A3" t="str">
        <f t="shared" si="0"/>
        <v>-33.9_18.9</v>
      </c>
      <c r="B3">
        <f>B2+1</f>
        <v>2</v>
      </c>
      <c r="C3">
        <v>18.899999999999999</v>
      </c>
      <c r="D3" s="2">
        <v>-33.9</v>
      </c>
      <c r="E3" s="5" t="str">
        <f t="shared" ref="E3:E66" si="1">"wget.exe --no-check-certificate ""https://rest.isric.org/soilgrids/v2.0/properties/query?lon="&amp;C3&amp;"&amp;lat="&amp;D3&amp;""" -O"&amp;B3&amp;".txt"</f>
        <v>wget.exe --no-check-certificate "https://rest.isric.org/soilgrids/v2.0/properties/query?lon=18.9&amp;lat=-33.9" -O2.txt</v>
      </c>
      <c r="F3" s="6" t="str">
        <f t="shared" ref="F3:F66" si="2">"jq-win64.exe &lt;"&amp;B3&amp;".txt &gt;"&amp;B3&amp;".dat"</f>
        <v>jq-win64.exe &lt;2.txt &gt;2.dat</v>
      </c>
      <c r="G3" s="7">
        <v>54.3</v>
      </c>
      <c r="H3" s="7">
        <v>31.033333333333299</v>
      </c>
      <c r="I3" s="7">
        <v>6.1</v>
      </c>
      <c r="J3" s="7">
        <v>6.1</v>
      </c>
      <c r="K3" s="7">
        <v>75.8</v>
      </c>
      <c r="L3" s="7">
        <v>71.900000000000006</v>
      </c>
      <c r="M3" s="7">
        <v>10.1</v>
      </c>
      <c r="N3" s="7">
        <v>9.9499999999999993</v>
      </c>
      <c r="O3" s="7">
        <v>14.1</v>
      </c>
      <c r="P3" s="7">
        <v>18.149999999999999</v>
      </c>
      <c r="Q3" s="7">
        <v>219</v>
      </c>
      <c r="R3" s="7">
        <v>211.5</v>
      </c>
      <c r="S3" s="7">
        <v>1.1599999999999999</v>
      </c>
      <c r="T3" s="7">
        <v>1.21166666666667</v>
      </c>
      <c r="U3">
        <f t="shared" ref="U3:U66" si="3">INT(D3*2)+180+1</f>
        <v>113</v>
      </c>
      <c r="V3">
        <f t="shared" ref="V3:V66" si="4">INT(C3*2)+360+1</f>
        <v>398</v>
      </c>
    </row>
    <row r="4" spans="1:22" x14ac:dyDescent="0.25">
      <c r="A4" t="str">
        <f t="shared" si="0"/>
        <v>-33.7_-70.6</v>
      </c>
      <c r="B4">
        <f t="shared" ref="B4:B67" si="5">B3+1</f>
        <v>3</v>
      </c>
      <c r="C4">
        <v>-70.599999999999994</v>
      </c>
      <c r="D4" s="2">
        <v>-33.700000000000003</v>
      </c>
      <c r="E4" s="5" t="str">
        <f t="shared" si="1"/>
        <v>wget.exe --no-check-certificate "https://rest.isric.org/soilgrids/v2.0/properties/query?lon=-70.6&amp;lat=-33.7" -O3.txt</v>
      </c>
      <c r="F4" s="6" t="str">
        <f t="shared" si="2"/>
        <v>jq-win64.exe &lt;3.txt &gt;3.dat</v>
      </c>
      <c r="G4" s="7">
        <v>74.599999999999994</v>
      </c>
      <c r="H4" s="7">
        <v>49.05</v>
      </c>
      <c r="I4" s="7">
        <v>6.7</v>
      </c>
      <c r="J4" s="7">
        <v>6.7</v>
      </c>
      <c r="K4" s="7">
        <v>56</v>
      </c>
      <c r="L4" s="7">
        <v>56.65</v>
      </c>
      <c r="M4" s="7">
        <v>22.8</v>
      </c>
      <c r="N4" s="7">
        <v>22.75</v>
      </c>
      <c r="O4" s="7">
        <v>21.2</v>
      </c>
      <c r="P4" s="7">
        <v>20.65</v>
      </c>
      <c r="Q4" s="7">
        <v>238</v>
      </c>
      <c r="R4" s="7">
        <v>217.5</v>
      </c>
      <c r="S4" s="7">
        <v>1.22</v>
      </c>
      <c r="T4" s="7">
        <v>1.2749999999999999</v>
      </c>
      <c r="U4">
        <f t="shared" si="3"/>
        <v>113</v>
      </c>
      <c r="V4">
        <f t="shared" si="4"/>
        <v>219</v>
      </c>
    </row>
    <row r="5" spans="1:22" x14ac:dyDescent="0.25">
      <c r="A5" t="str">
        <f t="shared" si="0"/>
        <v>-32.4_-58</v>
      </c>
      <c r="B5">
        <f t="shared" si="5"/>
        <v>4</v>
      </c>
      <c r="C5">
        <v>-58</v>
      </c>
      <c r="D5" s="2">
        <v>-32.4</v>
      </c>
      <c r="E5" s="5" t="str">
        <f t="shared" si="1"/>
        <v>wget.exe --no-check-certificate "https://rest.isric.org/soilgrids/v2.0/properties/query?lon=-58&amp;lat=-32.4" -O4.txt</v>
      </c>
      <c r="F5" s="6" t="str">
        <f t="shared" si="2"/>
        <v>jq-win64.exe &lt;4.txt &gt;4.dat</v>
      </c>
      <c r="G5" s="7">
        <v>28.7</v>
      </c>
      <c r="H5" s="7">
        <v>20.8333333333333</v>
      </c>
      <c r="I5" s="7">
        <v>6.4</v>
      </c>
      <c r="J5" s="7">
        <v>6.4</v>
      </c>
      <c r="K5" s="7">
        <v>29</v>
      </c>
      <c r="L5" s="7">
        <v>28.35</v>
      </c>
      <c r="M5" s="7">
        <v>41.2</v>
      </c>
      <c r="N5" s="7">
        <v>40.783333333333303</v>
      </c>
      <c r="O5" s="7">
        <v>29.8</v>
      </c>
      <c r="P5" s="7">
        <v>30.866666666666699</v>
      </c>
      <c r="Q5" s="7">
        <v>251</v>
      </c>
      <c r="R5" s="7">
        <v>279.5</v>
      </c>
      <c r="S5" s="7">
        <v>1.48</v>
      </c>
      <c r="T5" s="7">
        <v>1.57666666666667</v>
      </c>
      <c r="U5">
        <f t="shared" si="3"/>
        <v>116</v>
      </c>
      <c r="V5">
        <f t="shared" si="4"/>
        <v>245</v>
      </c>
    </row>
    <row r="6" spans="1:22" x14ac:dyDescent="0.25">
      <c r="A6" t="str">
        <f t="shared" si="0"/>
        <v>-30.8333333333333_-51.6333333333333</v>
      </c>
      <c r="B6">
        <f t="shared" si="5"/>
        <v>5</v>
      </c>
      <c r="C6">
        <v>-51.633333333333297</v>
      </c>
      <c r="D6" s="2">
        <v>-30.8333333333333</v>
      </c>
      <c r="E6" s="5" t="str">
        <f t="shared" si="1"/>
        <v>wget.exe --no-check-certificate "https://rest.isric.org/soilgrids/v2.0/properties/query?lon=-51.6333333333333&amp;lat=-30.8333333333333" -O5.txt</v>
      </c>
      <c r="F6" s="6" t="str">
        <f t="shared" si="2"/>
        <v>jq-win64.exe &lt;5.txt &gt;5.dat</v>
      </c>
      <c r="G6" s="7">
        <v>49.8</v>
      </c>
      <c r="H6" s="7">
        <v>27.233333333333299</v>
      </c>
      <c r="I6" s="7">
        <v>5.3</v>
      </c>
      <c r="J6" s="7">
        <v>5.35</v>
      </c>
      <c r="K6" s="7">
        <v>48.1</v>
      </c>
      <c r="L6" s="7">
        <v>47.5</v>
      </c>
      <c r="M6" s="7">
        <v>26.8</v>
      </c>
      <c r="N6" s="7">
        <v>26.366666666666699</v>
      </c>
      <c r="O6" s="7">
        <v>25.1</v>
      </c>
      <c r="P6" s="7">
        <v>26.133333333333301</v>
      </c>
      <c r="Q6" s="7">
        <v>260</v>
      </c>
      <c r="R6" s="7">
        <v>215.333333333333</v>
      </c>
      <c r="S6" s="7">
        <v>1.18</v>
      </c>
      <c r="T6" s="7">
        <v>1.23833333333333</v>
      </c>
      <c r="U6">
        <f t="shared" si="3"/>
        <v>119</v>
      </c>
      <c r="V6">
        <f t="shared" si="4"/>
        <v>257</v>
      </c>
    </row>
    <row r="7" spans="1:22" x14ac:dyDescent="0.25">
      <c r="A7" t="str">
        <f t="shared" si="0"/>
        <v>-30.8_-51.6</v>
      </c>
      <c r="B7">
        <f t="shared" si="5"/>
        <v>6</v>
      </c>
      <c r="C7">
        <v>-51.6</v>
      </c>
      <c r="D7" s="2">
        <v>-30.8</v>
      </c>
      <c r="E7" s="5" t="str">
        <f t="shared" si="1"/>
        <v>wget.exe --no-check-certificate "https://rest.isric.org/soilgrids/v2.0/properties/query?lon=-51.6&amp;lat=-30.8" -O6.txt</v>
      </c>
      <c r="F7" s="6" t="str">
        <f t="shared" si="2"/>
        <v>jq-win64.exe &lt;6.txt &gt;6.dat</v>
      </c>
      <c r="G7" s="7">
        <v>53</v>
      </c>
      <c r="H7" s="7">
        <v>26.383333333333301</v>
      </c>
      <c r="I7" s="7">
        <v>5.0999999999999996</v>
      </c>
      <c r="J7" s="7">
        <v>5.15</v>
      </c>
      <c r="K7" s="7">
        <v>50.7</v>
      </c>
      <c r="L7" s="7">
        <v>50.85</v>
      </c>
      <c r="M7" s="7">
        <v>26</v>
      </c>
      <c r="N7" s="7">
        <v>26.033333333333299</v>
      </c>
      <c r="O7" s="7">
        <v>23.3</v>
      </c>
      <c r="P7" s="7">
        <v>23.15</v>
      </c>
      <c r="Q7" s="7">
        <v>233</v>
      </c>
      <c r="R7" s="7">
        <v>176.833333333333</v>
      </c>
      <c r="S7" s="7">
        <v>1.17</v>
      </c>
      <c r="T7" s="7">
        <v>1.2283333333333299</v>
      </c>
      <c r="U7">
        <f t="shared" si="3"/>
        <v>119</v>
      </c>
      <c r="V7">
        <f t="shared" si="4"/>
        <v>257</v>
      </c>
    </row>
    <row r="8" spans="1:22" x14ac:dyDescent="0.25">
      <c r="A8" t="str">
        <f t="shared" si="0"/>
        <v>-28.6_-53.6666666666666</v>
      </c>
      <c r="B8">
        <f t="shared" si="5"/>
        <v>7</v>
      </c>
      <c r="C8">
        <v>-53.6666666666666</v>
      </c>
      <c r="D8" s="2">
        <v>-28.6</v>
      </c>
      <c r="E8" s="5" t="str">
        <f t="shared" si="1"/>
        <v>wget.exe --no-check-certificate "https://rest.isric.org/soilgrids/v2.0/properties/query?lon=-53.6666666666666&amp;lat=-28.6" -O7.txt</v>
      </c>
      <c r="F8" s="6" t="str">
        <f t="shared" si="2"/>
        <v>jq-win64.exe &lt;7.txt &gt;7.dat</v>
      </c>
      <c r="G8" s="7">
        <v>46.5</v>
      </c>
      <c r="H8" s="7">
        <v>23.316666666666698</v>
      </c>
      <c r="I8" s="7">
        <v>5.0999999999999996</v>
      </c>
      <c r="J8" s="7">
        <v>5.0999999999999996</v>
      </c>
      <c r="K8" s="7">
        <v>31.8</v>
      </c>
      <c r="L8" s="7">
        <v>31.266666666666701</v>
      </c>
      <c r="M8" s="7">
        <v>28.9</v>
      </c>
      <c r="N8" s="7">
        <v>28.9</v>
      </c>
      <c r="O8" s="7">
        <v>39.299999999999997</v>
      </c>
      <c r="P8" s="7">
        <v>39.8333333333333</v>
      </c>
      <c r="Q8" s="7">
        <v>228</v>
      </c>
      <c r="R8" s="7">
        <v>219</v>
      </c>
      <c r="S8" s="7">
        <v>1.1200000000000001</v>
      </c>
      <c r="T8" s="7">
        <v>1.2050000000000001</v>
      </c>
      <c r="U8">
        <f t="shared" si="3"/>
        <v>123</v>
      </c>
      <c r="V8">
        <f t="shared" si="4"/>
        <v>253</v>
      </c>
    </row>
    <row r="9" spans="1:22" x14ac:dyDescent="0.25">
      <c r="A9" t="str">
        <f t="shared" si="0"/>
        <v>-28.3_-54.3</v>
      </c>
      <c r="B9">
        <f t="shared" si="5"/>
        <v>8</v>
      </c>
      <c r="C9">
        <v>-54.3</v>
      </c>
      <c r="D9" s="3">
        <v>-28.3</v>
      </c>
      <c r="E9" s="5" t="str">
        <f t="shared" si="1"/>
        <v>wget.exe --no-check-certificate "https://rest.isric.org/soilgrids/v2.0/properties/query?lon=-54.3&amp;lat=-28.3" -O8.txt</v>
      </c>
      <c r="F9" s="6" t="str">
        <f t="shared" si="2"/>
        <v>jq-win64.exe &lt;8.txt &gt;8.dat</v>
      </c>
      <c r="G9" s="7">
        <v>54.1</v>
      </c>
      <c r="H9" s="7">
        <v>28.883333333333301</v>
      </c>
      <c r="I9" s="7">
        <v>5.0999999999999996</v>
      </c>
      <c r="J9" s="7">
        <v>5.0999999999999996</v>
      </c>
      <c r="K9" s="7">
        <v>19.8</v>
      </c>
      <c r="L9" s="7">
        <v>19.100000000000001</v>
      </c>
      <c r="M9" s="7">
        <v>31.1</v>
      </c>
      <c r="N9" s="7">
        <v>30.3333333333333</v>
      </c>
      <c r="O9" s="7">
        <v>49.1</v>
      </c>
      <c r="P9" s="7">
        <v>50.6</v>
      </c>
      <c r="Q9" s="7">
        <v>236</v>
      </c>
      <c r="R9" s="7">
        <v>196.5</v>
      </c>
      <c r="S9" s="7">
        <v>1.1399999999999999</v>
      </c>
      <c r="T9" s="7">
        <v>1.2233333333333301</v>
      </c>
      <c r="U9">
        <f t="shared" si="3"/>
        <v>124</v>
      </c>
      <c r="V9">
        <f t="shared" si="4"/>
        <v>252</v>
      </c>
    </row>
    <row r="10" spans="1:22" x14ac:dyDescent="0.25">
      <c r="A10" t="str">
        <f t="shared" si="0"/>
        <v>-28.3_-52.4</v>
      </c>
      <c r="B10">
        <f t="shared" si="5"/>
        <v>9</v>
      </c>
      <c r="C10">
        <v>-52.4</v>
      </c>
      <c r="D10" s="2">
        <v>-28.3</v>
      </c>
      <c r="E10" s="5" t="str">
        <f t="shared" si="1"/>
        <v>wget.exe --no-check-certificate "https://rest.isric.org/soilgrids/v2.0/properties/query?lon=-52.4&amp;lat=-28.3" -O9.txt</v>
      </c>
      <c r="F10" s="6" t="str">
        <f t="shared" si="2"/>
        <v>jq-win64.exe &lt;9.txt &gt;9.dat</v>
      </c>
      <c r="G10" s="7">
        <v>56.4</v>
      </c>
      <c r="H10" s="7">
        <v>26.633333333333301</v>
      </c>
      <c r="I10" s="7">
        <v>5.0999999999999996</v>
      </c>
      <c r="J10" s="7">
        <v>5.0166666666666702</v>
      </c>
      <c r="K10" s="7">
        <v>20.3</v>
      </c>
      <c r="L10" s="7">
        <v>19.850000000000001</v>
      </c>
      <c r="M10" s="7">
        <v>32.1</v>
      </c>
      <c r="N10" s="7">
        <v>29.3333333333333</v>
      </c>
      <c r="O10" s="7">
        <v>47.6</v>
      </c>
      <c r="P10" s="7">
        <v>50.766666666666701</v>
      </c>
      <c r="Q10" s="7">
        <v>195</v>
      </c>
      <c r="R10" s="7">
        <v>166.666666666667</v>
      </c>
      <c r="S10" s="7">
        <v>0.97</v>
      </c>
      <c r="T10" s="7">
        <v>1.03666666666667</v>
      </c>
      <c r="U10">
        <f t="shared" si="3"/>
        <v>124</v>
      </c>
      <c r="V10">
        <f t="shared" si="4"/>
        <v>256</v>
      </c>
    </row>
    <row r="11" spans="1:22" x14ac:dyDescent="0.25">
      <c r="A11" t="str">
        <f t="shared" si="0"/>
        <v>-28.29_-53.36</v>
      </c>
      <c r="B11">
        <f t="shared" si="5"/>
        <v>10</v>
      </c>
      <c r="C11">
        <v>-53.36</v>
      </c>
      <c r="D11" s="2">
        <v>-28.29</v>
      </c>
      <c r="E11" s="5" t="str">
        <f t="shared" si="1"/>
        <v>wget.exe --no-check-certificate "https://rest.isric.org/soilgrids/v2.0/properties/query?lon=-53.36&amp;lat=-28.29" -O10.txt</v>
      </c>
      <c r="F11" s="6" t="str">
        <f t="shared" si="2"/>
        <v>jq-win64.exe &lt;10.txt &gt;10.dat</v>
      </c>
      <c r="G11" s="7">
        <v>49.6</v>
      </c>
      <c r="H11" s="7">
        <v>24.55</v>
      </c>
      <c r="I11" s="7">
        <v>5.2</v>
      </c>
      <c r="J11" s="7">
        <v>5.1166666666666698</v>
      </c>
      <c r="K11" s="7">
        <v>32.9</v>
      </c>
      <c r="L11" s="7">
        <v>31.4166666666667</v>
      </c>
      <c r="M11" s="7">
        <v>26.2</v>
      </c>
      <c r="N11" s="7">
        <v>25.4</v>
      </c>
      <c r="O11" s="7">
        <v>40.9</v>
      </c>
      <c r="P11" s="7">
        <v>43.1</v>
      </c>
      <c r="Q11" s="7">
        <v>291</v>
      </c>
      <c r="R11" s="7">
        <v>246.5</v>
      </c>
      <c r="S11" s="7">
        <v>1.1000000000000001</v>
      </c>
      <c r="T11" s="7">
        <v>1.155</v>
      </c>
      <c r="U11">
        <f t="shared" si="3"/>
        <v>124</v>
      </c>
      <c r="V11">
        <f t="shared" si="4"/>
        <v>254</v>
      </c>
    </row>
    <row r="12" spans="1:22" x14ac:dyDescent="0.25">
      <c r="A12" t="str">
        <f t="shared" si="0"/>
        <v>-28.25_-52.4</v>
      </c>
      <c r="B12">
        <f t="shared" si="5"/>
        <v>11</v>
      </c>
      <c r="C12">
        <v>-52.4</v>
      </c>
      <c r="D12" s="2">
        <v>-28.25</v>
      </c>
      <c r="E12" s="5" t="str">
        <f t="shared" si="1"/>
        <v>wget.exe --no-check-certificate "https://rest.isric.org/soilgrids/v2.0/properties/query?lon=-52.4&amp;lat=-28.25" -O11.txt</v>
      </c>
      <c r="F12" s="6" t="str">
        <f t="shared" si="2"/>
        <v>jq-win64.exe &lt;11.txt &gt;11.dat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>
        <f t="shared" si="3"/>
        <v>124</v>
      </c>
      <c r="V12">
        <f t="shared" si="4"/>
        <v>256</v>
      </c>
    </row>
    <row r="13" spans="1:22" x14ac:dyDescent="0.25">
      <c r="A13" t="str">
        <f t="shared" si="0"/>
        <v>-28.2_152.1</v>
      </c>
      <c r="B13">
        <f t="shared" si="5"/>
        <v>12</v>
      </c>
      <c r="C13">
        <v>152.1</v>
      </c>
      <c r="D13" s="2">
        <v>-28.2</v>
      </c>
      <c r="E13" s="5" t="str">
        <f t="shared" si="1"/>
        <v>wget.exe --no-check-certificate "https://rest.isric.org/soilgrids/v2.0/properties/query?lon=152.1&amp;lat=-28.2" -O12.txt</v>
      </c>
      <c r="F13" s="6" t="str">
        <f t="shared" si="2"/>
        <v>jq-win64.exe &lt;12.txt &gt;12.dat</v>
      </c>
      <c r="G13" s="7">
        <v>32.6</v>
      </c>
      <c r="H13" s="7">
        <v>24.4</v>
      </c>
      <c r="I13" s="7">
        <v>7.6</v>
      </c>
      <c r="J13" s="7">
        <v>7.7833333333333297</v>
      </c>
      <c r="K13" s="7">
        <v>44.9</v>
      </c>
      <c r="L13" s="7">
        <v>44.183333333333302</v>
      </c>
      <c r="M13" s="7">
        <v>13.2</v>
      </c>
      <c r="N13" s="7">
        <v>13.0666666666667</v>
      </c>
      <c r="O13" s="7">
        <v>41.9</v>
      </c>
      <c r="P13" s="7">
        <v>42.75</v>
      </c>
      <c r="Q13" s="7">
        <v>338</v>
      </c>
      <c r="R13" s="7">
        <v>339.16666666666703</v>
      </c>
      <c r="S13" s="7">
        <v>1.23</v>
      </c>
      <c r="T13" s="7">
        <v>1.3033333333333299</v>
      </c>
      <c r="U13">
        <f t="shared" si="3"/>
        <v>124</v>
      </c>
      <c r="V13">
        <f t="shared" si="4"/>
        <v>665</v>
      </c>
    </row>
    <row r="14" spans="1:22" x14ac:dyDescent="0.25">
      <c r="A14" t="str">
        <f t="shared" si="0"/>
        <v>-27.4_-51.2166666666667</v>
      </c>
      <c r="B14">
        <f t="shared" si="5"/>
        <v>13</v>
      </c>
      <c r="C14">
        <v>-51.216666666666669</v>
      </c>
      <c r="D14" s="2">
        <v>-27.4</v>
      </c>
      <c r="E14" s="5" t="str">
        <f t="shared" si="1"/>
        <v>wget.exe --no-check-certificate "https://rest.isric.org/soilgrids/v2.0/properties/query?lon=-51.2166666666667&amp;lat=-27.4" -O13.txt</v>
      </c>
      <c r="F14" s="6" t="str">
        <f t="shared" si="2"/>
        <v>jq-win64.exe &lt;13.txt &gt;13.dat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>
        <f t="shared" si="3"/>
        <v>126</v>
      </c>
      <c r="V14">
        <f t="shared" si="4"/>
        <v>258</v>
      </c>
    </row>
    <row r="15" spans="1:22" x14ac:dyDescent="0.25">
      <c r="A15" t="str">
        <f t="shared" si="0"/>
        <v>-26.1166666666666_-52.6833333333333</v>
      </c>
      <c r="B15">
        <f t="shared" si="5"/>
        <v>14</v>
      </c>
      <c r="C15">
        <v>-52.683333333333302</v>
      </c>
      <c r="D15" s="2">
        <v>-26.1166666666666</v>
      </c>
      <c r="E15" s="5" t="str">
        <f t="shared" si="1"/>
        <v>wget.exe --no-check-certificate "https://rest.isric.org/soilgrids/v2.0/properties/query?lon=-52.6833333333333&amp;lat=-26.1166666666666" -O14.txt</v>
      </c>
      <c r="F15" s="6" t="str">
        <f t="shared" si="2"/>
        <v>jq-win64.exe &lt;14.txt &gt;14.dat</v>
      </c>
      <c r="G15" s="7">
        <v>51.6</v>
      </c>
      <c r="H15" s="7">
        <v>27.9166666666667</v>
      </c>
      <c r="I15" s="7">
        <v>5</v>
      </c>
      <c r="J15" s="7">
        <v>4.9666666666666703</v>
      </c>
      <c r="K15" s="7">
        <v>12.4</v>
      </c>
      <c r="L15" s="7">
        <v>12.3333333333333</v>
      </c>
      <c r="M15" s="7">
        <v>29.2</v>
      </c>
      <c r="N15" s="7">
        <v>28.5</v>
      </c>
      <c r="O15" s="7">
        <v>58.4</v>
      </c>
      <c r="P15" s="7">
        <v>59.1666666666667</v>
      </c>
      <c r="Q15" s="7">
        <v>192</v>
      </c>
      <c r="R15" s="7">
        <v>148.666666666667</v>
      </c>
      <c r="S15" s="7">
        <v>1.03</v>
      </c>
      <c r="T15" s="7">
        <v>1.06666666666667</v>
      </c>
      <c r="U15">
        <f t="shared" si="3"/>
        <v>128</v>
      </c>
      <c r="V15">
        <f t="shared" si="4"/>
        <v>255</v>
      </c>
    </row>
    <row r="16" spans="1:22" x14ac:dyDescent="0.25">
      <c r="A16" t="str">
        <f t="shared" si="0"/>
        <v>-23.3833333333333_-51.1833333333333</v>
      </c>
      <c r="B16">
        <f t="shared" si="5"/>
        <v>15</v>
      </c>
      <c r="C16">
        <v>-51.183333333333302</v>
      </c>
      <c r="D16" s="2">
        <v>-23.383333333333301</v>
      </c>
      <c r="E16" s="5" t="str">
        <f t="shared" si="1"/>
        <v>wget.exe --no-check-certificate "https://rest.isric.org/soilgrids/v2.0/properties/query?lon=-51.1833333333333&amp;lat=-23.3833333333333" -O15.txt</v>
      </c>
      <c r="F16" s="6" t="str">
        <f t="shared" si="2"/>
        <v>jq-win64.exe &lt;15.txt &gt;15.dat</v>
      </c>
      <c r="G16" s="7">
        <v>38</v>
      </c>
      <c r="H16" s="7">
        <v>23.883333333333301</v>
      </c>
      <c r="I16" s="7">
        <v>5.3</v>
      </c>
      <c r="J16" s="7">
        <v>5.25</v>
      </c>
      <c r="K16" s="7">
        <v>22</v>
      </c>
      <c r="L16" s="7">
        <v>22.0833333333333</v>
      </c>
      <c r="M16" s="7">
        <v>34.6</v>
      </c>
      <c r="N16" s="7">
        <v>33.183333333333302</v>
      </c>
      <c r="O16" s="7">
        <v>43.3</v>
      </c>
      <c r="P16" s="7">
        <v>44.716666666666697</v>
      </c>
      <c r="Q16" s="7">
        <v>168</v>
      </c>
      <c r="R16" s="7">
        <v>135.833333333333</v>
      </c>
      <c r="S16" s="7">
        <v>1.17</v>
      </c>
      <c r="T16" s="7">
        <v>1.2</v>
      </c>
      <c r="U16">
        <f t="shared" si="3"/>
        <v>134</v>
      </c>
      <c r="V16">
        <f t="shared" si="4"/>
        <v>258</v>
      </c>
    </row>
    <row r="17" spans="1:22" x14ac:dyDescent="0.25">
      <c r="A17" t="str">
        <f t="shared" si="0"/>
        <v>30.5_-94.4</v>
      </c>
      <c r="B17">
        <f t="shared" si="5"/>
        <v>16</v>
      </c>
      <c r="C17">
        <v>-94.4</v>
      </c>
      <c r="D17" s="2">
        <v>30.5</v>
      </c>
      <c r="E17" s="5" t="str">
        <f t="shared" si="1"/>
        <v>wget.exe --no-check-certificate "https://rest.isric.org/soilgrids/v2.0/properties/query?lon=-94.4&amp;lat=30.5" -O16.txt</v>
      </c>
      <c r="F17" s="6" t="str">
        <f t="shared" si="2"/>
        <v>jq-win64.exe &lt;16.txt &gt;16.dat</v>
      </c>
      <c r="G17" s="7">
        <v>36.5</v>
      </c>
      <c r="H17" s="7">
        <v>13.7</v>
      </c>
      <c r="I17" s="7">
        <v>5</v>
      </c>
      <c r="J17" s="7">
        <v>5.0833333333333304</v>
      </c>
      <c r="K17" s="7">
        <v>50.8</v>
      </c>
      <c r="L17" s="7">
        <v>50.3333333333333</v>
      </c>
      <c r="M17" s="7">
        <v>41</v>
      </c>
      <c r="N17" s="7">
        <v>40.283333333333303</v>
      </c>
      <c r="O17" s="7">
        <v>8.3000000000000007</v>
      </c>
      <c r="P17" s="7">
        <v>9.4</v>
      </c>
      <c r="Q17" s="7">
        <v>126</v>
      </c>
      <c r="R17" s="7">
        <v>76.5</v>
      </c>
      <c r="S17" s="7">
        <v>1.42</v>
      </c>
      <c r="T17" s="7">
        <v>1.5433333333333299</v>
      </c>
      <c r="U17">
        <f t="shared" si="3"/>
        <v>242</v>
      </c>
      <c r="V17">
        <f t="shared" si="4"/>
        <v>172</v>
      </c>
    </row>
    <row r="18" spans="1:22" x14ac:dyDescent="0.25">
      <c r="A18" t="str">
        <f t="shared" si="0"/>
        <v>32.5_-94.4</v>
      </c>
      <c r="B18">
        <f t="shared" si="5"/>
        <v>17</v>
      </c>
      <c r="C18">
        <v>-94.4</v>
      </c>
      <c r="D18" s="2">
        <v>32.5</v>
      </c>
      <c r="E18" s="5" t="str">
        <f t="shared" si="1"/>
        <v>wget.exe --no-check-certificate "https://rest.isric.org/soilgrids/v2.0/properties/query?lon=-94.4&amp;lat=32.5" -O17.txt</v>
      </c>
      <c r="F18" s="6" t="str">
        <f t="shared" si="2"/>
        <v>jq-win64.exe &lt;17.txt &gt;17.dat</v>
      </c>
      <c r="G18" s="7">
        <v>36</v>
      </c>
      <c r="H18" s="7">
        <v>12.8</v>
      </c>
      <c r="I18" s="7">
        <v>5.2</v>
      </c>
      <c r="J18" s="7">
        <v>5.2</v>
      </c>
      <c r="K18" s="7">
        <v>46.4</v>
      </c>
      <c r="L18" s="7">
        <v>44.95</v>
      </c>
      <c r="M18" s="7">
        <v>39.9</v>
      </c>
      <c r="N18" s="7">
        <v>39.5833333333333</v>
      </c>
      <c r="O18" s="7">
        <v>13.7</v>
      </c>
      <c r="P18" s="7">
        <v>15.466666666666701</v>
      </c>
      <c r="Q18" s="7">
        <v>125</v>
      </c>
      <c r="R18" s="7">
        <v>72.5</v>
      </c>
      <c r="S18" s="7">
        <v>1.35</v>
      </c>
      <c r="T18" s="7">
        <v>1.5549999999999999</v>
      </c>
      <c r="U18">
        <f t="shared" si="3"/>
        <v>246</v>
      </c>
      <c r="V18">
        <f t="shared" si="4"/>
        <v>172</v>
      </c>
    </row>
    <row r="19" spans="1:22" x14ac:dyDescent="0.25">
      <c r="A19" t="str">
        <f t="shared" si="0"/>
        <v>33.2_-84.3</v>
      </c>
      <c r="B19">
        <f t="shared" si="5"/>
        <v>18</v>
      </c>
      <c r="C19">
        <v>-84.3</v>
      </c>
      <c r="D19" s="2">
        <v>33.200000000000003</v>
      </c>
      <c r="E19" s="5" t="str">
        <f t="shared" si="1"/>
        <v>wget.exe --no-check-certificate "https://rest.isric.org/soilgrids/v2.0/properties/query?lon=-84.3&amp;lat=33.2" -O18.txt</v>
      </c>
      <c r="F19" s="6" t="str">
        <f t="shared" si="2"/>
        <v>jq-win64.exe &lt;18.txt &gt;18.dat</v>
      </c>
      <c r="G19" s="7">
        <v>41.8</v>
      </c>
      <c r="H19" s="7">
        <v>16.25</v>
      </c>
      <c r="I19" s="7">
        <v>5.5</v>
      </c>
      <c r="J19" s="7">
        <v>5.4166666666666696</v>
      </c>
      <c r="K19" s="7">
        <v>54.9</v>
      </c>
      <c r="L19" s="7">
        <v>52.766666666666701</v>
      </c>
      <c r="M19" s="7">
        <v>27.1</v>
      </c>
      <c r="N19" s="7">
        <v>26.3333333333333</v>
      </c>
      <c r="O19" s="7">
        <v>18</v>
      </c>
      <c r="P19" s="7">
        <v>20.9</v>
      </c>
      <c r="Q19" s="7">
        <v>135</v>
      </c>
      <c r="R19" s="7">
        <v>67.3333333333333</v>
      </c>
      <c r="S19" s="7">
        <v>1.34</v>
      </c>
      <c r="T19" s="7">
        <v>1.55666666666667</v>
      </c>
      <c r="U19">
        <f t="shared" si="3"/>
        <v>247</v>
      </c>
      <c r="V19">
        <f t="shared" si="4"/>
        <v>192</v>
      </c>
    </row>
    <row r="20" spans="1:22" x14ac:dyDescent="0.25">
      <c r="A20" t="str">
        <f t="shared" si="0"/>
        <v>33.57_-83.23</v>
      </c>
      <c r="B20">
        <f t="shared" si="5"/>
        <v>19</v>
      </c>
      <c r="C20">
        <v>-83.23</v>
      </c>
      <c r="D20" s="2">
        <v>33.57</v>
      </c>
      <c r="E20" s="5" t="str">
        <f t="shared" si="1"/>
        <v>wget.exe --no-check-certificate "https://rest.isric.org/soilgrids/v2.0/properties/query?lon=-83.23&amp;lat=33.57" -O19.txt</v>
      </c>
      <c r="F20" s="6" t="str">
        <f t="shared" si="2"/>
        <v>jq-win64.exe &lt;19.txt &gt;19.dat</v>
      </c>
      <c r="G20" s="7">
        <v>49.9</v>
      </c>
      <c r="H20" s="7">
        <v>15.8333333333333</v>
      </c>
      <c r="I20" s="7">
        <v>5.3</v>
      </c>
      <c r="J20" s="7">
        <v>5.3333333333333304</v>
      </c>
      <c r="K20" s="7">
        <v>53.6</v>
      </c>
      <c r="L20" s="7">
        <v>48.466666666666697</v>
      </c>
      <c r="M20" s="7">
        <v>25.1</v>
      </c>
      <c r="N20" s="7">
        <v>23.95</v>
      </c>
      <c r="O20" s="7">
        <v>21.3</v>
      </c>
      <c r="P20" s="7">
        <v>27.5833333333333</v>
      </c>
      <c r="Q20" s="7">
        <v>142</v>
      </c>
      <c r="R20" s="7">
        <v>88.3333333333333</v>
      </c>
      <c r="S20" s="7">
        <v>1.33</v>
      </c>
      <c r="T20" s="7">
        <v>1.5449999999999999</v>
      </c>
      <c r="U20">
        <f t="shared" si="3"/>
        <v>248</v>
      </c>
      <c r="V20">
        <f t="shared" si="4"/>
        <v>194</v>
      </c>
    </row>
    <row r="21" spans="1:22" x14ac:dyDescent="0.25">
      <c r="A21" t="str">
        <f t="shared" si="0"/>
        <v>34.3_-86</v>
      </c>
      <c r="B21">
        <f t="shared" si="5"/>
        <v>20</v>
      </c>
      <c r="C21">
        <v>-86</v>
      </c>
      <c r="D21" s="2">
        <v>34.299999999999997</v>
      </c>
      <c r="E21" s="5" t="str">
        <f t="shared" si="1"/>
        <v>wget.exe --no-check-certificate "https://rest.isric.org/soilgrids/v2.0/properties/query?lon=-86&amp;lat=34.3" -O20.txt</v>
      </c>
      <c r="F21" s="6" t="str">
        <f t="shared" si="2"/>
        <v>jq-win64.exe &lt;20.txt &gt;20.dat</v>
      </c>
      <c r="G21" s="7">
        <v>42.3</v>
      </c>
      <c r="H21" s="7">
        <v>15.5</v>
      </c>
      <c r="I21" s="7">
        <v>5.3</v>
      </c>
      <c r="J21" s="7">
        <v>5.3</v>
      </c>
      <c r="K21" s="7">
        <v>37.200000000000003</v>
      </c>
      <c r="L21" s="7">
        <v>34.233333333333299</v>
      </c>
      <c r="M21" s="7">
        <v>43.1</v>
      </c>
      <c r="N21" s="7">
        <v>41.233333333333299</v>
      </c>
      <c r="O21" s="7">
        <v>19.7</v>
      </c>
      <c r="P21" s="7">
        <v>24.5</v>
      </c>
      <c r="Q21" s="7">
        <v>143</v>
      </c>
      <c r="R21" s="7">
        <v>90.1666666666667</v>
      </c>
      <c r="S21" s="7">
        <v>1.31</v>
      </c>
      <c r="T21" s="7">
        <v>1.5066666666666699</v>
      </c>
      <c r="U21">
        <f t="shared" si="3"/>
        <v>249</v>
      </c>
      <c r="V21">
        <f t="shared" si="4"/>
        <v>189</v>
      </c>
    </row>
    <row r="22" spans="1:22" x14ac:dyDescent="0.25">
      <c r="A22" t="str">
        <f t="shared" si="0"/>
        <v>34.6916666666666_-86.8902777777777</v>
      </c>
      <c r="B22">
        <f t="shared" si="5"/>
        <v>21</v>
      </c>
      <c r="C22">
        <v>-86.890277777777698</v>
      </c>
      <c r="D22" s="2">
        <v>34.691666666666599</v>
      </c>
      <c r="E22" s="5" t="str">
        <f t="shared" si="1"/>
        <v>wget.exe --no-check-certificate "https://rest.isric.org/soilgrids/v2.0/properties/query?lon=-86.8902777777777&amp;lat=34.6916666666666" -O21.txt</v>
      </c>
      <c r="F22" s="6" t="str">
        <f t="shared" si="2"/>
        <v>jq-win64.exe &lt;21.txt &gt;21.dat</v>
      </c>
      <c r="G22" s="7">
        <v>35.4</v>
      </c>
      <c r="H22" s="7">
        <v>13.8</v>
      </c>
      <c r="I22" s="7">
        <v>5.3</v>
      </c>
      <c r="J22" s="7">
        <v>5.25</v>
      </c>
      <c r="K22" s="7">
        <v>15.4</v>
      </c>
      <c r="L22" s="7">
        <v>14.783333333333299</v>
      </c>
      <c r="M22" s="7">
        <v>52.2</v>
      </c>
      <c r="N22" s="7">
        <v>50.983333333333299</v>
      </c>
      <c r="O22" s="7">
        <v>32.4</v>
      </c>
      <c r="P22" s="7">
        <v>34.233333333333299</v>
      </c>
      <c r="Q22" s="7">
        <v>179</v>
      </c>
      <c r="R22" s="7">
        <v>115.833333333333</v>
      </c>
      <c r="S22" s="7">
        <v>1.33</v>
      </c>
      <c r="T22" s="7">
        <v>1.54666666666667</v>
      </c>
      <c r="U22">
        <f t="shared" si="3"/>
        <v>250</v>
      </c>
      <c r="V22">
        <f t="shared" si="4"/>
        <v>187</v>
      </c>
    </row>
    <row r="23" spans="1:22" x14ac:dyDescent="0.25">
      <c r="A23" t="str">
        <f t="shared" si="0"/>
        <v>34.7_-86.9</v>
      </c>
      <c r="B23">
        <f t="shared" si="5"/>
        <v>22</v>
      </c>
      <c r="C23">
        <v>-86.9</v>
      </c>
      <c r="D23" s="2">
        <v>34.700000000000003</v>
      </c>
      <c r="E23" s="5" t="str">
        <f t="shared" si="1"/>
        <v>wget.exe --no-check-certificate "https://rest.isric.org/soilgrids/v2.0/properties/query?lon=-86.9&amp;lat=34.7" -O22.txt</v>
      </c>
      <c r="F23" s="6" t="str">
        <f t="shared" si="2"/>
        <v>jq-win64.exe &lt;22.txt &gt;22.dat</v>
      </c>
      <c r="G23" s="7">
        <v>34.4</v>
      </c>
      <c r="H23" s="7">
        <v>12.5666666666667</v>
      </c>
      <c r="I23" s="7">
        <v>5.2</v>
      </c>
      <c r="J23" s="7">
        <v>5.2833333333333297</v>
      </c>
      <c r="K23" s="7">
        <v>15</v>
      </c>
      <c r="L23" s="7">
        <v>13.883333333333301</v>
      </c>
      <c r="M23" s="7">
        <v>59.2</v>
      </c>
      <c r="N23" s="7">
        <v>57.15</v>
      </c>
      <c r="O23" s="7">
        <v>25.8</v>
      </c>
      <c r="P23" s="7">
        <v>28.966666666666701</v>
      </c>
      <c r="Q23" s="7">
        <v>156</v>
      </c>
      <c r="R23" s="7">
        <v>110.666666666667</v>
      </c>
      <c r="S23" s="7">
        <v>1.32</v>
      </c>
      <c r="T23" s="7">
        <v>1.54833333333333</v>
      </c>
      <c r="U23">
        <f t="shared" si="3"/>
        <v>250</v>
      </c>
      <c r="V23">
        <f t="shared" si="4"/>
        <v>187</v>
      </c>
    </row>
    <row r="24" spans="1:22" x14ac:dyDescent="0.25">
      <c r="A24" t="str">
        <f t="shared" si="0"/>
        <v>35.4_-82.6</v>
      </c>
      <c r="B24">
        <f t="shared" si="5"/>
        <v>23</v>
      </c>
      <c r="C24">
        <v>-82.6</v>
      </c>
      <c r="D24" s="2">
        <v>35.4</v>
      </c>
      <c r="E24" s="5" t="str">
        <f t="shared" si="1"/>
        <v>wget.exe --no-check-certificate "https://rest.isric.org/soilgrids/v2.0/properties/query?lon=-82.6&amp;lat=35.4" -O23.txt</v>
      </c>
      <c r="F24" s="6" t="str">
        <f t="shared" si="2"/>
        <v>jq-win64.exe &lt;23.txt &gt;23.dat</v>
      </c>
      <c r="G24" s="7">
        <v>59.8</v>
      </c>
      <c r="H24" s="7">
        <v>27.95</v>
      </c>
      <c r="I24" s="7">
        <v>5.2</v>
      </c>
      <c r="J24" s="7">
        <v>5.2</v>
      </c>
      <c r="K24" s="7">
        <v>50.1</v>
      </c>
      <c r="L24" s="7">
        <v>48.633333333333297</v>
      </c>
      <c r="M24" s="7">
        <v>27.1</v>
      </c>
      <c r="N24" s="7">
        <v>25.933333333333302</v>
      </c>
      <c r="O24" s="7">
        <v>22.8</v>
      </c>
      <c r="P24" s="7">
        <v>25.483333333333299</v>
      </c>
      <c r="Q24" s="7">
        <v>207</v>
      </c>
      <c r="R24" s="7">
        <v>127.833333333333</v>
      </c>
      <c r="S24" s="7">
        <v>1.22</v>
      </c>
      <c r="T24" s="7">
        <v>1.3683333333333301</v>
      </c>
      <c r="U24">
        <f t="shared" si="3"/>
        <v>251</v>
      </c>
      <c r="V24">
        <f t="shared" si="4"/>
        <v>195</v>
      </c>
    </row>
    <row r="25" spans="1:22" x14ac:dyDescent="0.25">
      <c r="A25" t="str">
        <f t="shared" si="0"/>
        <v>35.6_-88.8</v>
      </c>
      <c r="B25">
        <f t="shared" si="5"/>
        <v>24</v>
      </c>
      <c r="C25">
        <v>-88.8</v>
      </c>
      <c r="D25" s="2">
        <v>35.6</v>
      </c>
      <c r="E25" s="5" t="str">
        <f t="shared" si="1"/>
        <v>wget.exe --no-check-certificate "https://rest.isric.org/soilgrids/v2.0/properties/query?lon=-88.8&amp;lat=35.6" -O24.txt</v>
      </c>
      <c r="F25" s="6" t="str">
        <f t="shared" si="2"/>
        <v>jq-win64.exe &lt;24.txt &gt;24.dat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>
        <f t="shared" si="3"/>
        <v>252</v>
      </c>
      <c r="V25">
        <f t="shared" si="4"/>
        <v>183</v>
      </c>
    </row>
    <row r="26" spans="1:22" x14ac:dyDescent="0.25">
      <c r="A26" t="str">
        <f t="shared" si="0"/>
        <v>36.2_37.1</v>
      </c>
      <c r="B26">
        <f t="shared" si="5"/>
        <v>25</v>
      </c>
      <c r="C26">
        <v>37.1</v>
      </c>
      <c r="D26" s="2">
        <v>36.200000000000003</v>
      </c>
      <c r="E26" s="5" t="str">
        <f t="shared" si="1"/>
        <v>wget.exe --no-check-certificate "https://rest.isric.org/soilgrids/v2.0/properties/query?lon=37.1&amp;lat=36.2" -O25.txt</v>
      </c>
      <c r="F26" s="6" t="str">
        <f t="shared" si="2"/>
        <v>jq-win64.exe &lt;25.txt &gt;25.dat</v>
      </c>
      <c r="G26" s="7">
        <v>14.1</v>
      </c>
      <c r="H26" s="7">
        <v>7.85</v>
      </c>
      <c r="I26" s="7">
        <v>7.5</v>
      </c>
      <c r="J26" s="7">
        <v>7.5833333333333304</v>
      </c>
      <c r="K26" s="7">
        <v>20.6</v>
      </c>
      <c r="L26" s="7">
        <v>19.433333333333302</v>
      </c>
      <c r="M26" s="7">
        <v>38.9</v>
      </c>
      <c r="N26" s="7">
        <v>36.5</v>
      </c>
      <c r="O26" s="7">
        <v>40.5</v>
      </c>
      <c r="P26" s="7">
        <v>44.066666666666698</v>
      </c>
      <c r="Q26" s="7">
        <v>291</v>
      </c>
      <c r="R26" s="7">
        <v>279.66666666666703</v>
      </c>
      <c r="S26" s="7">
        <v>1.43</v>
      </c>
      <c r="T26" s="7">
        <v>1.47</v>
      </c>
      <c r="U26">
        <f t="shared" si="3"/>
        <v>253</v>
      </c>
      <c r="V26">
        <f t="shared" si="4"/>
        <v>435</v>
      </c>
    </row>
    <row r="27" spans="1:22" x14ac:dyDescent="0.25">
      <c r="A27" t="str">
        <f t="shared" si="0"/>
        <v>37.6_13.5</v>
      </c>
      <c r="B27">
        <f t="shared" si="5"/>
        <v>26</v>
      </c>
      <c r="C27">
        <v>13.5</v>
      </c>
      <c r="D27" s="2">
        <v>37.6</v>
      </c>
      <c r="E27" s="5" t="str">
        <f t="shared" si="1"/>
        <v>wget.exe --no-check-certificate "https://rest.isric.org/soilgrids/v2.0/properties/query?lon=13.5&amp;lat=37.6" -O26.txt</v>
      </c>
      <c r="F27" s="6" t="str">
        <f t="shared" si="2"/>
        <v>jq-win64.exe &lt;26.txt &gt;26.dat</v>
      </c>
      <c r="G27" s="7">
        <v>49.5</v>
      </c>
      <c r="H27" s="7">
        <v>25.2</v>
      </c>
      <c r="I27" s="7">
        <v>7.4</v>
      </c>
      <c r="J27" s="7">
        <v>7.35</v>
      </c>
      <c r="K27" s="7">
        <v>27.1</v>
      </c>
      <c r="L27" s="7">
        <v>28.033333333333299</v>
      </c>
      <c r="M27" s="7">
        <v>39.5</v>
      </c>
      <c r="N27" s="7">
        <v>37.033333333333303</v>
      </c>
      <c r="O27" s="7">
        <v>33.4</v>
      </c>
      <c r="P27" s="7">
        <v>34.883333333333297</v>
      </c>
      <c r="Q27" s="7">
        <v>214</v>
      </c>
      <c r="R27" s="7">
        <v>173.833333333333</v>
      </c>
      <c r="S27" s="7">
        <v>1.3</v>
      </c>
      <c r="T27" s="7">
        <v>1.38666666666667</v>
      </c>
      <c r="U27">
        <f t="shared" si="3"/>
        <v>256</v>
      </c>
      <c r="V27">
        <f t="shared" si="4"/>
        <v>388</v>
      </c>
    </row>
    <row r="28" spans="1:22" x14ac:dyDescent="0.25">
      <c r="A28" t="str">
        <f t="shared" si="0"/>
        <v>37.8_-4.5</v>
      </c>
      <c r="B28">
        <f t="shared" si="5"/>
        <v>27</v>
      </c>
      <c r="C28">
        <v>-4.5</v>
      </c>
      <c r="D28" s="2">
        <v>37.799999999999997</v>
      </c>
      <c r="E28" s="5" t="str">
        <f t="shared" si="1"/>
        <v>wget.exe --no-check-certificate "https://rest.isric.org/soilgrids/v2.0/properties/query?lon=-4.5&amp;lat=37.8" -O27.txt</v>
      </c>
      <c r="F28" s="6" t="str">
        <f t="shared" si="2"/>
        <v>jq-win64.exe &lt;27.txt &gt;27.dat</v>
      </c>
      <c r="G28" s="7">
        <v>26.2</v>
      </c>
      <c r="H28" s="7">
        <v>14.133333333333301</v>
      </c>
      <c r="I28" s="7">
        <v>7.7</v>
      </c>
      <c r="J28" s="7">
        <v>7.7833333333333297</v>
      </c>
      <c r="K28" s="7">
        <v>19.3</v>
      </c>
      <c r="L28" s="7">
        <v>19.9166666666667</v>
      </c>
      <c r="M28" s="7">
        <v>42.3</v>
      </c>
      <c r="N28" s="7">
        <v>40.433333333333302</v>
      </c>
      <c r="O28" s="7">
        <v>38.4</v>
      </c>
      <c r="P28" s="7">
        <v>39.65</v>
      </c>
      <c r="Q28" s="7">
        <v>224</v>
      </c>
      <c r="R28" s="7">
        <v>211</v>
      </c>
      <c r="S28" s="7">
        <v>1.39</v>
      </c>
      <c r="T28" s="7">
        <v>1.49166666666667</v>
      </c>
      <c r="U28">
        <f t="shared" si="3"/>
        <v>256</v>
      </c>
      <c r="V28">
        <f t="shared" si="4"/>
        <v>352</v>
      </c>
    </row>
    <row r="29" spans="1:22" x14ac:dyDescent="0.25">
      <c r="A29" t="str">
        <f t="shared" si="0"/>
        <v>38_-84.5</v>
      </c>
      <c r="B29">
        <f t="shared" si="5"/>
        <v>28</v>
      </c>
      <c r="C29">
        <v>-84.5</v>
      </c>
      <c r="D29" s="2">
        <v>38</v>
      </c>
      <c r="E29" s="5" t="str">
        <f t="shared" si="1"/>
        <v>wget.exe --no-check-certificate "https://rest.isric.org/soilgrids/v2.0/properties/query?lon=-84.5&amp;lat=38" -O28.txt</v>
      </c>
      <c r="F29" s="6" t="str">
        <f t="shared" si="2"/>
        <v>jq-win64.exe &lt;28.txt &gt;28.dat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  <c r="N29" t="e">
        <f>NA()</f>
        <v>#N/A</v>
      </c>
      <c r="O29" t="e">
        <f>NA()</f>
        <v>#N/A</v>
      </c>
      <c r="P29" t="e">
        <f>NA()</f>
        <v>#N/A</v>
      </c>
      <c r="Q29" t="e">
        <f>NA()</f>
        <v>#N/A</v>
      </c>
      <c r="R29" t="e">
        <f>NA()</f>
        <v>#N/A</v>
      </c>
      <c r="S29" t="e">
        <f>NA()</f>
        <v>#N/A</v>
      </c>
      <c r="T29" t="e">
        <f>NA()</f>
        <v>#N/A</v>
      </c>
      <c r="U29">
        <f t="shared" si="3"/>
        <v>257</v>
      </c>
      <c r="V29">
        <f t="shared" si="4"/>
        <v>192</v>
      </c>
    </row>
    <row r="30" spans="1:22" x14ac:dyDescent="0.25">
      <c r="A30" t="str">
        <f t="shared" si="0"/>
        <v>38.3_-97.55</v>
      </c>
      <c r="B30">
        <f t="shared" si="5"/>
        <v>29</v>
      </c>
      <c r="C30">
        <v>-97.55</v>
      </c>
      <c r="D30" s="2">
        <v>38.299999999999997</v>
      </c>
      <c r="E30" s="5" t="str">
        <f t="shared" si="1"/>
        <v>wget.exe --no-check-certificate "https://rest.isric.org/soilgrids/v2.0/properties/query?lon=-97.55&amp;lat=38.3" -O29.txt</v>
      </c>
      <c r="F30" s="6" t="str">
        <f t="shared" si="2"/>
        <v>jq-win64.exe &lt;29.txt &gt;29.dat</v>
      </c>
      <c r="G30" s="7">
        <v>24.4</v>
      </c>
      <c r="H30" s="7">
        <v>14.766666666666699</v>
      </c>
      <c r="I30" s="7">
        <v>6.2</v>
      </c>
      <c r="J30" s="7">
        <v>6.3</v>
      </c>
      <c r="K30" s="7">
        <v>12</v>
      </c>
      <c r="L30" s="7">
        <v>11.4</v>
      </c>
      <c r="M30" s="7">
        <v>55.8</v>
      </c>
      <c r="N30" s="7">
        <v>55.216666666666697</v>
      </c>
      <c r="O30" s="7">
        <v>32.200000000000003</v>
      </c>
      <c r="P30" s="7">
        <v>33.35</v>
      </c>
      <c r="Q30" s="7">
        <v>193</v>
      </c>
      <c r="R30" s="7">
        <v>210.833333333333</v>
      </c>
      <c r="S30" s="7">
        <v>1.46</v>
      </c>
      <c r="T30" s="7">
        <v>1.5933333333333299</v>
      </c>
      <c r="U30">
        <f t="shared" si="3"/>
        <v>257</v>
      </c>
      <c r="V30">
        <f t="shared" si="4"/>
        <v>165</v>
      </c>
    </row>
    <row r="31" spans="1:22" x14ac:dyDescent="0.25">
      <c r="A31" t="str">
        <f t="shared" si="0"/>
        <v>38.879_-99.327</v>
      </c>
      <c r="B31">
        <f t="shared" si="5"/>
        <v>30</v>
      </c>
      <c r="C31">
        <v>-99.326999999999998</v>
      </c>
      <c r="D31" s="2">
        <v>38.878999999999998</v>
      </c>
      <c r="E31" s="5" t="str">
        <f t="shared" si="1"/>
        <v>wget.exe --no-check-certificate "https://rest.isric.org/soilgrids/v2.0/properties/query?lon=-99.327&amp;lat=38.879" -O30.txt</v>
      </c>
      <c r="F31" s="6" t="str">
        <f t="shared" si="2"/>
        <v>jq-win64.exe &lt;30.txt &gt;30.dat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  <c r="N31" t="e">
        <f>NA()</f>
        <v>#N/A</v>
      </c>
      <c r="O31" t="e">
        <f>NA()</f>
        <v>#N/A</v>
      </c>
      <c r="P31" t="e">
        <f>NA()</f>
        <v>#N/A</v>
      </c>
      <c r="Q31" t="e">
        <f>NA()</f>
        <v>#N/A</v>
      </c>
      <c r="R31" t="e">
        <f>NA()</f>
        <v>#N/A</v>
      </c>
      <c r="S31" t="e">
        <f>NA()</f>
        <v>#N/A</v>
      </c>
      <c r="T31" t="e">
        <f>NA()</f>
        <v>#N/A</v>
      </c>
      <c r="U31">
        <f t="shared" si="3"/>
        <v>258</v>
      </c>
      <c r="V31">
        <f t="shared" si="4"/>
        <v>162</v>
      </c>
    </row>
    <row r="32" spans="1:22" x14ac:dyDescent="0.25">
      <c r="A32" t="str">
        <f t="shared" si="0"/>
        <v>38.952_-91.939</v>
      </c>
      <c r="B32">
        <f t="shared" si="5"/>
        <v>31</v>
      </c>
      <c r="C32">
        <v>-91.938999999999993</v>
      </c>
      <c r="D32" s="2">
        <v>38.951999999999998</v>
      </c>
      <c r="E32" s="5" t="str">
        <f t="shared" si="1"/>
        <v>wget.exe --no-check-certificate "https://rest.isric.org/soilgrids/v2.0/properties/query?lon=-91.939&amp;lat=38.952" -O31.txt</v>
      </c>
      <c r="F32" s="6" t="str">
        <f t="shared" si="2"/>
        <v>jq-win64.exe &lt;31.txt &gt;31.dat</v>
      </c>
      <c r="G32" s="7">
        <v>24.5</v>
      </c>
      <c r="H32" s="7">
        <v>13.9333333333333</v>
      </c>
      <c r="I32" s="7">
        <v>6</v>
      </c>
      <c r="J32" s="7">
        <v>5.95</v>
      </c>
      <c r="K32" s="7">
        <v>6.3</v>
      </c>
      <c r="L32" s="7">
        <v>4.5333333333333297</v>
      </c>
      <c r="M32" s="7">
        <v>67.8</v>
      </c>
      <c r="N32" s="7">
        <v>61.116666666666703</v>
      </c>
      <c r="O32" s="7">
        <v>25.9</v>
      </c>
      <c r="P32" s="7">
        <v>34.316666666666698</v>
      </c>
      <c r="Q32" s="7">
        <v>209</v>
      </c>
      <c r="R32" s="7">
        <v>219.5</v>
      </c>
      <c r="S32" s="7">
        <v>1.37</v>
      </c>
      <c r="T32" s="7">
        <v>1.5133333333333301</v>
      </c>
      <c r="U32">
        <f t="shared" si="3"/>
        <v>258</v>
      </c>
      <c r="V32">
        <f t="shared" si="4"/>
        <v>177</v>
      </c>
    </row>
    <row r="33" spans="1:22" x14ac:dyDescent="0.25">
      <c r="A33" t="str">
        <f t="shared" si="0"/>
        <v>39.0825166666667_-83.0005</v>
      </c>
      <c r="B33">
        <f t="shared" si="5"/>
        <v>32</v>
      </c>
      <c r="C33">
        <v>-83.000500000000002</v>
      </c>
      <c r="D33" s="2">
        <v>39.082516666666663</v>
      </c>
      <c r="E33" s="5" t="str">
        <f t="shared" si="1"/>
        <v>wget.exe --no-check-certificate "https://rest.isric.org/soilgrids/v2.0/properties/query?lon=-83.0005&amp;lat=39.0825166666667" -O32.txt</v>
      </c>
      <c r="F33" s="6" t="str">
        <f t="shared" si="2"/>
        <v>jq-win64.exe &lt;32.txt &gt;32.dat</v>
      </c>
      <c r="G33" s="7">
        <v>49.4</v>
      </c>
      <c r="H33" s="7">
        <v>17.95</v>
      </c>
      <c r="I33" s="7">
        <v>6.1</v>
      </c>
      <c r="J33" s="7">
        <v>6.0833333333333304</v>
      </c>
      <c r="K33" s="7">
        <v>22.9</v>
      </c>
      <c r="L33" s="7">
        <v>22.55</v>
      </c>
      <c r="M33" s="7">
        <v>50.2</v>
      </c>
      <c r="N33" s="7">
        <v>48.516666666666701</v>
      </c>
      <c r="O33" s="7">
        <v>27</v>
      </c>
      <c r="P33" s="7">
        <v>28.983333333333299</v>
      </c>
      <c r="Q33" s="7">
        <v>241</v>
      </c>
      <c r="R33" s="7">
        <v>176.833333333333</v>
      </c>
      <c r="S33" s="7">
        <v>1.44</v>
      </c>
      <c r="T33" s="7">
        <v>1.575</v>
      </c>
      <c r="U33">
        <f t="shared" si="3"/>
        <v>259</v>
      </c>
      <c r="V33">
        <f t="shared" si="4"/>
        <v>194</v>
      </c>
    </row>
    <row r="34" spans="1:22" x14ac:dyDescent="0.25">
      <c r="A34" t="str">
        <f t="shared" ref="A34:A65" si="6">D34&amp;"_"&amp;C34</f>
        <v>39.1_-96.6</v>
      </c>
      <c r="B34">
        <f t="shared" si="5"/>
        <v>33</v>
      </c>
      <c r="C34">
        <v>-96.6</v>
      </c>
      <c r="D34" s="2">
        <v>39.1</v>
      </c>
      <c r="E34" s="5" t="str">
        <f t="shared" si="1"/>
        <v>wget.exe --no-check-certificate "https://rest.isric.org/soilgrids/v2.0/properties/query?lon=-96.6&amp;lat=39.1" -O33.txt</v>
      </c>
      <c r="F34" s="6" t="str">
        <f t="shared" si="2"/>
        <v>jq-win64.exe &lt;33.txt &gt;33.dat</v>
      </c>
      <c r="G34" s="7">
        <v>36.200000000000003</v>
      </c>
      <c r="H34" s="7">
        <v>24.9</v>
      </c>
      <c r="I34" s="7">
        <v>6.9</v>
      </c>
      <c r="J34" s="7">
        <v>6.81666666666667</v>
      </c>
      <c r="K34" s="7">
        <v>7.7</v>
      </c>
      <c r="L34" s="7">
        <v>7.7</v>
      </c>
      <c r="M34" s="7">
        <v>51.1</v>
      </c>
      <c r="N34" s="7">
        <v>50.483333333333299</v>
      </c>
      <c r="O34" s="7">
        <v>41.3</v>
      </c>
      <c r="P34" s="7">
        <v>41.8333333333333</v>
      </c>
      <c r="Q34" s="7">
        <v>292</v>
      </c>
      <c r="R34" s="7">
        <v>288.83333333333297</v>
      </c>
      <c r="S34" s="7">
        <v>1.35</v>
      </c>
      <c r="T34" s="7">
        <v>1.5066666666666699</v>
      </c>
      <c r="U34">
        <f t="shared" si="3"/>
        <v>259</v>
      </c>
      <c r="V34">
        <f t="shared" si="4"/>
        <v>167</v>
      </c>
    </row>
    <row r="35" spans="1:22" x14ac:dyDescent="0.25">
      <c r="A35" t="str">
        <f t="shared" si="6"/>
        <v>39.184_-96.572</v>
      </c>
      <c r="B35">
        <f t="shared" si="5"/>
        <v>34</v>
      </c>
      <c r="C35">
        <v>-96.572000000000003</v>
      </c>
      <c r="D35" s="2">
        <v>39.183999999999997</v>
      </c>
      <c r="E35" s="5" t="str">
        <f t="shared" si="1"/>
        <v>wget.exe --no-check-certificate "https://rest.isric.org/soilgrids/v2.0/properties/query?lon=-96.572&amp;lat=39.184" -O34.txt</v>
      </c>
      <c r="F35" s="6" t="str">
        <f t="shared" si="2"/>
        <v>jq-win64.exe &lt;34.txt &gt;34.dat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  <c r="N35" t="e">
        <f>NA()</f>
        <v>#N/A</v>
      </c>
      <c r="O35" t="e">
        <f>NA()</f>
        <v>#N/A</v>
      </c>
      <c r="P35" t="e">
        <f>NA()</f>
        <v>#N/A</v>
      </c>
      <c r="Q35" t="e">
        <f>NA()</f>
        <v>#N/A</v>
      </c>
      <c r="R35" t="e">
        <f>NA()</f>
        <v>#N/A</v>
      </c>
      <c r="S35" t="e">
        <f>NA()</f>
        <v>#N/A</v>
      </c>
      <c r="T35" t="e">
        <f>NA()</f>
        <v>#N/A</v>
      </c>
      <c r="U35">
        <f t="shared" si="3"/>
        <v>259</v>
      </c>
      <c r="V35">
        <f t="shared" si="4"/>
        <v>167</v>
      </c>
    </row>
    <row r="36" spans="1:22" x14ac:dyDescent="0.25">
      <c r="A36" t="str">
        <f t="shared" si="6"/>
        <v>39.2_-92.1</v>
      </c>
      <c r="B36">
        <f t="shared" si="5"/>
        <v>35</v>
      </c>
      <c r="C36">
        <v>-92.1</v>
      </c>
      <c r="D36" s="2">
        <v>39.200000000000003</v>
      </c>
      <c r="E36" s="5" t="str">
        <f t="shared" si="1"/>
        <v>wget.exe --no-check-certificate "https://rest.isric.org/soilgrids/v2.0/properties/query?lon=-92.1&amp;lat=39.2" -O35.txt</v>
      </c>
      <c r="F36" s="6" t="str">
        <f t="shared" si="2"/>
        <v>jq-win64.exe &lt;35.txt &gt;35.dat</v>
      </c>
      <c r="G36" s="7">
        <v>27.8</v>
      </c>
      <c r="H36" s="7">
        <v>13.9333333333333</v>
      </c>
      <c r="I36" s="7">
        <v>6.1</v>
      </c>
      <c r="J36" s="7">
        <v>5.8</v>
      </c>
      <c r="K36" s="7">
        <v>6.4</v>
      </c>
      <c r="L36" s="7">
        <v>5.15</v>
      </c>
      <c r="M36" s="7">
        <v>70.2</v>
      </c>
      <c r="N36" s="7">
        <v>63.266666666666701</v>
      </c>
      <c r="O36" s="7">
        <v>23.4</v>
      </c>
      <c r="P36" s="7">
        <v>31.633333333333301</v>
      </c>
      <c r="Q36" s="7">
        <v>207</v>
      </c>
      <c r="R36" s="7">
        <v>202.833333333333</v>
      </c>
      <c r="S36" s="7">
        <v>1.33</v>
      </c>
      <c r="T36" s="7">
        <v>1.50833333333333</v>
      </c>
      <c r="U36">
        <f t="shared" si="3"/>
        <v>259</v>
      </c>
      <c r="V36">
        <f t="shared" si="4"/>
        <v>176</v>
      </c>
    </row>
    <row r="37" spans="1:22" x14ac:dyDescent="0.25">
      <c r="A37" t="str">
        <f t="shared" si="6"/>
        <v>39.369_-96.835</v>
      </c>
      <c r="B37">
        <f t="shared" si="5"/>
        <v>36</v>
      </c>
      <c r="C37">
        <v>-96.834999999999994</v>
      </c>
      <c r="D37" s="2">
        <v>39.369</v>
      </c>
      <c r="E37" s="5" t="str">
        <f t="shared" si="1"/>
        <v>wget.exe --no-check-certificate "https://rest.isric.org/soilgrids/v2.0/properties/query?lon=-96.835&amp;lat=39.369" -O36.txt</v>
      </c>
      <c r="F37" s="6" t="str">
        <f t="shared" si="2"/>
        <v>jq-win64.exe &lt;36.txt &gt;36.dat</v>
      </c>
      <c r="G37" s="7">
        <v>26.8</v>
      </c>
      <c r="H37" s="7">
        <v>20.433333333333302</v>
      </c>
      <c r="I37" s="7">
        <v>6.3</v>
      </c>
      <c r="J37" s="7">
        <v>6.31666666666667</v>
      </c>
      <c r="K37" s="7">
        <v>5.2</v>
      </c>
      <c r="L37" s="7">
        <v>4.93333333333333</v>
      </c>
      <c r="M37" s="7">
        <v>58.5</v>
      </c>
      <c r="N37" s="7">
        <v>57.0833333333333</v>
      </c>
      <c r="O37" s="7">
        <v>36.299999999999997</v>
      </c>
      <c r="P37" s="7">
        <v>37.983333333333299</v>
      </c>
      <c r="Q37" s="7">
        <v>241</v>
      </c>
      <c r="R37" s="7">
        <v>251.666666666667</v>
      </c>
      <c r="S37" s="7">
        <v>1.39</v>
      </c>
      <c r="T37" s="7">
        <v>1.53666666666667</v>
      </c>
      <c r="U37">
        <f t="shared" si="3"/>
        <v>259</v>
      </c>
      <c r="V37">
        <f t="shared" si="4"/>
        <v>167</v>
      </c>
    </row>
    <row r="38" spans="1:22" x14ac:dyDescent="0.25">
      <c r="A38" t="str">
        <f t="shared" si="6"/>
        <v>39.74385_-79.0091</v>
      </c>
      <c r="B38">
        <f t="shared" si="5"/>
        <v>37</v>
      </c>
      <c r="C38">
        <v>-79.009100000000004</v>
      </c>
      <c r="D38" s="2">
        <v>39.743850000000002</v>
      </c>
      <c r="E38" s="5" t="str">
        <f t="shared" si="1"/>
        <v>wget.exe --no-check-certificate "https://rest.isric.org/soilgrids/v2.0/properties/query?lon=-79.0091&amp;lat=39.74385" -O37.txt</v>
      </c>
      <c r="F38" s="6" t="str">
        <f t="shared" si="2"/>
        <v>jq-win64.exe &lt;37.txt &gt;37.dat</v>
      </c>
      <c r="G38" s="7">
        <v>153.1</v>
      </c>
      <c r="H38" s="7">
        <v>47.5833333333333</v>
      </c>
      <c r="I38" s="7">
        <v>5.3</v>
      </c>
      <c r="J38" s="7">
        <v>5.4666666666666703</v>
      </c>
      <c r="K38" s="7">
        <v>39.1</v>
      </c>
      <c r="L38" s="7">
        <v>38.6</v>
      </c>
      <c r="M38" s="7">
        <v>43</v>
      </c>
      <c r="N38" s="7">
        <v>42.616666666666703</v>
      </c>
      <c r="O38" s="7">
        <v>17.899999999999999</v>
      </c>
      <c r="P38" s="7">
        <v>18.783333333333299</v>
      </c>
      <c r="Q38" s="7">
        <v>445</v>
      </c>
      <c r="R38" s="7">
        <v>227</v>
      </c>
      <c r="S38" s="7">
        <v>1.25</v>
      </c>
      <c r="T38" s="7">
        <v>1.36666666666667</v>
      </c>
      <c r="U38">
        <f t="shared" si="3"/>
        <v>260</v>
      </c>
      <c r="V38">
        <f t="shared" si="4"/>
        <v>202</v>
      </c>
    </row>
    <row r="39" spans="1:22" x14ac:dyDescent="0.25">
      <c r="A39" t="str">
        <f t="shared" si="6"/>
        <v>39.77_-95.478</v>
      </c>
      <c r="B39">
        <f t="shared" si="5"/>
        <v>38</v>
      </c>
      <c r="C39">
        <v>-95.477999999999994</v>
      </c>
      <c r="D39" s="2">
        <v>39.770000000000003</v>
      </c>
      <c r="E39" s="5" t="str">
        <f t="shared" si="1"/>
        <v>wget.exe --no-check-certificate "https://rest.isric.org/soilgrids/v2.0/properties/query?lon=-95.478&amp;lat=39.77" -O38.txt</v>
      </c>
      <c r="F39" s="6" t="str">
        <f t="shared" si="2"/>
        <v>jq-win64.exe &lt;38.txt &gt;38.dat</v>
      </c>
      <c r="G39" s="7">
        <v>23.1</v>
      </c>
      <c r="H39" s="7">
        <v>16.383333333333301</v>
      </c>
      <c r="I39" s="7">
        <v>6.2</v>
      </c>
      <c r="J39" s="7">
        <v>6.2</v>
      </c>
      <c r="K39" s="7">
        <v>7.8</v>
      </c>
      <c r="L39" s="7">
        <v>7.65</v>
      </c>
      <c r="M39" s="7">
        <v>63.9</v>
      </c>
      <c r="N39" s="7">
        <v>63.766666666666701</v>
      </c>
      <c r="O39" s="7">
        <v>28.3</v>
      </c>
      <c r="P39" s="7">
        <v>28.5833333333333</v>
      </c>
      <c r="Q39" s="7">
        <v>225</v>
      </c>
      <c r="R39" s="7">
        <v>236.166666666667</v>
      </c>
      <c r="S39" s="7">
        <v>1.39</v>
      </c>
      <c r="T39" s="7">
        <v>1.5449999999999999</v>
      </c>
      <c r="U39">
        <f t="shared" si="3"/>
        <v>260</v>
      </c>
      <c r="V39">
        <f t="shared" si="4"/>
        <v>170</v>
      </c>
    </row>
    <row r="40" spans="1:22" x14ac:dyDescent="0.25">
      <c r="A40" t="str">
        <f t="shared" si="6"/>
        <v>39.8_-83.6</v>
      </c>
      <c r="B40">
        <f t="shared" si="5"/>
        <v>39</v>
      </c>
      <c r="C40">
        <v>-83.6</v>
      </c>
      <c r="D40" s="2">
        <v>39.799999999999997</v>
      </c>
      <c r="E40" s="5" t="str">
        <f t="shared" si="1"/>
        <v>wget.exe --no-check-certificate "https://rest.isric.org/soilgrids/v2.0/properties/query?lon=-83.6&amp;lat=39.8" -O39.txt</v>
      </c>
      <c r="F40" s="6" t="str">
        <f t="shared" si="2"/>
        <v>jq-win64.exe &lt;39.txt &gt;39.dat</v>
      </c>
      <c r="G40" s="7">
        <v>41.7</v>
      </c>
      <c r="H40" s="7">
        <v>20.716666666666701</v>
      </c>
      <c r="I40" s="7">
        <v>6.6</v>
      </c>
      <c r="J40" s="7">
        <v>6.55</v>
      </c>
      <c r="K40" s="7">
        <v>19.2</v>
      </c>
      <c r="L40" s="7">
        <v>18.266666666666701</v>
      </c>
      <c r="M40" s="7">
        <v>50.3</v>
      </c>
      <c r="N40" s="7">
        <v>48.2</v>
      </c>
      <c r="O40" s="7">
        <v>30.6</v>
      </c>
      <c r="P40" s="7">
        <v>33.549999999999997</v>
      </c>
      <c r="Q40" s="7">
        <v>258</v>
      </c>
      <c r="R40" s="7">
        <v>230</v>
      </c>
      <c r="S40" s="7">
        <v>1.41</v>
      </c>
      <c r="T40" s="7">
        <v>1.54666666666667</v>
      </c>
      <c r="U40">
        <f t="shared" si="3"/>
        <v>260</v>
      </c>
      <c r="V40">
        <f t="shared" si="4"/>
        <v>193</v>
      </c>
    </row>
    <row r="41" spans="1:22" x14ac:dyDescent="0.25">
      <c r="A41" t="str">
        <f t="shared" si="6"/>
        <v>40_-83</v>
      </c>
      <c r="B41">
        <f t="shared" si="5"/>
        <v>40</v>
      </c>
      <c r="C41">
        <v>-83</v>
      </c>
      <c r="D41" s="2">
        <v>40</v>
      </c>
      <c r="E41" s="5" t="str">
        <f t="shared" si="1"/>
        <v>wget.exe --no-check-certificate "https://rest.isric.org/soilgrids/v2.0/properties/query?lon=-83&amp;lat=40" -O40.txt</v>
      </c>
      <c r="F41" s="6" t="str">
        <f t="shared" si="2"/>
        <v>jq-win64.exe &lt;40.txt &gt;40.dat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  <c r="N41" t="e">
        <f>NA()</f>
        <v>#N/A</v>
      </c>
      <c r="O41" t="e">
        <f>NA()</f>
        <v>#N/A</v>
      </c>
      <c r="P41" t="e">
        <f>NA()</f>
        <v>#N/A</v>
      </c>
      <c r="Q41" t="e">
        <f>NA()</f>
        <v>#N/A</v>
      </c>
      <c r="R41" t="e">
        <f>NA()</f>
        <v>#N/A</v>
      </c>
      <c r="S41" t="e">
        <f>NA()</f>
        <v>#N/A</v>
      </c>
      <c r="T41" t="e">
        <f>NA()</f>
        <v>#N/A</v>
      </c>
      <c r="U41">
        <f t="shared" si="3"/>
        <v>261</v>
      </c>
      <c r="V41">
        <f t="shared" si="4"/>
        <v>195</v>
      </c>
    </row>
    <row r="42" spans="1:22" x14ac:dyDescent="0.25">
      <c r="A42" t="str">
        <f t="shared" si="6"/>
        <v>40.3333333333333_-82.4</v>
      </c>
      <c r="B42">
        <f t="shared" si="5"/>
        <v>41</v>
      </c>
      <c r="C42">
        <v>-82.4</v>
      </c>
      <c r="D42" s="2">
        <v>40.333333333333336</v>
      </c>
      <c r="E42" s="5" t="str">
        <f t="shared" si="1"/>
        <v>wget.exe --no-check-certificate "https://rest.isric.org/soilgrids/v2.0/properties/query?lon=-82.4&amp;lat=40.3333333333333" -O41.txt</v>
      </c>
      <c r="F42" s="6" t="str">
        <f t="shared" si="2"/>
        <v>jq-win64.exe &lt;41.txt &gt;41.dat</v>
      </c>
      <c r="G42" s="7">
        <v>67.099999999999994</v>
      </c>
      <c r="H42" s="7">
        <v>24.783333333333299</v>
      </c>
      <c r="I42" s="7">
        <v>5.4</v>
      </c>
      <c r="J42" s="7">
        <v>5.4833333333333298</v>
      </c>
      <c r="K42" s="7">
        <v>16.600000000000001</v>
      </c>
      <c r="L42" s="7">
        <v>15.9</v>
      </c>
      <c r="M42" s="7">
        <v>55.3</v>
      </c>
      <c r="N42" s="7">
        <v>53.6</v>
      </c>
      <c r="O42" s="7">
        <v>28.1</v>
      </c>
      <c r="P42" s="7">
        <v>30.55</v>
      </c>
      <c r="Q42" s="7">
        <v>255</v>
      </c>
      <c r="R42" s="7">
        <v>197.333333333333</v>
      </c>
      <c r="S42" s="7">
        <v>1.31</v>
      </c>
      <c r="T42" s="7">
        <v>1.50166666666667</v>
      </c>
      <c r="U42">
        <f t="shared" si="3"/>
        <v>261</v>
      </c>
      <c r="V42">
        <f t="shared" si="4"/>
        <v>196</v>
      </c>
    </row>
    <row r="43" spans="1:22" x14ac:dyDescent="0.25">
      <c r="A43" t="str">
        <f t="shared" si="6"/>
        <v>40.4166666666667_-81.25</v>
      </c>
      <c r="B43">
        <f t="shared" si="5"/>
        <v>42</v>
      </c>
      <c r="C43">
        <v>-81.25</v>
      </c>
      <c r="D43" s="2">
        <v>40.416666666666664</v>
      </c>
      <c r="E43" s="5" t="str">
        <f t="shared" si="1"/>
        <v>wget.exe --no-check-certificate "https://rest.isric.org/soilgrids/v2.0/properties/query?lon=-81.25&amp;lat=40.4166666666667" -O42.txt</v>
      </c>
      <c r="F43" s="6" t="str">
        <f t="shared" si="2"/>
        <v>jq-win64.exe &lt;42.txt &gt;42.dat</v>
      </c>
      <c r="G43" s="7">
        <v>84.3</v>
      </c>
      <c r="H43" s="7">
        <v>26.033333333333299</v>
      </c>
      <c r="I43" s="7">
        <v>5.4</v>
      </c>
      <c r="J43" s="7">
        <v>5.4</v>
      </c>
      <c r="K43" s="7">
        <v>14</v>
      </c>
      <c r="L43" s="7">
        <v>13.3</v>
      </c>
      <c r="M43" s="7">
        <v>57.3</v>
      </c>
      <c r="N43" s="7">
        <v>55.45</v>
      </c>
      <c r="O43" s="7">
        <v>28.7</v>
      </c>
      <c r="P43" s="7">
        <v>31.25</v>
      </c>
      <c r="Q43" s="7">
        <v>277</v>
      </c>
      <c r="R43" s="7">
        <v>182.833333333333</v>
      </c>
      <c r="S43" s="7">
        <v>1.33</v>
      </c>
      <c r="T43" s="7">
        <v>1.4783333333333299</v>
      </c>
      <c r="U43">
        <f t="shared" si="3"/>
        <v>261</v>
      </c>
      <c r="V43">
        <f t="shared" si="4"/>
        <v>198</v>
      </c>
    </row>
    <row r="44" spans="1:22" x14ac:dyDescent="0.25">
      <c r="A44" t="str">
        <f t="shared" si="6"/>
        <v>40.4833333333333_-3.36666666666667</v>
      </c>
      <c r="B44">
        <f t="shared" si="5"/>
        <v>43</v>
      </c>
      <c r="C44">
        <v>-3.3666666666666698</v>
      </c>
      <c r="D44" s="2">
        <v>40.483333333333334</v>
      </c>
      <c r="E44" s="5" t="str">
        <f t="shared" si="1"/>
        <v>wget.exe --no-check-certificate "https://rest.isric.org/soilgrids/v2.0/properties/query?lon=-3.36666666666667&amp;lat=40.4833333333333" -O43.txt</v>
      </c>
      <c r="F44" s="6" t="str">
        <f t="shared" si="2"/>
        <v>jq-win64.exe &lt;43.txt &gt;43.dat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  <c r="N44" t="e">
        <f>NA()</f>
        <v>#N/A</v>
      </c>
      <c r="O44" t="e">
        <f>NA()</f>
        <v>#N/A</v>
      </c>
      <c r="P44" t="e">
        <f>NA()</f>
        <v>#N/A</v>
      </c>
      <c r="Q44" t="e">
        <f>NA()</f>
        <v>#N/A</v>
      </c>
      <c r="R44" t="e">
        <f>NA()</f>
        <v>#N/A</v>
      </c>
      <c r="S44" t="e">
        <f>NA()</f>
        <v>#N/A</v>
      </c>
      <c r="T44" t="e">
        <f>NA()</f>
        <v>#N/A</v>
      </c>
      <c r="U44">
        <f t="shared" si="3"/>
        <v>261</v>
      </c>
      <c r="V44">
        <f t="shared" si="4"/>
        <v>354</v>
      </c>
    </row>
    <row r="45" spans="1:22" x14ac:dyDescent="0.25">
      <c r="A45" t="str">
        <f t="shared" si="6"/>
        <v>40.7_-78</v>
      </c>
      <c r="B45">
        <f t="shared" si="5"/>
        <v>44</v>
      </c>
      <c r="C45">
        <v>-78</v>
      </c>
      <c r="D45" s="2">
        <v>40.700000000000003</v>
      </c>
      <c r="E45" s="5" t="str">
        <f t="shared" si="1"/>
        <v>wget.exe --no-check-certificate "https://rest.isric.org/soilgrids/v2.0/properties/query?lon=-78&amp;lat=40.7" -O44.txt</v>
      </c>
      <c r="F45" s="6" t="str">
        <f t="shared" si="2"/>
        <v>jq-win64.exe &lt;44.txt &gt;44.dat</v>
      </c>
      <c r="G45" s="7">
        <v>74.400000000000006</v>
      </c>
      <c r="H45" s="7">
        <v>24.233333333333299</v>
      </c>
      <c r="I45" s="7">
        <v>6</v>
      </c>
      <c r="J45" s="7">
        <v>6</v>
      </c>
      <c r="K45" s="7">
        <v>31.5</v>
      </c>
      <c r="L45" s="7">
        <v>31.3333333333333</v>
      </c>
      <c r="M45" s="7">
        <v>43.2</v>
      </c>
      <c r="N45" s="7">
        <v>43.95</v>
      </c>
      <c r="O45" s="7">
        <v>25.3</v>
      </c>
      <c r="P45" s="7">
        <v>24.683333333333302</v>
      </c>
      <c r="Q45" s="7">
        <v>372</v>
      </c>
      <c r="R45" s="7">
        <v>158</v>
      </c>
      <c r="S45" s="7">
        <v>1.4</v>
      </c>
      <c r="T45" s="7">
        <v>1.4833333333333301</v>
      </c>
      <c r="U45">
        <f t="shared" si="3"/>
        <v>262</v>
      </c>
      <c r="V45">
        <f t="shared" si="4"/>
        <v>205</v>
      </c>
    </row>
    <row r="46" spans="1:22" x14ac:dyDescent="0.25">
      <c r="A46" t="str">
        <f t="shared" si="6"/>
        <v>40.8_-96.7</v>
      </c>
      <c r="B46">
        <f t="shared" si="5"/>
        <v>45</v>
      </c>
      <c r="C46">
        <v>-96.7</v>
      </c>
      <c r="D46" s="3">
        <v>40.799999999999997</v>
      </c>
      <c r="E46" s="5" t="str">
        <f t="shared" si="1"/>
        <v>wget.exe --no-check-certificate "https://rest.isric.org/soilgrids/v2.0/properties/query?lon=-96.7&amp;lat=40.8" -O45.txt</v>
      </c>
      <c r="F46" s="6" t="str">
        <f t="shared" si="2"/>
        <v>jq-win64.exe &lt;45.txt &gt;45.dat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  <c r="N46" t="e">
        <f>NA()</f>
        <v>#N/A</v>
      </c>
      <c r="O46" t="e">
        <f>NA()</f>
        <v>#N/A</v>
      </c>
      <c r="P46" t="e">
        <f>NA()</f>
        <v>#N/A</v>
      </c>
      <c r="Q46" t="e">
        <f>NA()</f>
        <v>#N/A</v>
      </c>
      <c r="R46" t="e">
        <f>NA()</f>
        <v>#N/A</v>
      </c>
      <c r="S46" t="e">
        <f>NA()</f>
        <v>#N/A</v>
      </c>
      <c r="T46" t="e">
        <f>NA()</f>
        <v>#N/A</v>
      </c>
      <c r="U46">
        <f t="shared" si="3"/>
        <v>262</v>
      </c>
      <c r="V46">
        <f t="shared" si="4"/>
        <v>167</v>
      </c>
    </row>
    <row r="47" spans="1:22" x14ac:dyDescent="0.25">
      <c r="A47" t="str">
        <f t="shared" si="6"/>
        <v>40.8_-82</v>
      </c>
      <c r="B47">
        <f t="shared" si="5"/>
        <v>46</v>
      </c>
      <c r="C47">
        <v>-82</v>
      </c>
      <c r="D47" s="2">
        <v>40.799999999999997</v>
      </c>
      <c r="E47" s="5" t="str">
        <f t="shared" si="1"/>
        <v>wget.exe --no-check-certificate "https://rest.isric.org/soilgrids/v2.0/properties/query?lon=-82&amp;lat=40.8" -O46.txt</v>
      </c>
      <c r="F47" s="6" t="str">
        <f t="shared" si="2"/>
        <v>jq-win64.exe &lt;46.txt &gt;46.dat</v>
      </c>
      <c r="G47" s="7">
        <v>65.7</v>
      </c>
      <c r="H47" s="7">
        <v>26.966666666666701</v>
      </c>
      <c r="I47" s="7">
        <v>6</v>
      </c>
      <c r="J47" s="7">
        <v>6</v>
      </c>
      <c r="K47" s="7">
        <v>20.9</v>
      </c>
      <c r="L47" s="7">
        <v>20.116666666666699</v>
      </c>
      <c r="M47" s="7">
        <v>52.8</v>
      </c>
      <c r="N47" s="7">
        <v>51.033333333333303</v>
      </c>
      <c r="O47" s="7">
        <v>26.3</v>
      </c>
      <c r="P47" s="7">
        <v>28.85</v>
      </c>
      <c r="Q47" s="7">
        <v>240</v>
      </c>
      <c r="R47" s="7">
        <v>212</v>
      </c>
      <c r="S47" s="7">
        <v>1.28</v>
      </c>
      <c r="T47" s="7">
        <v>1.4866666666666699</v>
      </c>
      <c r="U47">
        <f t="shared" si="3"/>
        <v>262</v>
      </c>
      <c r="V47">
        <f t="shared" si="4"/>
        <v>197</v>
      </c>
    </row>
    <row r="48" spans="1:22" x14ac:dyDescent="0.25">
      <c r="A48" t="str">
        <f t="shared" si="6"/>
        <v>41.1_-84.1</v>
      </c>
      <c r="B48">
        <f t="shared" si="5"/>
        <v>47</v>
      </c>
      <c r="C48">
        <v>-84.1</v>
      </c>
      <c r="D48" s="2">
        <v>41.1</v>
      </c>
      <c r="E48" s="5" t="str">
        <f t="shared" si="1"/>
        <v>wget.exe --no-check-certificate "https://rest.isric.org/soilgrids/v2.0/properties/query?lon=-84.1&amp;lat=41.1" -O47.txt</v>
      </c>
      <c r="F48" s="6" t="str">
        <f t="shared" si="2"/>
        <v>jq-win64.exe &lt;47.txt &gt;47.dat</v>
      </c>
      <c r="G48" s="7">
        <v>40.799999999999997</v>
      </c>
      <c r="H48" s="7">
        <v>21.9166666666667</v>
      </c>
      <c r="I48" s="7">
        <v>6.4</v>
      </c>
      <c r="J48" s="7">
        <v>6.35</v>
      </c>
      <c r="K48" s="7">
        <v>17.2</v>
      </c>
      <c r="L48" s="7">
        <v>16.233333333333299</v>
      </c>
      <c r="M48" s="7">
        <v>44.7</v>
      </c>
      <c r="N48" s="7">
        <v>42.55</v>
      </c>
      <c r="O48" s="7">
        <v>38.200000000000003</v>
      </c>
      <c r="P48" s="7">
        <v>41.283333333333303</v>
      </c>
      <c r="Q48" s="7">
        <v>263</v>
      </c>
      <c r="R48" s="7">
        <v>265.33333333333297</v>
      </c>
      <c r="S48" s="7">
        <v>1.51</v>
      </c>
      <c r="T48" s="7">
        <v>1.61666666666667</v>
      </c>
      <c r="U48">
        <f t="shared" si="3"/>
        <v>263</v>
      </c>
      <c r="V48">
        <f t="shared" si="4"/>
        <v>192</v>
      </c>
    </row>
    <row r="49" spans="1:22" x14ac:dyDescent="0.25">
      <c r="A49" t="str">
        <f t="shared" si="6"/>
        <v>41.3593233333333_-83.086835</v>
      </c>
      <c r="B49">
        <f t="shared" si="5"/>
        <v>48</v>
      </c>
      <c r="C49">
        <v>-83.086834999999994</v>
      </c>
      <c r="D49" s="2">
        <v>41.359323333333336</v>
      </c>
      <c r="E49" s="5" t="str">
        <f t="shared" si="1"/>
        <v>wget.exe --no-check-certificate "https://rest.isric.org/soilgrids/v2.0/properties/query?lon=-83.086835&amp;lat=41.3593233333333" -O48.txt</v>
      </c>
      <c r="F49" s="6" t="str">
        <f t="shared" si="2"/>
        <v>jq-win64.exe &lt;48.txt &gt;48.dat</v>
      </c>
      <c r="G49" s="7">
        <v>57.2</v>
      </c>
      <c r="H49" s="7">
        <v>36.4166666666667</v>
      </c>
      <c r="I49" s="7">
        <v>6.8</v>
      </c>
      <c r="J49" s="7">
        <v>6.8</v>
      </c>
      <c r="K49" s="7">
        <v>21.6</v>
      </c>
      <c r="L49" s="7">
        <v>20.9166666666667</v>
      </c>
      <c r="M49" s="7">
        <v>51.2</v>
      </c>
      <c r="N49" s="7">
        <v>50.183333333333302</v>
      </c>
      <c r="O49" s="7">
        <v>27.2</v>
      </c>
      <c r="P49" s="7">
        <v>28.95</v>
      </c>
      <c r="Q49" s="7">
        <v>250</v>
      </c>
      <c r="R49" s="7">
        <v>209.333333333333</v>
      </c>
      <c r="S49" s="7">
        <v>1.43</v>
      </c>
      <c r="T49" s="7">
        <v>1.51</v>
      </c>
      <c r="U49">
        <f t="shared" si="3"/>
        <v>263</v>
      </c>
      <c r="V49">
        <f t="shared" si="4"/>
        <v>194</v>
      </c>
    </row>
    <row r="50" spans="1:22" x14ac:dyDescent="0.25">
      <c r="A50" t="str">
        <f t="shared" si="6"/>
        <v>41.4833333333333_-84.15</v>
      </c>
      <c r="B50">
        <f t="shared" si="5"/>
        <v>49</v>
      </c>
      <c r="C50">
        <v>-84.15</v>
      </c>
      <c r="D50" s="2">
        <v>41.483333333333334</v>
      </c>
      <c r="E50" s="5" t="str">
        <f t="shared" si="1"/>
        <v>wget.exe --no-check-certificate "https://rest.isric.org/soilgrids/v2.0/properties/query?lon=-84.15&amp;lat=41.4833333333333" -O49.txt</v>
      </c>
      <c r="F50" s="6" t="str">
        <f t="shared" si="2"/>
        <v>jq-win64.exe &lt;49.txt &gt;49.dat</v>
      </c>
      <c r="G50" s="7">
        <v>35.299999999999997</v>
      </c>
      <c r="H50" s="7">
        <v>21.25</v>
      </c>
      <c r="I50" s="7">
        <v>6.6</v>
      </c>
      <c r="J50" s="7">
        <v>6.65</v>
      </c>
      <c r="K50" s="7">
        <v>24.8</v>
      </c>
      <c r="L50" s="7">
        <v>24.1666666666667</v>
      </c>
      <c r="M50" s="7">
        <v>42</v>
      </c>
      <c r="N50" s="7">
        <v>41.683333333333302</v>
      </c>
      <c r="O50" s="7">
        <v>33.200000000000003</v>
      </c>
      <c r="P50" s="7">
        <v>34.183333333333302</v>
      </c>
      <c r="Q50" s="7">
        <v>239</v>
      </c>
      <c r="R50" s="7">
        <v>240</v>
      </c>
      <c r="S50" s="7">
        <v>1.47</v>
      </c>
      <c r="T50" s="7">
        <v>1.6</v>
      </c>
      <c r="U50">
        <f t="shared" si="3"/>
        <v>263</v>
      </c>
      <c r="V50">
        <f t="shared" si="4"/>
        <v>192</v>
      </c>
    </row>
    <row r="51" spans="1:22" x14ac:dyDescent="0.25">
      <c r="A51" t="str">
        <f t="shared" si="6"/>
        <v>41.7_0.8</v>
      </c>
      <c r="B51">
        <f t="shared" si="5"/>
        <v>50</v>
      </c>
      <c r="C51">
        <v>0.8</v>
      </c>
      <c r="D51" s="2">
        <v>41.7</v>
      </c>
      <c r="E51" s="5" t="str">
        <f t="shared" si="1"/>
        <v>wget.exe --no-check-certificate "https://rest.isric.org/soilgrids/v2.0/properties/query?lon=0.8&amp;lat=41.7" -O50.txt</v>
      </c>
      <c r="F51" s="6" t="str">
        <f t="shared" si="2"/>
        <v>jq-win64.exe &lt;50.txt &gt;50.dat</v>
      </c>
      <c r="G51" s="7">
        <v>41.2</v>
      </c>
      <c r="H51" s="7">
        <v>20.733333333333299</v>
      </c>
      <c r="I51" s="7">
        <v>7.8</v>
      </c>
      <c r="J51" s="7">
        <v>7.8833333333333302</v>
      </c>
      <c r="K51" s="7">
        <v>21.7</v>
      </c>
      <c r="L51" s="7">
        <v>21.383333333333301</v>
      </c>
      <c r="M51" s="7">
        <v>45.8</v>
      </c>
      <c r="N51" s="7">
        <v>46.016666666666701</v>
      </c>
      <c r="O51" s="7">
        <v>32.5</v>
      </c>
      <c r="P51" s="7">
        <v>32.6</v>
      </c>
      <c r="Q51" s="7">
        <v>233</v>
      </c>
      <c r="R51" s="7">
        <v>216.333333333333</v>
      </c>
      <c r="S51" s="7">
        <v>1.34</v>
      </c>
      <c r="T51" s="7">
        <v>1.425</v>
      </c>
      <c r="U51">
        <f t="shared" si="3"/>
        <v>264</v>
      </c>
      <c r="V51">
        <f t="shared" si="4"/>
        <v>362</v>
      </c>
    </row>
    <row r="52" spans="1:22" x14ac:dyDescent="0.25">
      <c r="A52" t="str">
        <f t="shared" si="6"/>
        <v>41.7817166666667_-83.0005</v>
      </c>
      <c r="B52">
        <f t="shared" si="5"/>
        <v>51</v>
      </c>
      <c r="C52">
        <v>-83.000500000000002</v>
      </c>
      <c r="D52" s="2">
        <v>41.781716666666668</v>
      </c>
      <c r="E52" s="5" t="str">
        <f t="shared" si="1"/>
        <v>wget.exe --no-check-certificate "https://rest.isric.org/soilgrids/v2.0/properties/query?lon=-83.0005&amp;lat=41.7817166666667" -O51.txt</v>
      </c>
      <c r="F52" s="6" t="str">
        <f t="shared" si="2"/>
        <v>jq-win64.exe &lt;51.txt &gt;51.dat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  <c r="N52" t="e">
        <f>NA()</f>
        <v>#N/A</v>
      </c>
      <c r="O52" t="e">
        <f>NA()</f>
        <v>#N/A</v>
      </c>
      <c r="P52" t="e">
        <f>NA()</f>
        <v>#N/A</v>
      </c>
      <c r="Q52" t="e">
        <f>NA()</f>
        <v>#N/A</v>
      </c>
      <c r="R52" t="e">
        <f>NA()</f>
        <v>#N/A</v>
      </c>
      <c r="S52" t="e">
        <f>NA()</f>
        <v>#N/A</v>
      </c>
      <c r="T52" t="e">
        <f>NA()</f>
        <v>#N/A</v>
      </c>
      <c r="U52">
        <f t="shared" si="3"/>
        <v>264</v>
      </c>
      <c r="V52">
        <f t="shared" si="4"/>
        <v>194</v>
      </c>
    </row>
    <row r="53" spans="1:22" x14ac:dyDescent="0.25">
      <c r="A53" t="str">
        <f t="shared" si="6"/>
        <v>41.8_-72.3</v>
      </c>
      <c r="B53">
        <f t="shared" si="5"/>
        <v>52</v>
      </c>
      <c r="C53">
        <v>-72.3</v>
      </c>
      <c r="D53" s="3">
        <v>41.8</v>
      </c>
      <c r="E53" s="5" t="str">
        <f t="shared" si="1"/>
        <v>wget.exe --no-check-certificate "https://rest.isric.org/soilgrids/v2.0/properties/query?lon=-72.3&amp;lat=41.8" -O52.txt</v>
      </c>
      <c r="F53" s="6" t="str">
        <f t="shared" si="2"/>
        <v>jq-win64.exe &lt;52.txt &gt;52.dat</v>
      </c>
      <c r="G53" s="7">
        <v>157.19999999999999</v>
      </c>
      <c r="H53" s="7">
        <v>49.466666666666697</v>
      </c>
      <c r="I53" s="7">
        <v>5.6</v>
      </c>
      <c r="J53" s="7">
        <v>5.7666666666666702</v>
      </c>
      <c r="K53" s="7">
        <v>50.9</v>
      </c>
      <c r="L53" s="7">
        <v>50.75</v>
      </c>
      <c r="M53" s="7">
        <v>39</v>
      </c>
      <c r="N53" s="7">
        <v>38.6</v>
      </c>
      <c r="O53" s="7">
        <v>10.1</v>
      </c>
      <c r="P53" s="7">
        <v>10.65</v>
      </c>
      <c r="Q53" s="7">
        <v>389</v>
      </c>
      <c r="R53" s="7">
        <v>157.833333333333</v>
      </c>
      <c r="S53" s="7">
        <v>1.1599999999999999</v>
      </c>
      <c r="T53" s="7">
        <v>1.31</v>
      </c>
      <c r="U53">
        <f t="shared" si="3"/>
        <v>264</v>
      </c>
      <c r="V53">
        <f t="shared" si="4"/>
        <v>216</v>
      </c>
    </row>
    <row r="54" spans="1:22" x14ac:dyDescent="0.25">
      <c r="A54" t="str">
        <f t="shared" si="6"/>
        <v>41.8_1.1</v>
      </c>
      <c r="B54">
        <f t="shared" si="5"/>
        <v>53</v>
      </c>
      <c r="C54">
        <v>1.1000000000000001</v>
      </c>
      <c r="D54" s="3">
        <v>41.8</v>
      </c>
      <c r="E54" s="5" t="str">
        <f t="shared" si="1"/>
        <v>wget.exe --no-check-certificate "https://rest.isric.org/soilgrids/v2.0/properties/query?lon=1.1&amp;lat=41.8" -O53.txt</v>
      </c>
      <c r="F54" s="6" t="str">
        <f t="shared" si="2"/>
        <v>jq-win64.exe &lt;53.txt &gt;53.dat</v>
      </c>
      <c r="G54" s="7">
        <v>31.7</v>
      </c>
      <c r="H54" s="7">
        <v>16.399999999999999</v>
      </c>
      <c r="I54" s="7">
        <v>7.7</v>
      </c>
      <c r="J54" s="7">
        <v>7.8666666666666698</v>
      </c>
      <c r="K54" s="7">
        <v>23.5</v>
      </c>
      <c r="L54" s="7">
        <v>22.45</v>
      </c>
      <c r="M54" s="7">
        <v>52</v>
      </c>
      <c r="N54" s="7">
        <v>50.383333333333297</v>
      </c>
      <c r="O54" s="7">
        <v>24.5</v>
      </c>
      <c r="P54" s="7">
        <v>27.1666666666667</v>
      </c>
      <c r="Q54" s="7">
        <v>219</v>
      </c>
      <c r="R54" s="7">
        <v>195.333333333333</v>
      </c>
      <c r="S54" s="7">
        <v>1.39</v>
      </c>
      <c r="T54" s="7">
        <v>1.47166666666667</v>
      </c>
      <c r="U54">
        <f t="shared" si="3"/>
        <v>264</v>
      </c>
      <c r="V54">
        <f t="shared" si="4"/>
        <v>363</v>
      </c>
    </row>
    <row r="55" spans="1:22" x14ac:dyDescent="0.25">
      <c r="A55" t="str">
        <f t="shared" si="6"/>
        <v>41.8_1.3</v>
      </c>
      <c r="B55">
        <f t="shared" si="5"/>
        <v>54</v>
      </c>
      <c r="C55">
        <v>1.3</v>
      </c>
      <c r="D55" s="2">
        <v>41.8</v>
      </c>
      <c r="E55" s="5" t="str">
        <f t="shared" si="1"/>
        <v>wget.exe --no-check-certificate "https://rest.isric.org/soilgrids/v2.0/properties/query?lon=1.3&amp;lat=41.8" -O54.txt</v>
      </c>
      <c r="F55" s="6" t="str">
        <f t="shared" si="2"/>
        <v>jq-win64.exe &lt;54.txt &gt;54.dat</v>
      </c>
      <c r="G55" s="7">
        <v>36.299999999999997</v>
      </c>
      <c r="H55" s="7">
        <v>18.850000000000001</v>
      </c>
      <c r="I55" s="7">
        <v>7.6</v>
      </c>
      <c r="J55" s="7">
        <v>7.7666666666666702</v>
      </c>
      <c r="K55" s="7">
        <v>21.8</v>
      </c>
      <c r="L55" s="7">
        <v>21.4166666666667</v>
      </c>
      <c r="M55" s="7">
        <v>48.2</v>
      </c>
      <c r="N55" s="7">
        <v>46.533333333333303</v>
      </c>
      <c r="O55" s="7">
        <v>30</v>
      </c>
      <c r="P55" s="7">
        <v>32.049999999999997</v>
      </c>
      <c r="Q55" s="7">
        <v>252</v>
      </c>
      <c r="R55" s="7">
        <v>216</v>
      </c>
      <c r="S55" s="7">
        <v>1.34</v>
      </c>
      <c r="T55" s="7">
        <v>1.45166666666667</v>
      </c>
      <c r="U55">
        <f t="shared" si="3"/>
        <v>264</v>
      </c>
      <c r="V55">
        <f t="shared" si="4"/>
        <v>363</v>
      </c>
    </row>
    <row r="56" spans="1:22" x14ac:dyDescent="0.25">
      <c r="A56" t="str">
        <f t="shared" si="6"/>
        <v>41.822685_-76.8620033333333</v>
      </c>
      <c r="B56">
        <f t="shared" si="5"/>
        <v>55</v>
      </c>
      <c r="C56">
        <v>-76.862003333333334</v>
      </c>
      <c r="D56" s="2">
        <v>41.822685</v>
      </c>
      <c r="E56" s="5" t="str">
        <f t="shared" si="1"/>
        <v>wget.exe --no-check-certificate "https://rest.isric.org/soilgrids/v2.0/properties/query?lon=-76.8620033333333&amp;lat=41.822685" -O55.txt</v>
      </c>
      <c r="F56" s="6" t="str">
        <f t="shared" si="2"/>
        <v>jq-win64.exe &lt;55.txt &gt;55.dat</v>
      </c>
      <c r="G56" s="7">
        <v>80.400000000000006</v>
      </c>
      <c r="H56" s="7">
        <v>35.1666666666667</v>
      </c>
      <c r="I56" s="7">
        <v>6.1</v>
      </c>
      <c r="J56" s="7">
        <v>6.05</v>
      </c>
      <c r="K56" s="7">
        <v>30.4</v>
      </c>
      <c r="L56" s="7">
        <v>28.966666666666701</v>
      </c>
      <c r="M56" s="7">
        <v>49.1</v>
      </c>
      <c r="N56" s="7">
        <v>48.383333333333297</v>
      </c>
      <c r="O56" s="7">
        <v>20.399999999999999</v>
      </c>
      <c r="P56" s="7">
        <v>22.5833333333333</v>
      </c>
      <c r="Q56" s="7">
        <v>309</v>
      </c>
      <c r="R56" s="7">
        <v>178.333333333333</v>
      </c>
      <c r="S56" s="7">
        <v>1.24</v>
      </c>
      <c r="T56" s="7">
        <v>1.3316666666666701</v>
      </c>
      <c r="U56">
        <f t="shared" si="3"/>
        <v>264</v>
      </c>
      <c r="V56">
        <f t="shared" si="4"/>
        <v>207</v>
      </c>
    </row>
    <row r="57" spans="1:22" x14ac:dyDescent="0.25">
      <c r="A57" t="str">
        <f t="shared" si="6"/>
        <v>41.8433_-83.5372333333333</v>
      </c>
      <c r="B57">
        <f t="shared" si="5"/>
        <v>56</v>
      </c>
      <c r="C57">
        <v>-83.537233333333333</v>
      </c>
      <c r="D57" s="2">
        <v>41.843299999999999</v>
      </c>
      <c r="E57" s="5" t="str">
        <f t="shared" si="1"/>
        <v>wget.exe --no-check-certificate "https://rest.isric.org/soilgrids/v2.0/properties/query?lon=-83.5372333333333&amp;lat=41.8433" -O56.txt</v>
      </c>
      <c r="F57" s="6" t="str">
        <f t="shared" si="2"/>
        <v>jq-win64.exe &lt;56.txt &gt;56.dat</v>
      </c>
      <c r="G57" s="7">
        <v>49.2</v>
      </c>
      <c r="H57" s="7">
        <v>20.633333333333301</v>
      </c>
      <c r="I57" s="7">
        <v>6.5</v>
      </c>
      <c r="J57" s="7">
        <v>6.5833333333333304</v>
      </c>
      <c r="K57" s="7">
        <v>28.6</v>
      </c>
      <c r="L57" s="7">
        <v>27.883333333333301</v>
      </c>
      <c r="M57" s="7">
        <v>43.1</v>
      </c>
      <c r="N57" s="7">
        <v>43.75</v>
      </c>
      <c r="O57" s="7">
        <v>28.3</v>
      </c>
      <c r="P57" s="7">
        <v>28.366666666666699</v>
      </c>
      <c r="Q57" s="7">
        <v>222</v>
      </c>
      <c r="R57" s="7">
        <v>176.666666666667</v>
      </c>
      <c r="S57" s="7">
        <v>1.4</v>
      </c>
      <c r="T57" s="7">
        <v>1.6</v>
      </c>
      <c r="U57">
        <f t="shared" si="3"/>
        <v>264</v>
      </c>
      <c r="V57">
        <f t="shared" si="4"/>
        <v>193</v>
      </c>
    </row>
    <row r="58" spans="1:22" x14ac:dyDescent="0.25">
      <c r="A58" t="str">
        <f t="shared" si="6"/>
        <v>42.4_-85.4</v>
      </c>
      <c r="B58">
        <f t="shared" si="5"/>
        <v>57</v>
      </c>
      <c r="C58">
        <v>-85.4</v>
      </c>
      <c r="D58" s="3">
        <v>42.4</v>
      </c>
      <c r="E58" s="5" t="str">
        <f t="shared" si="1"/>
        <v>wget.exe --no-check-certificate "https://rest.isric.org/soilgrids/v2.0/properties/query?lon=-85.4&amp;lat=42.4" -O57.txt</v>
      </c>
      <c r="F58" s="6" t="str">
        <f t="shared" si="2"/>
        <v>jq-win64.exe &lt;57.txt &gt;57.dat</v>
      </c>
      <c r="G58" s="7">
        <v>65.400000000000006</v>
      </c>
      <c r="H58" s="7">
        <v>39.616666666666703</v>
      </c>
      <c r="I58" s="7">
        <v>5.8</v>
      </c>
      <c r="J58" s="7">
        <v>5.8833333333333302</v>
      </c>
      <c r="K58" s="7">
        <v>59.1</v>
      </c>
      <c r="L58" s="7">
        <v>59.233333333333299</v>
      </c>
      <c r="M58" s="7">
        <v>24.6</v>
      </c>
      <c r="N58" s="7">
        <v>24.283333333333299</v>
      </c>
      <c r="O58" s="7">
        <v>16.3</v>
      </c>
      <c r="P58" s="7">
        <v>16.483333333333299</v>
      </c>
      <c r="Q58" s="7">
        <v>205</v>
      </c>
      <c r="R58" s="7">
        <v>149.166666666667</v>
      </c>
      <c r="S58" s="7">
        <v>1.33</v>
      </c>
      <c r="T58" s="7">
        <v>1.4683333333333299</v>
      </c>
      <c r="U58">
        <f t="shared" si="3"/>
        <v>265</v>
      </c>
      <c r="V58">
        <f t="shared" si="4"/>
        <v>190</v>
      </c>
    </row>
    <row r="59" spans="1:22" x14ac:dyDescent="0.25">
      <c r="A59" t="str">
        <f t="shared" si="6"/>
        <v>42.4_-81.9</v>
      </c>
      <c r="B59">
        <f t="shared" si="5"/>
        <v>58</v>
      </c>
      <c r="C59">
        <v>-81.900000000000006</v>
      </c>
      <c r="D59" s="2">
        <v>42.4</v>
      </c>
      <c r="E59" s="5" t="str">
        <f t="shared" si="1"/>
        <v>wget.exe --no-check-certificate "https://rest.isric.org/soilgrids/v2.0/properties/query?lon=-81.9&amp;lat=42.4" -O58.txt</v>
      </c>
      <c r="F59" s="6" t="str">
        <f t="shared" si="2"/>
        <v>jq-win64.exe &lt;58.txt &gt;58.dat</v>
      </c>
      <c r="G59" s="7">
        <v>49.6</v>
      </c>
      <c r="H59" s="7">
        <v>28.0833333333333</v>
      </c>
      <c r="I59" s="7">
        <v>6.9</v>
      </c>
      <c r="J59" s="7">
        <v>6.9833333333333298</v>
      </c>
      <c r="K59" s="7">
        <v>35.799999999999997</v>
      </c>
      <c r="L59" s="7">
        <v>35.966666666666697</v>
      </c>
      <c r="M59" s="7">
        <v>38.5</v>
      </c>
      <c r="N59" s="7">
        <v>38.049999999999997</v>
      </c>
      <c r="O59" s="7">
        <v>25.7</v>
      </c>
      <c r="P59" s="7">
        <v>25.983333333333299</v>
      </c>
      <c r="Q59" s="7">
        <v>242</v>
      </c>
      <c r="R59" s="7">
        <v>239.833333333333</v>
      </c>
      <c r="S59" s="7">
        <v>1.41</v>
      </c>
      <c r="T59" s="7">
        <v>1.57</v>
      </c>
      <c r="U59">
        <f t="shared" si="3"/>
        <v>265</v>
      </c>
      <c r="V59">
        <f t="shared" si="4"/>
        <v>197</v>
      </c>
    </row>
    <row r="60" spans="1:22" x14ac:dyDescent="0.25">
      <c r="A60" t="str">
        <f t="shared" si="6"/>
        <v>42.867_-80.517</v>
      </c>
      <c r="B60">
        <f t="shared" si="5"/>
        <v>59</v>
      </c>
      <c r="C60">
        <v>-80.516999999999996</v>
      </c>
      <c r="D60" s="2">
        <v>42.866999999999997</v>
      </c>
      <c r="E60" s="5" t="str">
        <f t="shared" si="1"/>
        <v>wget.exe --no-check-certificate "https://rest.isric.org/soilgrids/v2.0/properties/query?lon=-80.517&amp;lat=42.867" -O59.txt</v>
      </c>
      <c r="F60" s="6" t="str">
        <f t="shared" si="2"/>
        <v>jq-win64.exe &lt;59.txt &gt;59.dat</v>
      </c>
      <c r="G60" s="7">
        <v>55.6</v>
      </c>
      <c r="H60" s="7">
        <v>28.516666666666701</v>
      </c>
      <c r="I60" s="7">
        <v>7</v>
      </c>
      <c r="J60" s="7">
        <v>7.05</v>
      </c>
      <c r="K60" s="7">
        <v>72.900000000000006</v>
      </c>
      <c r="L60" s="7">
        <v>74.066666666666706</v>
      </c>
      <c r="M60" s="7">
        <v>15.7</v>
      </c>
      <c r="N60" s="7">
        <v>15.033333333333299</v>
      </c>
      <c r="O60" s="7">
        <v>11.4</v>
      </c>
      <c r="P60" s="7">
        <v>10.9</v>
      </c>
      <c r="Q60" s="7">
        <v>287</v>
      </c>
      <c r="R60" s="7">
        <v>223.5</v>
      </c>
      <c r="S60" s="7">
        <v>1.29</v>
      </c>
      <c r="T60" s="7">
        <v>1.4650000000000001</v>
      </c>
      <c r="U60">
        <f t="shared" si="3"/>
        <v>266</v>
      </c>
      <c r="V60">
        <f t="shared" si="4"/>
        <v>199</v>
      </c>
    </row>
    <row r="61" spans="1:22" x14ac:dyDescent="0.25">
      <c r="A61" t="str">
        <f t="shared" si="6"/>
        <v>43_-92.5</v>
      </c>
      <c r="B61">
        <f t="shared" si="5"/>
        <v>60</v>
      </c>
      <c r="C61">
        <v>-92.5</v>
      </c>
      <c r="D61" s="2">
        <v>43</v>
      </c>
      <c r="E61" s="5" t="str">
        <f t="shared" si="1"/>
        <v>wget.exe --no-check-certificate "https://rest.isric.org/soilgrids/v2.0/properties/query?lon=-92.5&amp;lat=43" -O60.txt</v>
      </c>
      <c r="F61" s="6" t="str">
        <f t="shared" si="2"/>
        <v>jq-win64.exe &lt;60.txt &gt;60.dat</v>
      </c>
      <c r="G61" s="7">
        <v>33.5</v>
      </c>
      <c r="H61" s="7">
        <v>18.3333333333333</v>
      </c>
      <c r="I61" s="7">
        <v>6.3</v>
      </c>
      <c r="J61" s="7">
        <v>6.1666666666666696</v>
      </c>
      <c r="K61" s="7">
        <v>35.799999999999997</v>
      </c>
      <c r="L61" s="7">
        <v>34.950000000000003</v>
      </c>
      <c r="M61" s="7">
        <v>41.2</v>
      </c>
      <c r="N61" s="7">
        <v>40.966666666666697</v>
      </c>
      <c r="O61" s="7">
        <v>23</v>
      </c>
      <c r="P61" s="7">
        <v>24.0833333333333</v>
      </c>
      <c r="Q61" s="7">
        <v>209</v>
      </c>
      <c r="R61" s="7">
        <v>182.166666666667</v>
      </c>
      <c r="S61" s="7">
        <v>1.38</v>
      </c>
      <c r="T61" s="7">
        <v>1.5049999999999999</v>
      </c>
      <c r="U61">
        <f t="shared" si="3"/>
        <v>267</v>
      </c>
      <c r="V61">
        <f t="shared" si="4"/>
        <v>176</v>
      </c>
    </row>
    <row r="62" spans="1:22" x14ac:dyDescent="0.25">
      <c r="A62" t="str">
        <f t="shared" si="6"/>
        <v>43.1_-7.5</v>
      </c>
      <c r="B62">
        <f t="shared" si="5"/>
        <v>61</v>
      </c>
      <c r="C62">
        <v>-7.5</v>
      </c>
      <c r="D62" s="2">
        <v>43.1</v>
      </c>
      <c r="E62" s="5" t="str">
        <f t="shared" si="1"/>
        <v>wget.exe --no-check-certificate "https://rest.isric.org/soilgrids/v2.0/properties/query?lon=-7.5&amp;lat=43.1" -O61.txt</v>
      </c>
      <c r="F62" s="6" t="str">
        <f t="shared" si="2"/>
        <v>jq-win64.exe &lt;61.txt &gt;61.dat</v>
      </c>
      <c r="G62" s="7">
        <v>84.6</v>
      </c>
      <c r="H62" s="7">
        <v>56.016666666666701</v>
      </c>
      <c r="I62" s="7">
        <v>5.2</v>
      </c>
      <c r="J62" s="7">
        <v>5.2833333333333297</v>
      </c>
      <c r="K62" s="7">
        <v>49.7</v>
      </c>
      <c r="L62" s="7">
        <v>49.65</v>
      </c>
      <c r="M62" s="7">
        <v>36.299999999999997</v>
      </c>
      <c r="N62" s="7">
        <v>35.6</v>
      </c>
      <c r="O62" s="7">
        <v>13.9</v>
      </c>
      <c r="P62" s="7">
        <v>14.733333333333301</v>
      </c>
      <c r="Q62" s="7">
        <v>323</v>
      </c>
      <c r="R62" s="7">
        <v>308</v>
      </c>
      <c r="S62" s="7">
        <v>1.19</v>
      </c>
      <c r="T62" s="7">
        <v>1.24</v>
      </c>
      <c r="U62">
        <f t="shared" si="3"/>
        <v>267</v>
      </c>
      <c r="V62">
        <f t="shared" si="4"/>
        <v>346</v>
      </c>
    </row>
    <row r="63" spans="1:22" x14ac:dyDescent="0.25">
      <c r="A63" t="str">
        <f t="shared" si="6"/>
        <v>43.5_13</v>
      </c>
      <c r="B63">
        <f t="shared" si="5"/>
        <v>62</v>
      </c>
      <c r="C63">
        <v>13</v>
      </c>
      <c r="D63" s="2">
        <v>43.5</v>
      </c>
      <c r="E63" s="5" t="str">
        <f t="shared" si="1"/>
        <v>wget.exe --no-check-certificate "https://rest.isric.org/soilgrids/v2.0/properties/query?lon=13&amp;lat=43.5" -O62.txt</v>
      </c>
      <c r="F63" s="6" t="str">
        <f t="shared" si="2"/>
        <v>jq-win64.exe &lt;62.txt &gt;62.dat</v>
      </c>
      <c r="G63" s="7">
        <v>46.6</v>
      </c>
      <c r="H63" s="7">
        <v>23.433333333333302</v>
      </c>
      <c r="I63" s="7">
        <v>7.5</v>
      </c>
      <c r="J63" s="7">
        <v>7.6666666666666696</v>
      </c>
      <c r="K63" s="7">
        <v>23.7</v>
      </c>
      <c r="L63" s="7">
        <v>23.366666666666699</v>
      </c>
      <c r="M63" s="7">
        <v>39.6</v>
      </c>
      <c r="N63" s="7">
        <v>39.1666666666667</v>
      </c>
      <c r="O63" s="7">
        <v>36.700000000000003</v>
      </c>
      <c r="P63" s="7">
        <v>37.466666666666697</v>
      </c>
      <c r="Q63" s="7">
        <v>261</v>
      </c>
      <c r="R63" s="7">
        <v>208</v>
      </c>
      <c r="S63" s="7">
        <v>1.29</v>
      </c>
      <c r="T63" s="7">
        <v>1.385</v>
      </c>
      <c r="U63">
        <f t="shared" si="3"/>
        <v>268</v>
      </c>
      <c r="V63">
        <f t="shared" si="4"/>
        <v>387</v>
      </c>
    </row>
    <row r="64" spans="1:22" x14ac:dyDescent="0.25">
      <c r="A64" t="str">
        <f t="shared" si="6"/>
        <v>43.7_10.3</v>
      </c>
      <c r="B64">
        <f t="shared" si="5"/>
        <v>63</v>
      </c>
      <c r="C64">
        <v>10.3</v>
      </c>
      <c r="D64" s="2">
        <v>43.7</v>
      </c>
      <c r="E64" s="5" t="str">
        <f t="shared" si="1"/>
        <v>wget.exe --no-check-certificate "https://rest.isric.org/soilgrids/v2.0/properties/query?lon=10.3&amp;lat=43.7" -O63.txt</v>
      </c>
      <c r="F64" s="6" t="str">
        <f t="shared" si="2"/>
        <v>jq-win64.exe &lt;63.txt &gt;63.dat</v>
      </c>
      <c r="G64" s="7">
        <v>96.6</v>
      </c>
      <c r="H64" s="7">
        <v>52.35</v>
      </c>
      <c r="I64" s="7">
        <v>6.7</v>
      </c>
      <c r="J64" s="7">
        <v>6.7</v>
      </c>
      <c r="K64" s="7">
        <v>29</v>
      </c>
      <c r="L64" s="7">
        <v>28.6666666666667</v>
      </c>
      <c r="M64" s="7">
        <v>37.700000000000003</v>
      </c>
      <c r="N64" s="7">
        <v>37.966666666666697</v>
      </c>
      <c r="O64" s="7">
        <v>33.299999999999997</v>
      </c>
      <c r="P64" s="7">
        <v>33.366666666666703</v>
      </c>
      <c r="Q64" s="7">
        <v>270</v>
      </c>
      <c r="R64" s="7">
        <v>236.666666666667</v>
      </c>
      <c r="S64" s="7">
        <v>1.19</v>
      </c>
      <c r="T64" s="7">
        <v>1.3</v>
      </c>
      <c r="U64">
        <f t="shared" si="3"/>
        <v>268</v>
      </c>
      <c r="V64">
        <f t="shared" si="4"/>
        <v>381</v>
      </c>
    </row>
    <row r="65" spans="1:22" x14ac:dyDescent="0.25">
      <c r="A65" t="str">
        <f t="shared" si="6"/>
        <v>43.867_-80.35</v>
      </c>
      <c r="B65">
        <f t="shared" si="5"/>
        <v>64</v>
      </c>
      <c r="C65">
        <v>-80.349999999999994</v>
      </c>
      <c r="D65" s="2">
        <v>43.866999999999997</v>
      </c>
      <c r="E65" s="5" t="str">
        <f t="shared" si="1"/>
        <v>wget.exe --no-check-certificate "https://rest.isric.org/soilgrids/v2.0/properties/query?lon=-80.35&amp;lat=43.867" -O64.txt</v>
      </c>
      <c r="F65" s="6" t="str">
        <f t="shared" si="2"/>
        <v>jq-win64.exe &lt;64.txt &gt;64.dat</v>
      </c>
      <c r="G65" s="7">
        <v>57.2</v>
      </c>
      <c r="H65" s="7">
        <v>33.216666666666697</v>
      </c>
      <c r="I65" s="7">
        <v>6.6</v>
      </c>
      <c r="J65" s="7">
        <v>6.7333333333333298</v>
      </c>
      <c r="K65" s="7">
        <v>26.9</v>
      </c>
      <c r="L65" s="7">
        <v>26.15</v>
      </c>
      <c r="M65" s="7">
        <v>48.3</v>
      </c>
      <c r="N65" s="7">
        <v>47.933333333333302</v>
      </c>
      <c r="O65" s="7">
        <v>24.8</v>
      </c>
      <c r="P65" s="7">
        <v>25.9166666666667</v>
      </c>
      <c r="Q65" s="7">
        <v>236</v>
      </c>
      <c r="R65" s="7">
        <v>201.333333333333</v>
      </c>
      <c r="S65" s="7">
        <v>1.28</v>
      </c>
      <c r="T65" s="7">
        <v>1.415</v>
      </c>
      <c r="U65">
        <f t="shared" si="3"/>
        <v>268</v>
      </c>
      <c r="V65">
        <f t="shared" si="4"/>
        <v>200</v>
      </c>
    </row>
    <row r="66" spans="1:22" x14ac:dyDescent="0.25">
      <c r="A66" t="str">
        <f t="shared" ref="A66:A97" si="7">D66&amp;"_"&amp;C66</f>
        <v>43.9_-80.4</v>
      </c>
      <c r="B66">
        <f t="shared" si="5"/>
        <v>65</v>
      </c>
      <c r="C66">
        <v>-80.400000000000006</v>
      </c>
      <c r="D66" s="2">
        <v>43.9</v>
      </c>
      <c r="E66" s="5" t="str">
        <f t="shared" si="1"/>
        <v>wget.exe --no-check-certificate "https://rest.isric.org/soilgrids/v2.0/properties/query?lon=-80.4&amp;lat=43.9" -O65.txt</v>
      </c>
      <c r="F66" s="6" t="str">
        <f t="shared" si="2"/>
        <v>jq-win64.exe &lt;65.txt &gt;65.dat</v>
      </c>
      <c r="G66" s="7">
        <v>86.9</v>
      </c>
      <c r="H66" s="7">
        <v>53.383333333333297</v>
      </c>
      <c r="I66" s="7">
        <v>5.7</v>
      </c>
      <c r="J66" s="7">
        <v>5.7833333333333297</v>
      </c>
      <c r="K66" s="7">
        <v>37.700000000000003</v>
      </c>
      <c r="L66" s="7">
        <v>36.616666666666703</v>
      </c>
      <c r="M66" s="7">
        <v>34.700000000000003</v>
      </c>
      <c r="N66" s="7">
        <v>33.799999999999997</v>
      </c>
      <c r="O66" s="7">
        <v>27.6</v>
      </c>
      <c r="P66" s="7">
        <v>29.5833333333333</v>
      </c>
      <c r="Q66" s="7">
        <v>247</v>
      </c>
      <c r="R66" s="7">
        <v>206.5</v>
      </c>
      <c r="S66" s="7">
        <v>1.2</v>
      </c>
      <c r="T66" s="7">
        <v>1.38333333333333</v>
      </c>
      <c r="U66">
        <f t="shared" si="3"/>
        <v>268</v>
      </c>
      <c r="V66">
        <f t="shared" si="4"/>
        <v>200</v>
      </c>
    </row>
    <row r="67" spans="1:22" x14ac:dyDescent="0.25">
      <c r="A67" t="str">
        <f t="shared" si="7"/>
        <v>44.1_-93.5</v>
      </c>
      <c r="B67">
        <f t="shared" si="5"/>
        <v>66</v>
      </c>
      <c r="C67">
        <v>-93.5</v>
      </c>
      <c r="D67" s="2">
        <v>44.1</v>
      </c>
      <c r="E67" s="5" t="str">
        <f t="shared" ref="E67:E113" si="8">"wget.exe --no-check-certificate ""https://rest.isric.org/soilgrids/v2.0/properties/query?lon="&amp;C67&amp;"&amp;lat="&amp;D67&amp;""" -O"&amp;B67&amp;".txt"</f>
        <v>wget.exe --no-check-certificate "https://rest.isric.org/soilgrids/v2.0/properties/query?lon=-93.5&amp;lat=44.1" -O66.txt</v>
      </c>
      <c r="F67" s="6" t="str">
        <f t="shared" ref="F67:F113" si="9">"jq-win64.exe &lt;"&amp;B67&amp;".txt &gt;"&amp;B67&amp;".dat"</f>
        <v>jq-win64.exe &lt;66.txt &gt;66.dat</v>
      </c>
      <c r="G67" s="7">
        <v>37.200000000000003</v>
      </c>
      <c r="H67" s="7">
        <v>26.1666666666667</v>
      </c>
      <c r="I67" s="7">
        <v>6.3</v>
      </c>
      <c r="J67" s="7">
        <v>6.3</v>
      </c>
      <c r="K67" s="7">
        <v>24.2</v>
      </c>
      <c r="L67" s="7">
        <v>24.9166666666667</v>
      </c>
      <c r="M67" s="7">
        <v>42.3</v>
      </c>
      <c r="N67" s="7">
        <v>42.383333333333297</v>
      </c>
      <c r="O67" s="7">
        <v>33.5</v>
      </c>
      <c r="P67" s="7">
        <v>32.700000000000003</v>
      </c>
      <c r="Q67" s="7">
        <v>253</v>
      </c>
      <c r="R67" s="7">
        <v>238.5</v>
      </c>
      <c r="S67" s="7">
        <v>1.32</v>
      </c>
      <c r="T67" s="7">
        <v>1.4350000000000001</v>
      </c>
      <c r="U67">
        <f t="shared" ref="U67:U113" si="10">INT(D67*2)+180+1</f>
        <v>269</v>
      </c>
      <c r="V67">
        <f t="shared" ref="V67:V113" si="11">INT(C67*2)+360+1</f>
        <v>174</v>
      </c>
    </row>
    <row r="68" spans="1:22" x14ac:dyDescent="0.25">
      <c r="A68" t="str">
        <f t="shared" si="7"/>
        <v>44.7_-93.1</v>
      </c>
      <c r="B68">
        <f t="shared" ref="B68:B113" si="12">B67+1</f>
        <v>67</v>
      </c>
      <c r="C68">
        <v>-93.1</v>
      </c>
      <c r="D68" s="2">
        <v>44.7</v>
      </c>
      <c r="E68" s="5" t="str">
        <f t="shared" si="8"/>
        <v>wget.exe --no-check-certificate "https://rest.isric.org/soilgrids/v2.0/properties/query?lon=-93.1&amp;lat=44.7" -O67.txt</v>
      </c>
      <c r="F68" s="6" t="str">
        <f t="shared" si="9"/>
        <v>jq-win64.exe &lt;67.txt &gt;67.dat</v>
      </c>
      <c r="G68" s="7">
        <v>40.9</v>
      </c>
      <c r="H68" s="7">
        <v>26.116666666666699</v>
      </c>
      <c r="I68" s="7">
        <v>6.2</v>
      </c>
      <c r="J68" s="7">
        <v>6.2</v>
      </c>
      <c r="K68" s="7">
        <v>40.799999999999997</v>
      </c>
      <c r="L68" s="7">
        <v>39.5</v>
      </c>
      <c r="M68" s="7">
        <v>41.9</v>
      </c>
      <c r="N68" s="7">
        <v>42.633333333333297</v>
      </c>
      <c r="O68" s="7">
        <v>17.3</v>
      </c>
      <c r="P68" s="7">
        <v>17.899999999999999</v>
      </c>
      <c r="Q68" s="7">
        <v>268</v>
      </c>
      <c r="R68" s="7">
        <v>197.166666666667</v>
      </c>
      <c r="S68" s="7">
        <v>1.3</v>
      </c>
      <c r="T68" s="7">
        <v>1.4550000000000001</v>
      </c>
      <c r="U68">
        <f t="shared" si="10"/>
        <v>270</v>
      </c>
      <c r="V68">
        <f t="shared" si="11"/>
        <v>174</v>
      </c>
    </row>
    <row r="69" spans="1:22" x14ac:dyDescent="0.25">
      <c r="A69" t="str">
        <f t="shared" si="7"/>
        <v>45.19_19.5</v>
      </c>
      <c r="B69">
        <f t="shared" si="12"/>
        <v>68</v>
      </c>
      <c r="C69">
        <v>19.5</v>
      </c>
      <c r="D69" s="2">
        <v>45.19</v>
      </c>
      <c r="E69" s="5" t="str">
        <f t="shared" si="8"/>
        <v>wget.exe --no-check-certificate "https://rest.isric.org/soilgrids/v2.0/properties/query?lon=19.5&amp;lat=45.19" -O68.txt</v>
      </c>
      <c r="F69" s="6" t="str">
        <f t="shared" si="9"/>
        <v>jq-win64.exe &lt;68.txt &gt;68.dat</v>
      </c>
      <c r="G69" s="7">
        <v>40.6</v>
      </c>
      <c r="H69" s="7">
        <v>19.75</v>
      </c>
      <c r="I69" s="7">
        <v>6.4</v>
      </c>
      <c r="J69" s="7">
        <v>6.4</v>
      </c>
      <c r="K69" s="7">
        <v>29.2</v>
      </c>
      <c r="L69" s="7">
        <v>29.766666666666701</v>
      </c>
      <c r="M69" s="7">
        <v>38.1</v>
      </c>
      <c r="N69" s="7">
        <v>37.25</v>
      </c>
      <c r="O69" s="7">
        <v>32.700000000000003</v>
      </c>
      <c r="P69" s="7">
        <v>32.983333333333299</v>
      </c>
      <c r="Q69" s="7">
        <v>263</v>
      </c>
      <c r="R69" s="7">
        <v>231.666666666667</v>
      </c>
      <c r="S69" s="7">
        <v>1.27</v>
      </c>
      <c r="T69" s="7">
        <v>1.40333333333333</v>
      </c>
      <c r="U69">
        <f t="shared" si="10"/>
        <v>271</v>
      </c>
      <c r="V69">
        <f t="shared" si="11"/>
        <v>400</v>
      </c>
    </row>
    <row r="70" spans="1:22" x14ac:dyDescent="0.25">
      <c r="A70" t="str">
        <f t="shared" si="7"/>
        <v>45.383_-75.717</v>
      </c>
      <c r="B70">
        <f t="shared" si="12"/>
        <v>69</v>
      </c>
      <c r="C70">
        <v>-75.716999999999999</v>
      </c>
      <c r="D70" s="2">
        <v>45.383000000000003</v>
      </c>
      <c r="E70" s="5" t="str">
        <f t="shared" si="8"/>
        <v>wget.exe --no-check-certificate "https://rest.isric.org/soilgrids/v2.0/properties/query?lon=-75.717&amp;lat=45.383" -O69.txt</v>
      </c>
      <c r="F70" s="6" t="str">
        <f t="shared" si="9"/>
        <v>jq-win64.exe &lt;69.txt &gt;69.dat</v>
      </c>
      <c r="G70" s="7">
        <v>41.1</v>
      </c>
      <c r="H70" s="7">
        <v>21.783333333333299</v>
      </c>
      <c r="I70" s="7">
        <v>6.7</v>
      </c>
      <c r="J70" s="7">
        <v>6.7833333333333297</v>
      </c>
      <c r="K70" s="7">
        <v>35.700000000000003</v>
      </c>
      <c r="L70" s="7">
        <v>35.6666666666667</v>
      </c>
      <c r="M70" s="7">
        <v>33.5</v>
      </c>
      <c r="N70" s="7">
        <v>33.5833333333333</v>
      </c>
      <c r="O70" s="7">
        <v>30.7</v>
      </c>
      <c r="P70" s="7">
        <v>30.683333333333302</v>
      </c>
      <c r="Q70" s="7">
        <v>259</v>
      </c>
      <c r="R70" s="7">
        <v>227</v>
      </c>
      <c r="S70" s="7">
        <v>1.26</v>
      </c>
      <c r="T70" s="7">
        <v>1.405</v>
      </c>
      <c r="U70">
        <f t="shared" si="10"/>
        <v>271</v>
      </c>
      <c r="V70">
        <f t="shared" si="11"/>
        <v>209</v>
      </c>
    </row>
    <row r="71" spans="1:22" x14ac:dyDescent="0.25">
      <c r="A71" t="str">
        <f t="shared" si="7"/>
        <v>45.5_-73.6</v>
      </c>
      <c r="B71">
        <f t="shared" si="12"/>
        <v>70</v>
      </c>
      <c r="C71">
        <v>-73.599999999999994</v>
      </c>
      <c r="D71" s="3">
        <v>45.5</v>
      </c>
      <c r="E71" s="5" t="str">
        <f t="shared" si="8"/>
        <v>wget.exe --no-check-certificate "https://rest.isric.org/soilgrids/v2.0/properties/query?lon=-73.6&amp;lat=45.5" -O70.txt</v>
      </c>
      <c r="F71" s="6" t="str">
        <f t="shared" si="9"/>
        <v>jq-win64.exe &lt;70.txt &gt;70.dat</v>
      </c>
      <c r="G71" s="7">
        <v>95.5</v>
      </c>
      <c r="H71" s="7">
        <v>47.466666666666697</v>
      </c>
      <c r="I71" s="7">
        <v>5.7</v>
      </c>
      <c r="J71" s="7">
        <v>5.7833333333333297</v>
      </c>
      <c r="K71" s="7">
        <v>39.299999999999997</v>
      </c>
      <c r="L71" s="7">
        <v>39.049999999999997</v>
      </c>
      <c r="M71" s="7">
        <v>40.4</v>
      </c>
      <c r="N71" s="7">
        <v>39.816666666666698</v>
      </c>
      <c r="O71" s="7">
        <v>20.2</v>
      </c>
      <c r="P71" s="7">
        <v>21.116666666666699</v>
      </c>
      <c r="Q71" s="7">
        <v>389</v>
      </c>
      <c r="R71" s="7">
        <v>226.5</v>
      </c>
      <c r="S71" s="7">
        <v>1.18</v>
      </c>
      <c r="T71" s="7">
        <v>1.29666666666667</v>
      </c>
      <c r="U71">
        <f t="shared" si="10"/>
        <v>272</v>
      </c>
      <c r="V71">
        <f t="shared" si="11"/>
        <v>213</v>
      </c>
    </row>
    <row r="72" spans="1:22" x14ac:dyDescent="0.25">
      <c r="A72" t="str">
        <f t="shared" si="7"/>
        <v>45.5_-73.4</v>
      </c>
      <c r="B72">
        <f t="shared" si="12"/>
        <v>71</v>
      </c>
      <c r="C72">
        <v>-73.400000000000006</v>
      </c>
      <c r="D72" s="2">
        <v>45.5</v>
      </c>
      <c r="E72" s="5" t="str">
        <f t="shared" si="8"/>
        <v>wget.exe --no-check-certificate "https://rest.isric.org/soilgrids/v2.0/properties/query?lon=-73.4&amp;lat=45.5" -O71.txt</v>
      </c>
      <c r="F72" s="6" t="str">
        <f t="shared" si="9"/>
        <v>jq-win64.exe &lt;71.txt &gt;71.dat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  <c r="N72" t="e">
        <f>NA()</f>
        <v>#N/A</v>
      </c>
      <c r="O72" t="e">
        <f>NA()</f>
        <v>#N/A</v>
      </c>
      <c r="P72" t="e">
        <f>NA()</f>
        <v>#N/A</v>
      </c>
      <c r="Q72" t="e">
        <f>NA()</f>
        <v>#N/A</v>
      </c>
      <c r="R72" t="e">
        <f>NA()</f>
        <v>#N/A</v>
      </c>
      <c r="S72" t="e">
        <f>NA()</f>
        <v>#N/A</v>
      </c>
      <c r="T72" t="e">
        <f>NA()</f>
        <v>#N/A</v>
      </c>
      <c r="U72">
        <f t="shared" si="10"/>
        <v>272</v>
      </c>
      <c r="V72">
        <f t="shared" si="11"/>
        <v>214</v>
      </c>
    </row>
    <row r="73" spans="1:22" x14ac:dyDescent="0.25">
      <c r="A73" t="str">
        <f t="shared" si="7"/>
        <v>46.323_-63.46</v>
      </c>
      <c r="B73">
        <f t="shared" si="12"/>
        <v>72</v>
      </c>
      <c r="C73">
        <v>-63.46</v>
      </c>
      <c r="D73" s="2">
        <v>46.323</v>
      </c>
      <c r="E73" s="5" t="str">
        <f t="shared" si="8"/>
        <v>wget.exe --no-check-certificate "https://rest.isric.org/soilgrids/v2.0/properties/query?lon=-63.46&amp;lat=46.323" -O72.txt</v>
      </c>
      <c r="F73" s="6" t="str">
        <f t="shared" si="9"/>
        <v>jq-win64.exe &lt;72.txt &gt;72.dat</v>
      </c>
      <c r="G73" s="7">
        <v>30</v>
      </c>
      <c r="H73" s="7">
        <v>21.633333333333301</v>
      </c>
      <c r="I73" s="7">
        <v>5.4</v>
      </c>
      <c r="J73" s="7">
        <v>5.5333333333333297</v>
      </c>
      <c r="K73" s="7">
        <v>57.9</v>
      </c>
      <c r="L73" s="7">
        <v>58.983333333333299</v>
      </c>
      <c r="M73" s="7">
        <v>29.5</v>
      </c>
      <c r="N73" s="7">
        <v>28.65</v>
      </c>
      <c r="O73" s="7">
        <v>12.6</v>
      </c>
      <c r="P73" s="7">
        <v>12.366666666666699</v>
      </c>
      <c r="Q73" s="7">
        <v>286</v>
      </c>
      <c r="R73" s="7">
        <v>172.833333333333</v>
      </c>
      <c r="S73" s="7">
        <v>1.21</v>
      </c>
      <c r="T73" s="7">
        <v>1.3116666666666701</v>
      </c>
      <c r="U73">
        <f t="shared" si="10"/>
        <v>273</v>
      </c>
      <c r="V73">
        <f t="shared" si="11"/>
        <v>234</v>
      </c>
    </row>
    <row r="74" spans="1:22" x14ac:dyDescent="0.25">
      <c r="A74" t="str">
        <f t="shared" si="7"/>
        <v>46.395_-101.553</v>
      </c>
      <c r="B74">
        <f t="shared" si="12"/>
        <v>73</v>
      </c>
      <c r="C74">
        <v>-101.553</v>
      </c>
      <c r="D74" s="2">
        <v>46.395000000000003</v>
      </c>
      <c r="E74" s="5" t="str">
        <f t="shared" si="8"/>
        <v>wget.exe --no-check-certificate "https://rest.isric.org/soilgrids/v2.0/properties/query?lon=-101.553&amp;lat=46.395" -O73.txt</v>
      </c>
      <c r="F74" s="6" t="str">
        <f t="shared" si="9"/>
        <v>jq-win64.exe &lt;73.txt &gt;73.dat</v>
      </c>
      <c r="G74" s="7">
        <v>29.3</v>
      </c>
      <c r="H74" s="7">
        <v>16.633333333333301</v>
      </c>
      <c r="I74" s="7">
        <v>6.4</v>
      </c>
      <c r="J74" s="7">
        <v>6.6</v>
      </c>
      <c r="K74" s="7">
        <v>36.799999999999997</v>
      </c>
      <c r="L74" s="7">
        <v>36.049999999999997</v>
      </c>
      <c r="M74" s="7">
        <v>37.200000000000003</v>
      </c>
      <c r="N74" s="7">
        <v>36.4</v>
      </c>
      <c r="O74" s="7">
        <v>25.9</v>
      </c>
      <c r="P74" s="7">
        <v>27.483333333333299</v>
      </c>
      <c r="Q74" s="7">
        <v>213</v>
      </c>
      <c r="R74" s="7">
        <v>203.833333333333</v>
      </c>
      <c r="S74" s="7">
        <v>1.23</v>
      </c>
      <c r="T74" s="7">
        <v>1.4550000000000001</v>
      </c>
      <c r="U74">
        <f t="shared" si="10"/>
        <v>273</v>
      </c>
      <c r="V74">
        <f t="shared" si="11"/>
        <v>157</v>
      </c>
    </row>
    <row r="75" spans="1:22" x14ac:dyDescent="0.25">
      <c r="A75" t="str">
        <f t="shared" si="7"/>
        <v>46.4_6.217</v>
      </c>
      <c r="B75">
        <f t="shared" si="12"/>
        <v>74</v>
      </c>
      <c r="C75">
        <v>6.2169999999999996</v>
      </c>
      <c r="D75" s="2">
        <v>46.4</v>
      </c>
      <c r="E75" s="5" t="str">
        <f t="shared" si="8"/>
        <v>wget.exe --no-check-certificate "https://rest.isric.org/soilgrids/v2.0/properties/query?lon=6.217&amp;lat=46.4" -O74.txt</v>
      </c>
      <c r="F75" s="6" t="str">
        <f t="shared" si="9"/>
        <v>jq-win64.exe &lt;74.txt &gt;74.dat</v>
      </c>
      <c r="G75" s="7">
        <v>72.099999999999994</v>
      </c>
      <c r="H75" s="7">
        <v>36.966666666666697</v>
      </c>
      <c r="I75" s="7">
        <v>6.8</v>
      </c>
      <c r="J75" s="7">
        <v>6.8833333333333302</v>
      </c>
      <c r="K75" s="7">
        <v>38.5</v>
      </c>
      <c r="L75" s="7">
        <v>38.866666666666703</v>
      </c>
      <c r="M75" s="7">
        <v>36.5</v>
      </c>
      <c r="N75" s="7">
        <v>36.683333333333302</v>
      </c>
      <c r="O75" s="7">
        <v>25</v>
      </c>
      <c r="P75" s="7">
        <v>24.45</v>
      </c>
      <c r="Q75" s="7">
        <v>362</v>
      </c>
      <c r="R75" s="7">
        <v>242.5</v>
      </c>
      <c r="S75" s="7">
        <v>1.22</v>
      </c>
      <c r="T75" s="7">
        <v>1.32666666666667</v>
      </c>
      <c r="U75">
        <f t="shared" si="10"/>
        <v>273</v>
      </c>
      <c r="V75">
        <f t="shared" si="11"/>
        <v>373</v>
      </c>
    </row>
    <row r="76" spans="1:22" x14ac:dyDescent="0.25">
      <c r="A76" t="str">
        <f t="shared" si="7"/>
        <v>46.73333333_-116.9666667</v>
      </c>
      <c r="B76">
        <f t="shared" si="12"/>
        <v>75</v>
      </c>
      <c r="C76">
        <v>-116.9666667</v>
      </c>
      <c r="D76" s="2">
        <v>46.733333330000001</v>
      </c>
      <c r="E76" s="5" t="str">
        <f t="shared" si="8"/>
        <v>wget.exe --no-check-certificate "https://rest.isric.org/soilgrids/v2.0/properties/query?lon=-116.9666667&amp;lat=46.73333333" -O75.txt</v>
      </c>
      <c r="F76" s="6" t="str">
        <f t="shared" si="9"/>
        <v>jq-win64.exe &lt;75.txt &gt;75.dat</v>
      </c>
      <c r="G76" s="7">
        <v>56</v>
      </c>
      <c r="H76" s="7">
        <v>25.283333333333299</v>
      </c>
      <c r="I76" s="7">
        <v>6.1</v>
      </c>
      <c r="J76" s="7">
        <v>6.15</v>
      </c>
      <c r="K76" s="7">
        <v>12.3</v>
      </c>
      <c r="L76" s="7">
        <v>12.15</v>
      </c>
      <c r="M76" s="7">
        <v>65.400000000000006</v>
      </c>
      <c r="N76" s="7">
        <v>65.266666666666694</v>
      </c>
      <c r="O76" s="7">
        <v>22.3</v>
      </c>
      <c r="P76" s="7">
        <v>22.5833333333333</v>
      </c>
      <c r="Q76" s="7">
        <v>243</v>
      </c>
      <c r="R76" s="7">
        <v>195.833333333333</v>
      </c>
      <c r="S76" s="7">
        <v>1.22</v>
      </c>
      <c r="T76" s="7">
        <v>1.3416666666666699</v>
      </c>
      <c r="U76">
        <f t="shared" si="10"/>
        <v>274</v>
      </c>
      <c r="V76">
        <f t="shared" si="11"/>
        <v>127</v>
      </c>
    </row>
    <row r="77" spans="1:22" x14ac:dyDescent="0.25">
      <c r="A77" t="str">
        <f t="shared" si="7"/>
        <v>46.8_-101</v>
      </c>
      <c r="B77">
        <f t="shared" si="12"/>
        <v>76</v>
      </c>
      <c r="C77">
        <v>-101</v>
      </c>
      <c r="D77" s="2">
        <v>46.8</v>
      </c>
      <c r="E77" s="5" t="str">
        <f t="shared" si="8"/>
        <v>wget.exe --no-check-certificate "https://rest.isric.org/soilgrids/v2.0/properties/query?lon=-101&amp;lat=46.8" -O76.txt</v>
      </c>
      <c r="F77" s="6" t="str">
        <f t="shared" si="9"/>
        <v>jq-win64.exe &lt;76.txt &gt;76.dat</v>
      </c>
      <c r="G77" s="7">
        <v>42.8</v>
      </c>
      <c r="H77" s="7">
        <v>22.266666666666701</v>
      </c>
      <c r="I77" s="7">
        <v>6.8</v>
      </c>
      <c r="J77" s="7">
        <v>7.0166666666666702</v>
      </c>
      <c r="K77" s="7">
        <v>40.6</v>
      </c>
      <c r="L77" s="7">
        <v>40.616666666666703</v>
      </c>
      <c r="M77" s="7">
        <v>35.700000000000003</v>
      </c>
      <c r="N77" s="7">
        <v>34.883333333333297</v>
      </c>
      <c r="O77" s="7">
        <v>23.7</v>
      </c>
      <c r="P77" s="7">
        <v>24.5</v>
      </c>
      <c r="Q77" s="7">
        <v>206</v>
      </c>
      <c r="R77" s="7">
        <v>190.333333333333</v>
      </c>
      <c r="S77" s="7">
        <v>1.26</v>
      </c>
      <c r="T77" s="7">
        <v>1.4266666666666701</v>
      </c>
      <c r="U77">
        <f t="shared" si="10"/>
        <v>274</v>
      </c>
      <c r="V77">
        <f t="shared" si="11"/>
        <v>159</v>
      </c>
    </row>
    <row r="78" spans="1:22" x14ac:dyDescent="0.25">
      <c r="A78" t="str">
        <f t="shared" si="7"/>
        <v>48.0833333333333_9.8</v>
      </c>
      <c r="B78">
        <f t="shared" si="12"/>
        <v>77</v>
      </c>
      <c r="C78">
        <v>9.8000000000000007</v>
      </c>
      <c r="D78" s="2">
        <v>48.083333333333336</v>
      </c>
      <c r="E78" s="5" t="str">
        <f t="shared" si="8"/>
        <v>wget.exe --no-check-certificate "https://rest.isric.org/soilgrids/v2.0/properties/query?lon=9.8&amp;lat=48.0833333333333" -O77.txt</v>
      </c>
      <c r="F78" s="6" t="str">
        <f t="shared" si="9"/>
        <v>jq-win64.exe &lt;77.txt &gt;77.dat</v>
      </c>
      <c r="G78" t="e">
        <f>NA()</f>
        <v>#N/A</v>
      </c>
      <c r="H78" t="e">
        <f>NA()</f>
        <v>#N/A</v>
      </c>
      <c r="I78" t="e">
        <f>NA()</f>
        <v>#N/A</v>
      </c>
      <c r="J78" t="e">
        <f>NA()</f>
        <v>#N/A</v>
      </c>
      <c r="K78" t="e">
        <f>NA()</f>
        <v>#N/A</v>
      </c>
      <c r="L78" t="e">
        <f>NA()</f>
        <v>#N/A</v>
      </c>
      <c r="M78" t="e">
        <f>NA()</f>
        <v>#N/A</v>
      </c>
      <c r="N78" t="e">
        <f>NA()</f>
        <v>#N/A</v>
      </c>
      <c r="O78" t="e">
        <f>NA()</f>
        <v>#N/A</v>
      </c>
      <c r="P78" t="e">
        <f>NA()</f>
        <v>#N/A</v>
      </c>
      <c r="Q78" t="e">
        <f>NA()</f>
        <v>#N/A</v>
      </c>
      <c r="R78" t="e">
        <f>NA()</f>
        <v>#N/A</v>
      </c>
      <c r="S78" t="e">
        <f>NA()</f>
        <v>#N/A</v>
      </c>
      <c r="T78" t="e">
        <f>NA()</f>
        <v>#N/A</v>
      </c>
      <c r="U78">
        <f t="shared" si="10"/>
        <v>277</v>
      </c>
      <c r="V78">
        <f t="shared" si="11"/>
        <v>380</v>
      </c>
    </row>
    <row r="79" spans="1:22" x14ac:dyDescent="0.25">
      <c r="A79" t="str">
        <f t="shared" si="7"/>
        <v>48.1333333333333_9.36666666666667</v>
      </c>
      <c r="B79">
        <f t="shared" si="12"/>
        <v>78</v>
      </c>
      <c r="C79">
        <v>9.3666666666666671</v>
      </c>
      <c r="D79" s="2">
        <v>48.133333333333333</v>
      </c>
      <c r="E79" s="5" t="str">
        <f t="shared" si="8"/>
        <v>wget.exe --no-check-certificate "https://rest.isric.org/soilgrids/v2.0/properties/query?lon=9.36666666666667&amp;lat=48.1333333333333" -O78.txt</v>
      </c>
      <c r="F79" s="6" t="str">
        <f t="shared" si="9"/>
        <v>jq-win64.exe &lt;78.txt &gt;78.dat</v>
      </c>
      <c r="G79" s="7">
        <v>37.1</v>
      </c>
      <c r="H79" s="7">
        <v>21.05</v>
      </c>
      <c r="I79" s="7">
        <v>6.7</v>
      </c>
      <c r="J79" s="7">
        <v>6.7833333333333297</v>
      </c>
      <c r="K79" s="7">
        <v>26.4</v>
      </c>
      <c r="L79" s="7">
        <v>26.483333333333299</v>
      </c>
      <c r="M79" s="7">
        <v>50.4</v>
      </c>
      <c r="N79" s="7">
        <v>49.8</v>
      </c>
      <c r="O79" s="7">
        <v>23.2</v>
      </c>
      <c r="P79" s="7">
        <v>23.716666666666701</v>
      </c>
      <c r="Q79" s="7">
        <v>304</v>
      </c>
      <c r="R79" s="7">
        <v>194</v>
      </c>
      <c r="S79" s="7">
        <v>1.27</v>
      </c>
      <c r="T79" s="7">
        <v>1.3583333333333301</v>
      </c>
      <c r="U79">
        <f t="shared" si="10"/>
        <v>277</v>
      </c>
      <c r="V79">
        <f t="shared" si="11"/>
        <v>379</v>
      </c>
    </row>
    <row r="80" spans="1:22" x14ac:dyDescent="0.25">
      <c r="A80" t="str">
        <f t="shared" si="7"/>
        <v>48.2833333333333_8.63333333333333</v>
      </c>
      <c r="B80">
        <f t="shared" si="12"/>
        <v>79</v>
      </c>
      <c r="C80">
        <v>8.6333333333333329</v>
      </c>
      <c r="D80" s="2">
        <v>48.283333333333331</v>
      </c>
      <c r="E80" s="5" t="str">
        <f t="shared" si="8"/>
        <v>wget.exe --no-check-certificate "https://rest.isric.org/soilgrids/v2.0/properties/query?lon=8.63333333333333&amp;lat=48.2833333333333" -O79.txt</v>
      </c>
      <c r="F80" s="6" t="str">
        <f t="shared" si="9"/>
        <v>jq-win64.exe &lt;79.txt &gt;79.dat</v>
      </c>
      <c r="G80" s="7">
        <v>106</v>
      </c>
      <c r="H80" s="7">
        <v>42.516666666666701</v>
      </c>
      <c r="I80" s="7">
        <v>5.9</v>
      </c>
      <c r="J80" s="7">
        <v>6.06666666666667</v>
      </c>
      <c r="K80" s="7">
        <v>9</v>
      </c>
      <c r="L80" s="7">
        <v>9.1999999999999993</v>
      </c>
      <c r="M80" s="7">
        <v>53</v>
      </c>
      <c r="N80" s="7">
        <v>53.016666666666701</v>
      </c>
      <c r="O80" s="7">
        <v>38</v>
      </c>
      <c r="P80" s="7">
        <v>37.783333333333303</v>
      </c>
      <c r="Q80" s="7">
        <v>355</v>
      </c>
      <c r="R80" s="7">
        <v>267.66666666666703</v>
      </c>
      <c r="S80" s="7">
        <v>1.02</v>
      </c>
      <c r="T80" s="7">
        <v>1.18333333333333</v>
      </c>
      <c r="U80">
        <f t="shared" si="10"/>
        <v>277</v>
      </c>
      <c r="V80">
        <f t="shared" si="11"/>
        <v>378</v>
      </c>
    </row>
    <row r="81" spans="1:22" x14ac:dyDescent="0.25">
      <c r="A81" t="str">
        <f t="shared" si="7"/>
        <v>48.3_2.4</v>
      </c>
      <c r="B81">
        <f t="shared" si="12"/>
        <v>80</v>
      </c>
      <c r="C81">
        <v>2.4</v>
      </c>
      <c r="D81" s="2">
        <v>48.3</v>
      </c>
      <c r="E81" s="5" t="str">
        <f t="shared" si="8"/>
        <v>wget.exe --no-check-certificate "https://rest.isric.org/soilgrids/v2.0/properties/query?lon=2.4&amp;lat=48.3" -O80.txt</v>
      </c>
      <c r="F81" s="6" t="str">
        <f t="shared" si="9"/>
        <v>jq-win64.exe &lt;80.txt &gt;80.dat</v>
      </c>
      <c r="G81" s="7">
        <v>34.799999999999997</v>
      </c>
      <c r="H81" s="7">
        <v>16.9166666666667</v>
      </c>
      <c r="I81" s="7">
        <v>7.4</v>
      </c>
      <c r="J81" s="7">
        <v>7.65</v>
      </c>
      <c r="K81" s="7">
        <v>10.5</v>
      </c>
      <c r="L81" s="7">
        <v>9.8000000000000007</v>
      </c>
      <c r="M81" s="7">
        <v>56.6</v>
      </c>
      <c r="N81" s="7">
        <v>54.95</v>
      </c>
      <c r="O81" s="7">
        <v>32.9</v>
      </c>
      <c r="P81" s="7">
        <v>35.216666666666697</v>
      </c>
      <c r="Q81" s="7">
        <v>246</v>
      </c>
      <c r="R81" s="7">
        <v>200.166666666667</v>
      </c>
      <c r="S81" s="7">
        <v>1.32</v>
      </c>
      <c r="T81" s="7">
        <v>1.3516666666666699</v>
      </c>
      <c r="U81">
        <f t="shared" si="10"/>
        <v>277</v>
      </c>
      <c r="V81">
        <f t="shared" si="11"/>
        <v>365</v>
      </c>
    </row>
    <row r="82" spans="1:22" x14ac:dyDescent="0.25">
      <c r="A82" t="str">
        <f t="shared" si="7"/>
        <v>48.3666666666667_8.96666666666667</v>
      </c>
      <c r="B82">
        <f t="shared" si="12"/>
        <v>81</v>
      </c>
      <c r="C82">
        <v>8.9666666666666668</v>
      </c>
      <c r="D82" s="2">
        <v>48.366666666666667</v>
      </c>
      <c r="E82" s="5" t="str">
        <f t="shared" si="8"/>
        <v>wget.exe --no-check-certificate "https://rest.isric.org/soilgrids/v2.0/properties/query?lon=8.96666666666667&amp;lat=48.3666666666667" -O81.txt</v>
      </c>
      <c r="F82" s="6" t="str">
        <f t="shared" si="9"/>
        <v>jq-win64.exe &lt;81.txt &gt;81.dat</v>
      </c>
      <c r="G82" t="e">
        <f>NA()</f>
        <v>#N/A</v>
      </c>
      <c r="H82" t="e">
        <f>NA()</f>
        <v>#N/A</v>
      </c>
      <c r="I82" t="e">
        <f>NA()</f>
        <v>#N/A</v>
      </c>
      <c r="J82" t="e">
        <f>NA()</f>
        <v>#N/A</v>
      </c>
      <c r="K82" t="e">
        <f>NA()</f>
        <v>#N/A</v>
      </c>
      <c r="L82" t="e">
        <f>NA()</f>
        <v>#N/A</v>
      </c>
      <c r="M82" t="e">
        <f>NA()</f>
        <v>#N/A</v>
      </c>
      <c r="N82" t="e">
        <f>NA()</f>
        <v>#N/A</v>
      </c>
      <c r="O82" t="e">
        <f>NA()</f>
        <v>#N/A</v>
      </c>
      <c r="P82" t="e">
        <f>NA()</f>
        <v>#N/A</v>
      </c>
      <c r="Q82" t="e">
        <f>NA()</f>
        <v>#N/A</v>
      </c>
      <c r="R82" t="e">
        <f>NA()</f>
        <v>#N/A</v>
      </c>
      <c r="S82" t="e">
        <f>NA()</f>
        <v>#N/A</v>
      </c>
      <c r="T82" t="e">
        <f>NA()</f>
        <v>#N/A</v>
      </c>
      <c r="U82">
        <f t="shared" si="10"/>
        <v>277</v>
      </c>
      <c r="V82">
        <f t="shared" si="11"/>
        <v>378</v>
      </c>
    </row>
    <row r="83" spans="1:22" x14ac:dyDescent="0.25">
      <c r="A83" t="str">
        <f t="shared" si="7"/>
        <v>48.5333333333333_8.53333333333333</v>
      </c>
      <c r="B83">
        <f t="shared" si="12"/>
        <v>82</v>
      </c>
      <c r="C83">
        <v>8.5333333333333332</v>
      </c>
      <c r="D83" s="2">
        <v>48.533333333333331</v>
      </c>
      <c r="E83" s="5" t="str">
        <f t="shared" si="8"/>
        <v>wget.exe --no-check-certificate "https://rest.isric.org/soilgrids/v2.0/properties/query?lon=8.53333333333333&amp;lat=48.5333333333333" -O82.txt</v>
      </c>
      <c r="F83" s="6" t="str">
        <f t="shared" si="9"/>
        <v>jq-win64.exe &lt;82.txt &gt;82.dat</v>
      </c>
      <c r="G83" s="7">
        <v>91.8</v>
      </c>
      <c r="H83" s="7">
        <v>65.366666666666703</v>
      </c>
      <c r="I83" s="7">
        <v>5.5</v>
      </c>
      <c r="J83" s="7">
        <v>5.6666666666666696</v>
      </c>
      <c r="K83" s="7">
        <v>28.3</v>
      </c>
      <c r="L83" s="7">
        <v>28.816666666666698</v>
      </c>
      <c r="M83" s="7">
        <v>44.9</v>
      </c>
      <c r="N83" s="7">
        <v>45.733333333333299</v>
      </c>
      <c r="O83" s="7">
        <v>26.8</v>
      </c>
      <c r="P83" s="7">
        <v>25.45</v>
      </c>
      <c r="Q83" s="7">
        <v>342</v>
      </c>
      <c r="R83" s="7">
        <v>297</v>
      </c>
      <c r="S83" s="7">
        <v>0.96</v>
      </c>
      <c r="T83" s="7">
        <v>1.1033333333333299</v>
      </c>
      <c r="U83">
        <f t="shared" si="10"/>
        <v>278</v>
      </c>
      <c r="V83">
        <f t="shared" si="11"/>
        <v>378</v>
      </c>
    </row>
    <row r="84" spans="1:22" x14ac:dyDescent="0.25">
      <c r="A84" t="str">
        <f t="shared" si="7"/>
        <v>48.5716666666667_8.54638888888889</v>
      </c>
      <c r="B84">
        <f t="shared" si="12"/>
        <v>83</v>
      </c>
      <c r="C84">
        <v>8.5463888888888881</v>
      </c>
      <c r="D84" s="2">
        <v>48.571666666666673</v>
      </c>
      <c r="E84" s="5" t="str">
        <f t="shared" si="8"/>
        <v>wget.exe --no-check-certificate "https://rest.isric.org/soilgrids/v2.0/properties/query?lon=8.54638888888889&amp;lat=48.5716666666667" -O83.txt</v>
      </c>
      <c r="F84" s="6" t="str">
        <f t="shared" si="9"/>
        <v>jq-win64.exe &lt;83.txt &gt;83.dat</v>
      </c>
      <c r="G84" s="7">
        <v>78.5</v>
      </c>
      <c r="H84" s="7">
        <v>46.35</v>
      </c>
      <c r="I84" s="7">
        <v>6</v>
      </c>
      <c r="J84" s="7">
        <v>6.1666666666666696</v>
      </c>
      <c r="K84" s="7">
        <v>29.6</v>
      </c>
      <c r="L84" s="7">
        <v>30.266666666666701</v>
      </c>
      <c r="M84" s="7">
        <v>43.8</v>
      </c>
      <c r="N84" s="7">
        <v>44.116666666666703</v>
      </c>
      <c r="O84" s="7">
        <v>26.6</v>
      </c>
      <c r="P84" s="7">
        <v>25.616666666666699</v>
      </c>
      <c r="Q84" s="7">
        <v>320</v>
      </c>
      <c r="R84" s="7">
        <v>266.5</v>
      </c>
      <c r="S84" s="7">
        <v>1.03</v>
      </c>
      <c r="T84" s="7">
        <v>1.17166666666667</v>
      </c>
      <c r="U84">
        <f t="shared" si="10"/>
        <v>278</v>
      </c>
      <c r="V84">
        <f t="shared" si="11"/>
        <v>378</v>
      </c>
    </row>
    <row r="85" spans="1:22" x14ac:dyDescent="0.25">
      <c r="A85" t="str">
        <f t="shared" si="7"/>
        <v>49.0833333333333_8.2</v>
      </c>
      <c r="B85">
        <f t="shared" si="12"/>
        <v>84</v>
      </c>
      <c r="C85">
        <v>8.1999999999999993</v>
      </c>
      <c r="D85" s="2">
        <v>49.083333333333336</v>
      </c>
      <c r="E85" s="5" t="str">
        <f t="shared" si="8"/>
        <v>wget.exe --no-check-certificate "https://rest.isric.org/soilgrids/v2.0/properties/query?lon=8.2&amp;lat=49.0833333333333" -O84.txt</v>
      </c>
      <c r="F85" s="6" t="str">
        <f t="shared" si="9"/>
        <v>jq-win64.exe &lt;84.txt &gt;84.dat</v>
      </c>
      <c r="G85" t="e">
        <f>NA()</f>
        <v>#N/A</v>
      </c>
      <c r="H85" t="e">
        <f>NA()</f>
        <v>#N/A</v>
      </c>
      <c r="I85" t="e">
        <f>NA()</f>
        <v>#N/A</v>
      </c>
      <c r="J85" t="e">
        <f>NA()</f>
        <v>#N/A</v>
      </c>
      <c r="K85" t="e">
        <f>NA()</f>
        <v>#N/A</v>
      </c>
      <c r="L85" t="e">
        <f>NA()</f>
        <v>#N/A</v>
      </c>
      <c r="M85" t="e">
        <f>NA()</f>
        <v>#N/A</v>
      </c>
      <c r="N85" t="e">
        <f>NA()</f>
        <v>#N/A</v>
      </c>
      <c r="O85" t="e">
        <f>NA()</f>
        <v>#N/A</v>
      </c>
      <c r="P85" t="e">
        <f>NA()</f>
        <v>#N/A</v>
      </c>
      <c r="Q85" t="e">
        <f>NA()</f>
        <v>#N/A</v>
      </c>
      <c r="R85" t="e">
        <f>NA()</f>
        <v>#N/A</v>
      </c>
      <c r="S85" t="e">
        <f>NA()</f>
        <v>#N/A</v>
      </c>
      <c r="T85" t="e">
        <f>NA()</f>
        <v>#N/A</v>
      </c>
      <c r="U85">
        <f t="shared" si="10"/>
        <v>279</v>
      </c>
      <c r="V85">
        <f t="shared" si="11"/>
        <v>377</v>
      </c>
    </row>
    <row r="86" spans="1:22" x14ac:dyDescent="0.25">
      <c r="A86" t="str">
        <f t="shared" si="7"/>
        <v>49.1833333333333_9.08333333333333</v>
      </c>
      <c r="B86">
        <f t="shared" si="12"/>
        <v>85</v>
      </c>
      <c r="C86">
        <v>9.0833333333333339</v>
      </c>
      <c r="D86" s="2">
        <v>49.18333333333333</v>
      </c>
      <c r="E86" s="5" t="str">
        <f t="shared" si="8"/>
        <v>wget.exe --no-check-certificate "https://rest.isric.org/soilgrids/v2.0/properties/query?lon=9.08333333333333&amp;lat=49.1833333333333" -O85.txt</v>
      </c>
      <c r="F86" s="6" t="str">
        <f t="shared" si="9"/>
        <v>jq-win64.exe &lt;85.txt &gt;85.dat</v>
      </c>
      <c r="G86" s="7">
        <v>46.1</v>
      </c>
      <c r="H86" s="7">
        <v>21.283333333333299</v>
      </c>
      <c r="I86" s="7">
        <v>6.5</v>
      </c>
      <c r="J86" s="7">
        <v>6.95</v>
      </c>
      <c r="K86" s="7">
        <v>12.8</v>
      </c>
      <c r="L86" s="7">
        <v>13.6833333333333</v>
      </c>
      <c r="M86" s="7">
        <v>59.9</v>
      </c>
      <c r="N86" s="7">
        <v>60.1666666666667</v>
      </c>
      <c r="O86" s="7">
        <v>27.3</v>
      </c>
      <c r="P86" s="7">
        <v>26.183333333333302</v>
      </c>
      <c r="Q86" s="7">
        <v>248</v>
      </c>
      <c r="R86" s="7">
        <v>171.5</v>
      </c>
      <c r="S86" s="7">
        <v>1.36</v>
      </c>
      <c r="T86" s="7">
        <v>1.40333333333333</v>
      </c>
      <c r="U86">
        <f t="shared" si="10"/>
        <v>279</v>
      </c>
      <c r="V86">
        <f t="shared" si="11"/>
        <v>379</v>
      </c>
    </row>
    <row r="87" spans="1:22" x14ac:dyDescent="0.25">
      <c r="A87" t="str">
        <f t="shared" si="7"/>
        <v>49.2166666666667_9.53333333333333</v>
      </c>
      <c r="B87">
        <f t="shared" si="12"/>
        <v>86</v>
      </c>
      <c r="C87">
        <v>9.5333333333333332</v>
      </c>
      <c r="D87" s="2">
        <v>49.216666666666669</v>
      </c>
      <c r="E87" s="5" t="str">
        <f t="shared" si="8"/>
        <v>wget.exe --no-check-certificate "https://rest.isric.org/soilgrids/v2.0/properties/query?lon=9.53333333333333&amp;lat=49.2166666666667" -O86.txt</v>
      </c>
      <c r="F87" s="6" t="str">
        <f t="shared" si="9"/>
        <v>jq-win64.exe &lt;86.txt &gt;86.dat</v>
      </c>
      <c r="G87" s="7">
        <v>46.4</v>
      </c>
      <c r="H87" s="7">
        <v>24.8</v>
      </c>
      <c r="I87" s="7">
        <v>6.3</v>
      </c>
      <c r="J87" s="7">
        <v>6.5833333333333304</v>
      </c>
      <c r="K87" s="7">
        <v>23.2</v>
      </c>
      <c r="L87" s="7">
        <v>22.633333333333301</v>
      </c>
      <c r="M87" s="7">
        <v>50.5</v>
      </c>
      <c r="N87" s="7">
        <v>47.3</v>
      </c>
      <c r="O87" s="7">
        <v>26.3</v>
      </c>
      <c r="P87" s="7">
        <v>30.066666666666698</v>
      </c>
      <c r="Q87" s="7">
        <v>228</v>
      </c>
      <c r="R87" s="7">
        <v>164.666666666667</v>
      </c>
      <c r="S87" s="7">
        <v>1.33</v>
      </c>
      <c r="T87" s="7">
        <v>1.3783333333333301</v>
      </c>
      <c r="U87">
        <f t="shared" si="10"/>
        <v>279</v>
      </c>
      <c r="V87">
        <f t="shared" si="11"/>
        <v>380</v>
      </c>
    </row>
    <row r="88" spans="1:22" x14ac:dyDescent="0.25">
      <c r="A88" t="str">
        <f t="shared" si="7"/>
        <v>49.45_8.63333333333333</v>
      </c>
      <c r="B88">
        <f t="shared" si="12"/>
        <v>87</v>
      </c>
      <c r="C88">
        <v>8.6333333333333329</v>
      </c>
      <c r="D88" s="3">
        <v>49.45</v>
      </c>
      <c r="E88" s="5" t="str">
        <f t="shared" si="8"/>
        <v>wget.exe --no-check-certificate "https://rest.isric.org/soilgrids/v2.0/properties/query?lon=8.63333333333333&amp;lat=49.45" -O87.txt</v>
      </c>
      <c r="F88" s="6" t="str">
        <f t="shared" si="9"/>
        <v>jq-win64.exe &lt;87.txt &gt;87.dat</v>
      </c>
      <c r="G88" s="7">
        <v>51.4</v>
      </c>
      <c r="H88" s="7">
        <v>20.399999999999999</v>
      </c>
      <c r="I88" s="7">
        <v>6.8</v>
      </c>
      <c r="J88" s="7">
        <v>7.05</v>
      </c>
      <c r="K88" s="7">
        <v>23.8</v>
      </c>
      <c r="L88" s="7">
        <v>23.05</v>
      </c>
      <c r="M88" s="7">
        <v>50.7</v>
      </c>
      <c r="N88" s="7">
        <v>49.783333333333303</v>
      </c>
      <c r="O88" s="7">
        <v>25.5</v>
      </c>
      <c r="P88" s="7">
        <v>27.1666666666667</v>
      </c>
      <c r="Q88" s="7">
        <v>251</v>
      </c>
      <c r="R88" s="7">
        <v>180.333333333333</v>
      </c>
      <c r="S88" s="7">
        <v>1.29</v>
      </c>
      <c r="T88" s="7">
        <v>1.36333333333333</v>
      </c>
      <c r="U88">
        <f t="shared" si="10"/>
        <v>279</v>
      </c>
      <c r="V88">
        <f t="shared" si="11"/>
        <v>378</v>
      </c>
    </row>
    <row r="89" spans="1:22" x14ac:dyDescent="0.25">
      <c r="A89" t="str">
        <f t="shared" si="7"/>
        <v>49.45_9.98333333333333</v>
      </c>
      <c r="B89">
        <f t="shared" si="12"/>
        <v>88</v>
      </c>
      <c r="C89">
        <v>9.9833333333333325</v>
      </c>
      <c r="D89" s="2">
        <v>49.45</v>
      </c>
      <c r="E89" s="5" t="str">
        <f t="shared" si="8"/>
        <v>wget.exe --no-check-certificate "https://rest.isric.org/soilgrids/v2.0/properties/query?lon=9.98333333333333&amp;lat=49.45" -O88.txt</v>
      </c>
      <c r="F89" s="6" t="str">
        <f t="shared" si="9"/>
        <v>jq-win64.exe &lt;88.txt &gt;88.dat</v>
      </c>
      <c r="G89" s="7">
        <v>36.799999999999997</v>
      </c>
      <c r="H89" s="7">
        <v>20.616666666666699</v>
      </c>
      <c r="I89" s="7">
        <v>6.8</v>
      </c>
      <c r="J89" s="7">
        <v>7.3</v>
      </c>
      <c r="K89" s="7">
        <v>17.3</v>
      </c>
      <c r="L89" s="7">
        <v>17.733333333333299</v>
      </c>
      <c r="M89" s="7">
        <v>53.3</v>
      </c>
      <c r="N89" s="7">
        <v>52.2</v>
      </c>
      <c r="O89" s="7">
        <v>29.4</v>
      </c>
      <c r="P89" s="7">
        <v>30.066666666666698</v>
      </c>
      <c r="Q89" s="7">
        <v>308</v>
      </c>
      <c r="R89" s="7">
        <v>219.666666666667</v>
      </c>
      <c r="S89" s="7">
        <v>1.35</v>
      </c>
      <c r="T89" s="7">
        <v>1.3883333333333301</v>
      </c>
      <c r="U89">
        <f t="shared" si="10"/>
        <v>279</v>
      </c>
      <c r="V89">
        <f t="shared" si="11"/>
        <v>380</v>
      </c>
    </row>
    <row r="90" spans="1:22" x14ac:dyDescent="0.25">
      <c r="A90" t="str">
        <f t="shared" si="7"/>
        <v>49.6333333333333_7.56666666666667</v>
      </c>
      <c r="B90">
        <f t="shared" si="12"/>
        <v>89</v>
      </c>
      <c r="C90">
        <v>7.5666666666666664</v>
      </c>
      <c r="D90" s="3">
        <v>49.633333333333333</v>
      </c>
      <c r="E90" s="5" t="str">
        <f t="shared" si="8"/>
        <v>wget.exe --no-check-certificate "https://rest.isric.org/soilgrids/v2.0/properties/query?lon=7.56666666666667&amp;lat=49.6333333333333" -O89.txt</v>
      </c>
      <c r="F90" s="6" t="str">
        <f t="shared" si="9"/>
        <v>jq-win64.exe &lt;89.txt &gt;89.dat</v>
      </c>
      <c r="G90" s="7">
        <v>53.1</v>
      </c>
      <c r="H90" s="7">
        <v>23.8333333333333</v>
      </c>
      <c r="I90" s="7">
        <v>6.7</v>
      </c>
      <c r="J90" s="7">
        <v>6.8666666666666698</v>
      </c>
      <c r="K90" s="7">
        <v>22.6</v>
      </c>
      <c r="L90" s="7">
        <v>22.183333333333302</v>
      </c>
      <c r="M90" s="7">
        <v>52.2</v>
      </c>
      <c r="N90" s="7">
        <v>52.216666666666697</v>
      </c>
      <c r="O90" s="7">
        <v>25.2</v>
      </c>
      <c r="P90" s="7">
        <v>25.65</v>
      </c>
      <c r="Q90" s="7">
        <v>280</v>
      </c>
      <c r="R90" s="7">
        <v>194.333333333333</v>
      </c>
      <c r="S90" s="7">
        <v>1.26</v>
      </c>
      <c r="T90" s="7">
        <v>1.38666666666667</v>
      </c>
      <c r="U90">
        <f t="shared" si="10"/>
        <v>280</v>
      </c>
      <c r="V90">
        <f t="shared" si="11"/>
        <v>376</v>
      </c>
    </row>
    <row r="91" spans="1:22" x14ac:dyDescent="0.25">
      <c r="A91" t="str">
        <f t="shared" si="7"/>
        <v>49.6333333333333_9.73333333333333</v>
      </c>
      <c r="B91">
        <f t="shared" si="12"/>
        <v>90</v>
      </c>
      <c r="C91">
        <v>9.7333333333333325</v>
      </c>
      <c r="D91" s="2">
        <v>49.633333333333333</v>
      </c>
      <c r="E91" s="5" t="str">
        <f t="shared" si="8"/>
        <v>wget.exe --no-check-certificate "https://rest.isric.org/soilgrids/v2.0/properties/query?lon=9.73333333333333&amp;lat=49.6333333333333" -O90.txt</v>
      </c>
      <c r="F91" s="6" t="str">
        <f t="shared" si="9"/>
        <v>jq-win64.exe &lt;90.txt &gt;90.dat</v>
      </c>
      <c r="G91" s="7">
        <v>44.6</v>
      </c>
      <c r="H91" s="7">
        <v>19.616666666666699</v>
      </c>
      <c r="I91" s="7">
        <v>6.8</v>
      </c>
      <c r="J91" s="7">
        <v>7.05</v>
      </c>
      <c r="K91" s="7">
        <v>14.3</v>
      </c>
      <c r="L91" s="7">
        <v>14.366666666666699</v>
      </c>
      <c r="M91" s="7">
        <v>59.8</v>
      </c>
      <c r="N91" s="7">
        <v>56.766666666666701</v>
      </c>
      <c r="O91" s="7">
        <v>25.8</v>
      </c>
      <c r="P91" s="7">
        <v>28.883333333333301</v>
      </c>
      <c r="Q91" s="7">
        <v>276</v>
      </c>
      <c r="R91" s="7">
        <v>183.666666666667</v>
      </c>
      <c r="S91" s="7">
        <v>1.32</v>
      </c>
      <c r="T91" s="7">
        <v>1.3883333333333301</v>
      </c>
      <c r="U91">
        <f t="shared" si="10"/>
        <v>280</v>
      </c>
      <c r="V91">
        <f t="shared" si="11"/>
        <v>380</v>
      </c>
    </row>
    <row r="92" spans="1:22" x14ac:dyDescent="0.25">
      <c r="A92" t="str">
        <f t="shared" si="7"/>
        <v>49.8_15.5</v>
      </c>
      <c r="B92">
        <f t="shared" si="12"/>
        <v>91</v>
      </c>
      <c r="C92">
        <v>15.5</v>
      </c>
      <c r="D92" s="2">
        <v>49.8</v>
      </c>
      <c r="E92" s="5" t="str">
        <f t="shared" si="8"/>
        <v>wget.exe --no-check-certificate "https://rest.isric.org/soilgrids/v2.0/properties/query?lon=15.5&amp;lat=49.8" -O91.txt</v>
      </c>
      <c r="F92" s="6" t="str">
        <f t="shared" si="9"/>
        <v>jq-win64.exe &lt;91.txt &gt;91.dat</v>
      </c>
      <c r="G92" s="7">
        <v>55.7</v>
      </c>
      <c r="H92" s="7">
        <v>22.533333333333299</v>
      </c>
      <c r="I92" s="7">
        <v>5.6</v>
      </c>
      <c r="J92" s="7">
        <v>5.7</v>
      </c>
      <c r="K92" s="7">
        <v>33.700000000000003</v>
      </c>
      <c r="L92" s="7">
        <v>32.549999999999997</v>
      </c>
      <c r="M92" s="7">
        <v>42.5</v>
      </c>
      <c r="N92" s="7">
        <v>41.183333333333302</v>
      </c>
      <c r="O92" s="7">
        <v>23.8</v>
      </c>
      <c r="P92" s="7">
        <v>26.266666666666701</v>
      </c>
      <c r="Q92" s="7">
        <v>247</v>
      </c>
      <c r="R92" s="7">
        <v>185.5</v>
      </c>
      <c r="S92" s="7">
        <v>1.18</v>
      </c>
      <c r="T92" s="7">
        <v>1.3</v>
      </c>
      <c r="U92">
        <f t="shared" si="10"/>
        <v>280</v>
      </c>
      <c r="V92">
        <f t="shared" si="11"/>
        <v>392</v>
      </c>
    </row>
    <row r="93" spans="1:22" x14ac:dyDescent="0.25">
      <c r="A93" t="str">
        <f t="shared" si="7"/>
        <v>49.9_6.6</v>
      </c>
      <c r="B93">
        <f t="shared" si="12"/>
        <v>92</v>
      </c>
      <c r="C93">
        <v>6.6</v>
      </c>
      <c r="D93" s="2">
        <v>49.9</v>
      </c>
      <c r="E93" s="5" t="str">
        <f t="shared" si="8"/>
        <v>wget.exe --no-check-certificate "https://rest.isric.org/soilgrids/v2.0/properties/query?lon=6.6&amp;lat=49.9" -O92.txt</v>
      </c>
      <c r="F93" s="6" t="str">
        <f t="shared" si="9"/>
        <v>jq-win64.exe &lt;92.txt &gt;92.dat</v>
      </c>
      <c r="G93" s="7">
        <v>78.7</v>
      </c>
      <c r="H93" s="7">
        <v>34.950000000000003</v>
      </c>
      <c r="I93" s="7">
        <v>5.3</v>
      </c>
      <c r="J93" s="7">
        <v>5.4666666666666703</v>
      </c>
      <c r="K93" s="7">
        <v>25.2</v>
      </c>
      <c r="L93" s="7">
        <v>25.366666666666699</v>
      </c>
      <c r="M93" s="7">
        <v>46</v>
      </c>
      <c r="N93" s="7">
        <v>44.783333333333303</v>
      </c>
      <c r="O93" s="7">
        <v>28.9</v>
      </c>
      <c r="P93" s="7">
        <v>29.866666666666699</v>
      </c>
      <c r="Q93" s="7">
        <v>290</v>
      </c>
      <c r="R93" s="7">
        <v>207</v>
      </c>
      <c r="S93" s="7">
        <v>1.1200000000000001</v>
      </c>
      <c r="T93" s="7">
        <v>1.2716666666666701</v>
      </c>
      <c r="U93">
        <f t="shared" si="10"/>
        <v>280</v>
      </c>
      <c r="V93">
        <f t="shared" si="11"/>
        <v>374</v>
      </c>
    </row>
    <row r="94" spans="1:22" x14ac:dyDescent="0.25">
      <c r="A94" t="str">
        <f t="shared" si="7"/>
        <v>50.1_14.3</v>
      </c>
      <c r="B94">
        <f t="shared" si="12"/>
        <v>93</v>
      </c>
      <c r="C94">
        <v>14.3</v>
      </c>
      <c r="D94" s="2">
        <v>50.1</v>
      </c>
      <c r="E94" s="5" t="str">
        <f t="shared" si="8"/>
        <v>wget.exe --no-check-certificate "https://rest.isric.org/soilgrids/v2.0/properties/query?lon=14.3&amp;lat=50.1" -O93.txt</v>
      </c>
      <c r="F94" s="6" t="str">
        <f t="shared" si="9"/>
        <v>jq-win64.exe &lt;93.txt &gt;93.dat</v>
      </c>
      <c r="G94" s="7">
        <v>45.4</v>
      </c>
      <c r="H94" s="7">
        <v>21.516666666666701</v>
      </c>
      <c r="I94" s="7">
        <v>6.5</v>
      </c>
      <c r="J94" s="7">
        <v>6.6</v>
      </c>
      <c r="K94" s="7">
        <v>29.9</v>
      </c>
      <c r="L94" s="7">
        <v>28.233333333333299</v>
      </c>
      <c r="M94" s="7">
        <v>46.2</v>
      </c>
      <c r="N94" s="7">
        <v>45.1</v>
      </c>
      <c r="O94" s="7">
        <v>23.9</v>
      </c>
      <c r="P94" s="7">
        <v>26.6666666666667</v>
      </c>
      <c r="Q94" s="7">
        <v>294</v>
      </c>
      <c r="R94" s="7">
        <v>230.666666666667</v>
      </c>
      <c r="S94" s="7">
        <v>1.25</v>
      </c>
      <c r="T94" s="7">
        <v>1.33833333333333</v>
      </c>
      <c r="U94">
        <f t="shared" si="10"/>
        <v>281</v>
      </c>
      <c r="V94">
        <f t="shared" si="11"/>
        <v>389</v>
      </c>
    </row>
    <row r="95" spans="1:22" x14ac:dyDescent="0.25">
      <c r="A95" t="str">
        <f t="shared" si="7"/>
        <v>50.285_-107.797</v>
      </c>
      <c r="B95">
        <f t="shared" si="12"/>
        <v>94</v>
      </c>
      <c r="C95">
        <v>-107.797</v>
      </c>
      <c r="D95" s="2">
        <v>50.284999999999997</v>
      </c>
      <c r="E95" s="5" t="str">
        <f t="shared" si="8"/>
        <v>wget.exe --no-check-certificate "https://rest.isric.org/soilgrids/v2.0/properties/query?lon=-107.797&amp;lat=50.285" -O94.txt</v>
      </c>
      <c r="F95" s="6" t="str">
        <f t="shared" si="9"/>
        <v>jq-win64.exe &lt;94.txt &gt;94.dat</v>
      </c>
      <c r="G95" t="e">
        <f>NA()</f>
        <v>#N/A</v>
      </c>
      <c r="H95" t="e">
        <f>NA()</f>
        <v>#N/A</v>
      </c>
      <c r="I95" t="e">
        <f>NA()</f>
        <v>#N/A</v>
      </c>
      <c r="J95" t="e">
        <f>NA()</f>
        <v>#N/A</v>
      </c>
      <c r="K95" t="e">
        <f>NA()</f>
        <v>#N/A</v>
      </c>
      <c r="L95" t="e">
        <f>NA()</f>
        <v>#N/A</v>
      </c>
      <c r="M95" t="e">
        <f>NA()</f>
        <v>#N/A</v>
      </c>
      <c r="N95" t="e">
        <f>NA()</f>
        <v>#N/A</v>
      </c>
      <c r="O95" t="e">
        <f>NA()</f>
        <v>#N/A</v>
      </c>
      <c r="P95" t="e">
        <f>NA()</f>
        <v>#N/A</v>
      </c>
      <c r="Q95" t="e">
        <f>NA()</f>
        <v>#N/A</v>
      </c>
      <c r="R95" t="e">
        <f>NA()</f>
        <v>#N/A</v>
      </c>
      <c r="S95" t="e">
        <f>NA()</f>
        <v>#N/A</v>
      </c>
      <c r="T95" t="e">
        <f>NA()</f>
        <v>#N/A</v>
      </c>
      <c r="U95">
        <f t="shared" si="10"/>
        <v>281</v>
      </c>
      <c r="V95">
        <f t="shared" si="11"/>
        <v>145</v>
      </c>
    </row>
    <row r="96" spans="1:22" x14ac:dyDescent="0.25">
      <c r="A96" t="str">
        <f t="shared" si="7"/>
        <v>50.33_3.33</v>
      </c>
      <c r="B96">
        <f t="shared" si="12"/>
        <v>95</v>
      </c>
      <c r="C96">
        <v>3.33</v>
      </c>
      <c r="D96" s="2">
        <v>50.33</v>
      </c>
      <c r="E96" s="5" t="str">
        <f t="shared" si="8"/>
        <v>wget.exe --no-check-certificate "https://rest.isric.org/soilgrids/v2.0/properties/query?lon=3.33&amp;lat=50.33" -O95.txt</v>
      </c>
      <c r="F96" s="6" t="str">
        <f t="shared" si="9"/>
        <v>jq-win64.exe &lt;95.txt &gt;95.dat</v>
      </c>
      <c r="G96" t="e">
        <f>NA()</f>
        <v>#N/A</v>
      </c>
      <c r="H96" t="e">
        <f>NA()</f>
        <v>#N/A</v>
      </c>
      <c r="I96" t="e">
        <f>NA()</f>
        <v>#N/A</v>
      </c>
      <c r="J96" t="e">
        <f>NA()</f>
        <v>#N/A</v>
      </c>
      <c r="K96" t="e">
        <f>NA()</f>
        <v>#N/A</v>
      </c>
      <c r="L96" t="e">
        <f>NA()</f>
        <v>#N/A</v>
      </c>
      <c r="M96" t="e">
        <f>NA()</f>
        <v>#N/A</v>
      </c>
      <c r="N96" t="e">
        <f>NA()</f>
        <v>#N/A</v>
      </c>
      <c r="O96" t="e">
        <f>NA()</f>
        <v>#N/A</v>
      </c>
      <c r="P96" t="e">
        <f>NA()</f>
        <v>#N/A</v>
      </c>
      <c r="Q96" t="e">
        <f>NA()</f>
        <v>#N/A</v>
      </c>
      <c r="R96" t="e">
        <f>NA()</f>
        <v>#N/A</v>
      </c>
      <c r="S96" t="e">
        <f>NA()</f>
        <v>#N/A</v>
      </c>
      <c r="T96" t="e">
        <f>NA()</f>
        <v>#N/A</v>
      </c>
      <c r="U96">
        <f t="shared" si="10"/>
        <v>281</v>
      </c>
      <c r="V96">
        <f t="shared" si="11"/>
        <v>367</v>
      </c>
    </row>
    <row r="97" spans="1:22" x14ac:dyDescent="0.25">
      <c r="A97" t="str">
        <f t="shared" si="7"/>
        <v>50.34_5.15</v>
      </c>
      <c r="B97">
        <f t="shared" si="12"/>
        <v>96</v>
      </c>
      <c r="C97">
        <v>5.15</v>
      </c>
      <c r="D97" s="2">
        <v>50.34</v>
      </c>
      <c r="E97" s="5" t="str">
        <f t="shared" si="8"/>
        <v>wget.exe --no-check-certificate "https://rest.isric.org/soilgrids/v2.0/properties/query?lon=5.15&amp;lat=50.34" -O96.txt</v>
      </c>
      <c r="F97" s="6" t="str">
        <f t="shared" si="9"/>
        <v>jq-win64.exe &lt;96.txt &gt;96.dat</v>
      </c>
      <c r="G97" s="7">
        <v>74</v>
      </c>
      <c r="H97" s="7">
        <v>40.049999999999997</v>
      </c>
      <c r="I97" s="7">
        <v>6.1</v>
      </c>
      <c r="J97" s="7">
        <v>6.2666666666666702</v>
      </c>
      <c r="K97" s="7">
        <v>13.8</v>
      </c>
      <c r="L97" s="7">
        <v>13.95</v>
      </c>
      <c r="M97" s="7">
        <v>60.5</v>
      </c>
      <c r="N97" s="7">
        <v>57.866666666666703</v>
      </c>
      <c r="O97" s="7">
        <v>25.7</v>
      </c>
      <c r="P97" s="7">
        <v>28.183333333333302</v>
      </c>
      <c r="Q97" s="7">
        <v>285</v>
      </c>
      <c r="R97" s="7">
        <v>177.5</v>
      </c>
      <c r="S97" s="7">
        <v>1.31</v>
      </c>
      <c r="T97" s="7">
        <v>1.37</v>
      </c>
      <c r="U97">
        <f t="shared" si="10"/>
        <v>281</v>
      </c>
      <c r="V97">
        <f t="shared" si="11"/>
        <v>371</v>
      </c>
    </row>
    <row r="98" spans="1:22" x14ac:dyDescent="0.25">
      <c r="A98" t="str">
        <f t="shared" ref="A98:A113" si="13">D98&amp;"_"&amp;C98</f>
        <v>50.35_33.25</v>
      </c>
      <c r="B98">
        <f t="shared" si="12"/>
        <v>97</v>
      </c>
      <c r="C98">
        <v>33.25</v>
      </c>
      <c r="D98" s="2">
        <v>50.35</v>
      </c>
      <c r="E98" s="5" t="str">
        <f t="shared" si="8"/>
        <v>wget.exe --no-check-certificate "https://rest.isric.org/soilgrids/v2.0/properties/query?lon=33.25&amp;lat=50.35" -O97.txt</v>
      </c>
      <c r="F98" s="6" t="str">
        <f t="shared" si="9"/>
        <v>jq-win64.exe &lt;97.txt &gt;97.dat</v>
      </c>
      <c r="G98" t="e">
        <f>NA()</f>
        <v>#N/A</v>
      </c>
      <c r="H98" t="e">
        <f>NA()</f>
        <v>#N/A</v>
      </c>
      <c r="I98" t="e">
        <f>NA()</f>
        <v>#N/A</v>
      </c>
      <c r="J98" t="e">
        <f>NA()</f>
        <v>#N/A</v>
      </c>
      <c r="K98" t="e">
        <f>NA()</f>
        <v>#N/A</v>
      </c>
      <c r="L98" t="e">
        <f>NA()</f>
        <v>#N/A</v>
      </c>
      <c r="M98" t="e">
        <f>NA()</f>
        <v>#N/A</v>
      </c>
      <c r="N98" t="e">
        <f>NA()</f>
        <v>#N/A</v>
      </c>
      <c r="O98" t="e">
        <f>NA()</f>
        <v>#N/A</v>
      </c>
      <c r="P98" t="e">
        <f>NA()</f>
        <v>#N/A</v>
      </c>
      <c r="Q98" t="e">
        <f>NA()</f>
        <v>#N/A</v>
      </c>
      <c r="R98" t="e">
        <f>NA()</f>
        <v>#N/A</v>
      </c>
      <c r="S98" t="e">
        <f>NA()</f>
        <v>#N/A</v>
      </c>
      <c r="T98" t="e">
        <f>NA()</f>
        <v>#N/A</v>
      </c>
      <c r="U98">
        <f t="shared" si="10"/>
        <v>281</v>
      </c>
      <c r="V98">
        <f t="shared" si="11"/>
        <v>427</v>
      </c>
    </row>
    <row r="99" spans="1:22" x14ac:dyDescent="0.25">
      <c r="A99" t="str">
        <f t="shared" si="13"/>
        <v>50.37_3.32</v>
      </c>
      <c r="B99">
        <f t="shared" si="12"/>
        <v>98</v>
      </c>
      <c r="C99">
        <v>3.32</v>
      </c>
      <c r="D99" s="2">
        <v>50.37</v>
      </c>
      <c r="E99" s="5" t="str">
        <f t="shared" si="8"/>
        <v>wget.exe --no-check-certificate "https://rest.isric.org/soilgrids/v2.0/properties/query?lon=3.32&amp;lat=50.37" -O98.txt</v>
      </c>
      <c r="F99" s="6" t="str">
        <f t="shared" si="9"/>
        <v>jq-win64.exe &lt;98.txt &gt;98.dat</v>
      </c>
      <c r="G99" s="7">
        <v>37.700000000000003</v>
      </c>
      <c r="H99" s="7">
        <v>19.783333333333299</v>
      </c>
      <c r="I99" s="7">
        <v>7.1</v>
      </c>
      <c r="J99" s="7">
        <v>7.35</v>
      </c>
      <c r="K99" s="7">
        <v>24.3</v>
      </c>
      <c r="L99" s="7">
        <v>24.433333333333302</v>
      </c>
      <c r="M99" s="7">
        <v>50.6</v>
      </c>
      <c r="N99" s="7">
        <v>51.4166666666667</v>
      </c>
      <c r="O99" s="7">
        <v>25.1</v>
      </c>
      <c r="P99" s="7">
        <v>24.15</v>
      </c>
      <c r="Q99" s="7">
        <v>242</v>
      </c>
      <c r="R99" s="7">
        <v>169.833333333333</v>
      </c>
      <c r="S99" s="7">
        <v>1.32</v>
      </c>
      <c r="T99" s="7">
        <v>1.39</v>
      </c>
      <c r="U99">
        <f t="shared" si="10"/>
        <v>281</v>
      </c>
      <c r="V99">
        <f t="shared" si="11"/>
        <v>367</v>
      </c>
    </row>
    <row r="100" spans="1:22" x14ac:dyDescent="0.25">
      <c r="A100" t="str">
        <f t="shared" si="13"/>
        <v>50.38_4.34</v>
      </c>
      <c r="B100">
        <f t="shared" si="12"/>
        <v>99</v>
      </c>
      <c r="C100">
        <v>4.34</v>
      </c>
      <c r="D100" s="2">
        <v>50.38</v>
      </c>
      <c r="E100" s="5" t="str">
        <f t="shared" si="8"/>
        <v>wget.exe --no-check-certificate "https://rest.isric.org/soilgrids/v2.0/properties/query?lon=4.34&amp;lat=50.38" -O99.txt</v>
      </c>
      <c r="F100" s="6" t="str">
        <f t="shared" si="9"/>
        <v>jq-win64.exe &lt;99.txt &gt;99.dat</v>
      </c>
      <c r="G100" s="7">
        <v>42.6</v>
      </c>
      <c r="H100" s="7">
        <v>21.533333333333299</v>
      </c>
      <c r="I100" s="7">
        <v>6.3</v>
      </c>
      <c r="J100" s="7">
        <v>6.4666666666666703</v>
      </c>
      <c r="K100" s="7">
        <v>11.4</v>
      </c>
      <c r="L100" s="7">
        <v>11.1</v>
      </c>
      <c r="M100" s="7">
        <v>66.900000000000006</v>
      </c>
      <c r="N100" s="7">
        <v>67.616666666666703</v>
      </c>
      <c r="O100" s="7">
        <v>21.7</v>
      </c>
      <c r="P100" s="7">
        <v>21.233333333333299</v>
      </c>
      <c r="Q100" s="7">
        <v>240</v>
      </c>
      <c r="R100" s="7">
        <v>160.166666666667</v>
      </c>
      <c r="S100" s="7">
        <v>1.3</v>
      </c>
      <c r="T100" s="7">
        <v>1.37333333333333</v>
      </c>
      <c r="U100">
        <f t="shared" si="10"/>
        <v>281</v>
      </c>
      <c r="V100">
        <f t="shared" si="11"/>
        <v>369</v>
      </c>
    </row>
    <row r="101" spans="1:22" x14ac:dyDescent="0.25">
      <c r="A101" t="str">
        <f t="shared" si="13"/>
        <v>50.46_3.29</v>
      </c>
      <c r="B101">
        <f t="shared" si="12"/>
        <v>100</v>
      </c>
      <c r="C101">
        <v>3.29</v>
      </c>
      <c r="D101" s="2">
        <v>50.46</v>
      </c>
      <c r="E101" s="5" t="str">
        <f t="shared" si="8"/>
        <v>wget.exe --no-check-certificate "https://rest.isric.org/soilgrids/v2.0/properties/query?lon=3.29&amp;lat=50.46" -O100.txt</v>
      </c>
      <c r="F101" s="6" t="str">
        <f t="shared" si="9"/>
        <v>jq-win64.exe &lt;100.txt &gt;100.dat</v>
      </c>
      <c r="G101" t="e">
        <f>NA()</f>
        <v>#N/A</v>
      </c>
      <c r="H101" t="e">
        <f>NA()</f>
        <v>#N/A</v>
      </c>
      <c r="I101" t="e">
        <f>NA()</f>
        <v>#N/A</v>
      </c>
      <c r="J101" t="e">
        <f>NA()</f>
        <v>#N/A</v>
      </c>
      <c r="K101" t="e">
        <f>NA()</f>
        <v>#N/A</v>
      </c>
      <c r="L101" t="e">
        <f>NA()</f>
        <v>#N/A</v>
      </c>
      <c r="M101" t="e">
        <f>NA()</f>
        <v>#N/A</v>
      </c>
      <c r="N101" t="e">
        <f>NA()</f>
        <v>#N/A</v>
      </c>
      <c r="O101" t="e">
        <f>NA()</f>
        <v>#N/A</v>
      </c>
      <c r="P101" t="e">
        <f>NA()</f>
        <v>#N/A</v>
      </c>
      <c r="Q101" t="e">
        <f>NA()</f>
        <v>#N/A</v>
      </c>
      <c r="R101" t="e">
        <f>NA()</f>
        <v>#N/A</v>
      </c>
      <c r="S101" t="e">
        <f>NA()</f>
        <v>#N/A</v>
      </c>
      <c r="T101" t="e">
        <f>NA()</f>
        <v>#N/A</v>
      </c>
      <c r="U101">
        <f t="shared" si="10"/>
        <v>281</v>
      </c>
      <c r="V101">
        <f t="shared" si="11"/>
        <v>367</v>
      </c>
    </row>
    <row r="102" spans="1:22" x14ac:dyDescent="0.25">
      <c r="A102" t="str">
        <f t="shared" si="13"/>
        <v>50.47_5.2</v>
      </c>
      <c r="B102">
        <f t="shared" si="12"/>
        <v>101</v>
      </c>
      <c r="C102">
        <v>5.2</v>
      </c>
      <c r="D102" s="2">
        <v>50.47</v>
      </c>
      <c r="E102" s="5" t="str">
        <f t="shared" si="8"/>
        <v>wget.exe --no-check-certificate "https://rest.isric.org/soilgrids/v2.0/properties/query?lon=5.2&amp;lat=50.47" -O101.txt</v>
      </c>
      <c r="F102" s="6" t="str">
        <f t="shared" si="9"/>
        <v>jq-win64.exe &lt;101.txt &gt;101.dat</v>
      </c>
      <c r="G102" s="7">
        <v>50.7</v>
      </c>
      <c r="H102" s="7">
        <v>23.883333333333301</v>
      </c>
      <c r="I102" s="7">
        <v>6.4</v>
      </c>
      <c r="J102" s="7">
        <v>6.56666666666667</v>
      </c>
      <c r="K102" s="7">
        <v>10.9</v>
      </c>
      <c r="L102" s="7">
        <v>10.8166666666667</v>
      </c>
      <c r="M102" s="7">
        <v>66.8</v>
      </c>
      <c r="N102" s="7">
        <v>65.933333333333294</v>
      </c>
      <c r="O102" s="7">
        <v>22.3</v>
      </c>
      <c r="P102" s="7">
        <v>23.3</v>
      </c>
      <c r="Q102" s="7">
        <v>271</v>
      </c>
      <c r="R102" s="7">
        <v>166</v>
      </c>
      <c r="S102" s="7">
        <v>1.33</v>
      </c>
      <c r="T102" s="7">
        <v>1.3683333333333301</v>
      </c>
      <c r="U102">
        <f t="shared" si="10"/>
        <v>281</v>
      </c>
      <c r="V102">
        <f t="shared" si="11"/>
        <v>371</v>
      </c>
    </row>
    <row r="103" spans="1:22" x14ac:dyDescent="0.25">
      <c r="A103" t="str">
        <f t="shared" si="13"/>
        <v>50.48_3.32</v>
      </c>
      <c r="B103">
        <f t="shared" si="12"/>
        <v>102</v>
      </c>
      <c r="C103">
        <v>3.32</v>
      </c>
      <c r="D103" s="2">
        <v>50.48</v>
      </c>
      <c r="E103" s="5" t="str">
        <f t="shared" si="8"/>
        <v>wget.exe --no-check-certificate "https://rest.isric.org/soilgrids/v2.0/properties/query?lon=3.32&amp;lat=50.48" -O102.txt</v>
      </c>
      <c r="F103" s="6" t="str">
        <f t="shared" si="9"/>
        <v>jq-win64.exe &lt;102.txt &gt;102.dat</v>
      </c>
      <c r="G103" s="7">
        <v>32.299999999999997</v>
      </c>
      <c r="H103" s="7">
        <v>18.383333333333301</v>
      </c>
      <c r="I103" s="7">
        <v>6.8</v>
      </c>
      <c r="J103" s="7">
        <v>7.05</v>
      </c>
      <c r="K103" s="7">
        <v>24.6</v>
      </c>
      <c r="L103" s="7">
        <v>24.283333333333299</v>
      </c>
      <c r="M103" s="7">
        <v>51.5</v>
      </c>
      <c r="N103" s="7">
        <v>50.383333333333297</v>
      </c>
      <c r="O103" s="7">
        <v>24</v>
      </c>
      <c r="P103" s="7">
        <v>25.35</v>
      </c>
      <c r="Q103" s="7">
        <v>266</v>
      </c>
      <c r="R103" s="7">
        <v>188</v>
      </c>
      <c r="S103" s="7">
        <v>1.32</v>
      </c>
      <c r="T103" s="7">
        <v>1.37666666666667</v>
      </c>
      <c r="U103">
        <f t="shared" si="10"/>
        <v>281</v>
      </c>
      <c r="V103">
        <f t="shared" si="11"/>
        <v>367</v>
      </c>
    </row>
    <row r="104" spans="1:22" x14ac:dyDescent="0.25">
      <c r="A104" t="str">
        <f t="shared" si="13"/>
        <v>50.8_-4</v>
      </c>
      <c r="B104">
        <f t="shared" si="12"/>
        <v>103</v>
      </c>
      <c r="C104">
        <v>-4</v>
      </c>
      <c r="D104" s="2">
        <v>50.8</v>
      </c>
      <c r="E104" s="5" t="str">
        <f t="shared" si="8"/>
        <v>wget.exe --no-check-certificate "https://rest.isric.org/soilgrids/v2.0/properties/query?lon=-4&amp;lat=50.8" -O103.txt</v>
      </c>
      <c r="F104" s="6" t="str">
        <f t="shared" si="9"/>
        <v>jq-win64.exe &lt;103.txt &gt;103.dat</v>
      </c>
      <c r="G104" s="7">
        <v>77.2</v>
      </c>
      <c r="H104" s="7">
        <v>38.983333333333299</v>
      </c>
      <c r="I104" s="7">
        <v>6</v>
      </c>
      <c r="J104" s="7">
        <v>6.0833333333333304</v>
      </c>
      <c r="K104" s="7">
        <v>24.6</v>
      </c>
      <c r="L104" s="7">
        <v>24.483333333333299</v>
      </c>
      <c r="M104" s="7">
        <v>56</v>
      </c>
      <c r="N104" s="7">
        <v>53.633333333333297</v>
      </c>
      <c r="O104" s="7">
        <v>19.399999999999999</v>
      </c>
      <c r="P104" s="7">
        <v>21.9166666666667</v>
      </c>
      <c r="Q104" s="7">
        <v>300</v>
      </c>
      <c r="R104" s="7">
        <v>232.833333333333</v>
      </c>
      <c r="S104" s="7">
        <v>1.1299999999999999</v>
      </c>
      <c r="T104" s="7">
        <v>1.1950000000000001</v>
      </c>
      <c r="U104">
        <f t="shared" si="10"/>
        <v>282</v>
      </c>
      <c r="V104">
        <f t="shared" si="11"/>
        <v>353</v>
      </c>
    </row>
    <row r="105" spans="1:22" x14ac:dyDescent="0.25">
      <c r="A105" t="str">
        <f t="shared" si="13"/>
        <v>50.9833333333333_10.7833333333333</v>
      </c>
      <c r="B105">
        <f t="shared" si="12"/>
        <v>104</v>
      </c>
      <c r="C105">
        <v>10.783333333333333</v>
      </c>
      <c r="D105" s="2">
        <v>50.983333333333334</v>
      </c>
      <c r="E105" s="5" t="str">
        <f t="shared" si="8"/>
        <v>wget.exe --no-check-certificate "https://rest.isric.org/soilgrids/v2.0/properties/query?lon=10.7833333333333&amp;lat=50.9833333333333" -O104.txt</v>
      </c>
      <c r="F105" s="6" t="str">
        <f t="shared" si="9"/>
        <v>jq-win64.exe &lt;104.txt &gt;104.dat</v>
      </c>
      <c r="G105" s="7">
        <v>70.3</v>
      </c>
      <c r="H105" s="7">
        <v>28.4166666666667</v>
      </c>
      <c r="I105" s="7">
        <v>7</v>
      </c>
      <c r="J105" s="7">
        <v>7.1666666666666696</v>
      </c>
      <c r="K105" s="7">
        <v>16.899999999999999</v>
      </c>
      <c r="L105" s="7">
        <v>17.1666666666667</v>
      </c>
      <c r="M105" s="7">
        <v>54</v>
      </c>
      <c r="N105" s="7">
        <v>53.633333333333297</v>
      </c>
      <c r="O105" s="7">
        <v>29.2</v>
      </c>
      <c r="P105" s="7">
        <v>29.133333333333301</v>
      </c>
      <c r="Q105" s="7">
        <v>325</v>
      </c>
      <c r="R105" s="7">
        <v>218.166666666667</v>
      </c>
      <c r="S105" s="7">
        <v>1.3</v>
      </c>
      <c r="T105" s="7">
        <v>1.43</v>
      </c>
      <c r="U105">
        <f t="shared" si="10"/>
        <v>282</v>
      </c>
      <c r="V105">
        <f t="shared" si="11"/>
        <v>382</v>
      </c>
    </row>
    <row r="106" spans="1:22" x14ac:dyDescent="0.25">
      <c r="A106" t="str">
        <f t="shared" si="13"/>
        <v>51.168322_13.177108</v>
      </c>
      <c r="B106">
        <f t="shared" si="12"/>
        <v>105</v>
      </c>
      <c r="C106">
        <v>13.177108</v>
      </c>
      <c r="D106" s="2">
        <v>51.168322000000003</v>
      </c>
      <c r="E106" s="5" t="str">
        <f t="shared" si="8"/>
        <v>wget.exe --no-check-certificate "https://rest.isric.org/soilgrids/v2.0/properties/query?lon=13.177108&amp;lat=51.168322" -O105.txt</v>
      </c>
      <c r="F106" s="6" t="str">
        <f t="shared" si="9"/>
        <v>jq-win64.exe &lt;105.txt &gt;105.dat</v>
      </c>
      <c r="G106" t="e">
        <f>NA()</f>
        <v>#N/A</v>
      </c>
      <c r="H106" t="e">
        <f>NA()</f>
        <v>#N/A</v>
      </c>
      <c r="I106" t="e">
        <f>NA()</f>
        <v>#N/A</v>
      </c>
      <c r="J106" t="e">
        <f>NA()</f>
        <v>#N/A</v>
      </c>
      <c r="K106" t="e">
        <f>NA()</f>
        <v>#N/A</v>
      </c>
      <c r="L106" t="e">
        <f>NA()</f>
        <v>#N/A</v>
      </c>
      <c r="M106" t="e">
        <f>NA()</f>
        <v>#N/A</v>
      </c>
      <c r="N106" t="e">
        <f>NA()</f>
        <v>#N/A</v>
      </c>
      <c r="O106" t="e">
        <f>NA()</f>
        <v>#N/A</v>
      </c>
      <c r="P106" t="e">
        <f>NA()</f>
        <v>#N/A</v>
      </c>
      <c r="Q106" t="e">
        <f>NA()</f>
        <v>#N/A</v>
      </c>
      <c r="R106" t="e">
        <f>NA()</f>
        <v>#N/A</v>
      </c>
      <c r="S106" t="e">
        <f>NA()</f>
        <v>#N/A</v>
      </c>
      <c r="T106" t="e">
        <f>NA()</f>
        <v>#N/A</v>
      </c>
      <c r="U106">
        <f t="shared" si="10"/>
        <v>283</v>
      </c>
      <c r="V106">
        <f t="shared" si="11"/>
        <v>387</v>
      </c>
    </row>
    <row r="107" spans="1:22" x14ac:dyDescent="0.25">
      <c r="A107" t="str">
        <f t="shared" si="13"/>
        <v>51.483_9.933</v>
      </c>
      <c r="B107">
        <f t="shared" si="12"/>
        <v>106</v>
      </c>
      <c r="C107">
        <v>9.9329999999999998</v>
      </c>
      <c r="D107" s="2">
        <v>51.482999999999997</v>
      </c>
      <c r="E107" s="5" t="str">
        <f t="shared" si="8"/>
        <v>wget.exe --no-check-certificate "https://rest.isric.org/soilgrids/v2.0/properties/query?lon=9.933&amp;lat=51.483" -O106.txt</v>
      </c>
      <c r="F107" s="6" t="str">
        <f t="shared" si="9"/>
        <v>jq-win64.exe &lt;106.txt &gt;106.dat</v>
      </c>
      <c r="G107" s="7">
        <v>58.2</v>
      </c>
      <c r="H107" s="7">
        <v>27.683333333333302</v>
      </c>
      <c r="I107" s="7">
        <v>6.6</v>
      </c>
      <c r="J107" s="7">
        <v>6.7666666666666702</v>
      </c>
      <c r="K107" s="7">
        <v>31.5</v>
      </c>
      <c r="L107" s="7">
        <v>34.383333333333297</v>
      </c>
      <c r="M107" s="7">
        <v>41</v>
      </c>
      <c r="N107" s="7">
        <v>37.4</v>
      </c>
      <c r="O107" s="7">
        <v>27.5</v>
      </c>
      <c r="P107" s="7">
        <v>28.133333333333301</v>
      </c>
      <c r="Q107" s="7">
        <v>296</v>
      </c>
      <c r="R107" s="7">
        <v>197.5</v>
      </c>
      <c r="S107" s="7">
        <v>1.1599999999999999</v>
      </c>
      <c r="T107" s="7">
        <v>1.36</v>
      </c>
      <c r="U107">
        <f t="shared" si="10"/>
        <v>283</v>
      </c>
      <c r="V107">
        <f t="shared" si="11"/>
        <v>380</v>
      </c>
    </row>
    <row r="108" spans="1:22" x14ac:dyDescent="0.25">
      <c r="A108" t="str">
        <f t="shared" si="13"/>
        <v>51.617_9.883</v>
      </c>
      <c r="B108">
        <f t="shared" si="12"/>
        <v>107</v>
      </c>
      <c r="C108">
        <v>9.8829999999999991</v>
      </c>
      <c r="D108" s="2">
        <v>51.616999999999997</v>
      </c>
      <c r="E108" s="5" t="str">
        <f t="shared" si="8"/>
        <v>wget.exe --no-check-certificate "https://rest.isric.org/soilgrids/v2.0/properties/query?lon=9.883&amp;lat=51.617" -O107.txt</v>
      </c>
      <c r="F108" s="6" t="str">
        <f t="shared" si="9"/>
        <v>jq-win64.exe &lt;107.txt &gt;107.dat</v>
      </c>
      <c r="G108" s="7">
        <v>50.2</v>
      </c>
      <c r="H108" s="7">
        <v>26.7</v>
      </c>
      <c r="I108" s="7">
        <v>6.4</v>
      </c>
      <c r="J108" s="7">
        <v>6.65</v>
      </c>
      <c r="K108" s="7">
        <v>30.9</v>
      </c>
      <c r="L108" s="7">
        <v>33.450000000000003</v>
      </c>
      <c r="M108" s="7">
        <v>47</v>
      </c>
      <c r="N108" s="7">
        <v>43.266666666666701</v>
      </c>
      <c r="O108" s="7">
        <v>22.1</v>
      </c>
      <c r="P108" s="7">
        <v>23.283333333333299</v>
      </c>
      <c r="Q108" s="7">
        <v>327</v>
      </c>
      <c r="R108" s="7">
        <v>206.666666666667</v>
      </c>
      <c r="S108" s="7">
        <v>1.21</v>
      </c>
      <c r="T108" s="7">
        <v>1.38</v>
      </c>
      <c r="U108">
        <f t="shared" si="10"/>
        <v>284</v>
      </c>
      <c r="V108">
        <f t="shared" si="11"/>
        <v>380</v>
      </c>
    </row>
    <row r="109" spans="1:22" x14ac:dyDescent="0.25">
      <c r="A109" t="str">
        <f t="shared" si="13"/>
        <v>52.8_-6.9</v>
      </c>
      <c r="B109">
        <f t="shared" si="12"/>
        <v>108</v>
      </c>
      <c r="C109">
        <v>-6.9</v>
      </c>
      <c r="D109" s="2">
        <v>52.8</v>
      </c>
      <c r="E109" s="5" t="str">
        <f t="shared" si="8"/>
        <v>wget.exe --no-check-certificate "https://rest.isric.org/soilgrids/v2.0/properties/query?lon=-6.9&amp;lat=52.8" -O108.txt</v>
      </c>
      <c r="F109" s="6" t="str">
        <f t="shared" si="9"/>
        <v>jq-win64.exe &lt;108.txt &gt;108.dat</v>
      </c>
      <c r="G109" s="7">
        <v>72.599999999999994</v>
      </c>
      <c r="H109" s="7">
        <v>37.4166666666667</v>
      </c>
      <c r="I109" s="7">
        <v>6.2</v>
      </c>
      <c r="J109" s="7">
        <v>6.2833333333333297</v>
      </c>
      <c r="K109" s="7">
        <v>45.1</v>
      </c>
      <c r="L109" s="7">
        <v>46.65</v>
      </c>
      <c r="M109" s="7">
        <v>35.4</v>
      </c>
      <c r="N109" s="7">
        <v>34.216666666666697</v>
      </c>
      <c r="O109" s="7">
        <v>19.399999999999999</v>
      </c>
      <c r="P109" s="7">
        <v>19.1666666666667</v>
      </c>
      <c r="Q109" s="7">
        <v>279</v>
      </c>
      <c r="R109" s="7">
        <v>195.333333333333</v>
      </c>
      <c r="S109" s="7">
        <v>1.01</v>
      </c>
      <c r="T109" s="7">
        <v>1.0816666666666701</v>
      </c>
      <c r="U109">
        <f t="shared" si="10"/>
        <v>286</v>
      </c>
      <c r="V109">
        <f t="shared" si="11"/>
        <v>347</v>
      </c>
    </row>
    <row r="110" spans="1:22" x14ac:dyDescent="0.25">
      <c r="A110" t="str">
        <f t="shared" si="13"/>
        <v>53.1166666666666_-114.466666666666</v>
      </c>
      <c r="B110">
        <f t="shared" si="12"/>
        <v>109</v>
      </c>
      <c r="C110">
        <v>-114.466666666666</v>
      </c>
      <c r="D110" s="2">
        <v>53.116666666666603</v>
      </c>
      <c r="E110" s="5" t="str">
        <f t="shared" si="8"/>
        <v>wget.exe --no-check-certificate "https://rest.isric.org/soilgrids/v2.0/properties/query?lon=-114.466666666666&amp;lat=53.1166666666666" -O109.txt</v>
      </c>
      <c r="F110" s="6" t="str">
        <f t="shared" si="9"/>
        <v>jq-win64.exe &lt;109.txt &gt;109.dat</v>
      </c>
      <c r="G110" s="7">
        <v>55.4</v>
      </c>
      <c r="H110" s="7">
        <v>26.066666666666698</v>
      </c>
      <c r="I110" s="7">
        <v>6</v>
      </c>
      <c r="J110" s="7">
        <v>6.0333333333333297</v>
      </c>
      <c r="K110" s="7">
        <v>43.7</v>
      </c>
      <c r="L110" s="7">
        <v>43.766666666666701</v>
      </c>
      <c r="M110" s="7">
        <v>39.200000000000003</v>
      </c>
      <c r="N110" s="7">
        <v>36.816666666666698</v>
      </c>
      <c r="O110" s="7">
        <v>17.100000000000001</v>
      </c>
      <c r="P110" s="7">
        <v>19.45</v>
      </c>
      <c r="Q110" s="7">
        <v>245</v>
      </c>
      <c r="R110" s="7">
        <v>240.5</v>
      </c>
      <c r="S110" s="7">
        <v>1.19</v>
      </c>
      <c r="T110" s="7">
        <v>1.29</v>
      </c>
      <c r="U110">
        <f t="shared" si="10"/>
        <v>287</v>
      </c>
      <c r="V110">
        <f t="shared" si="11"/>
        <v>132</v>
      </c>
    </row>
    <row r="111" spans="1:22" x14ac:dyDescent="0.25">
      <c r="A111" t="str">
        <f t="shared" si="13"/>
        <v>55.867_-3.183</v>
      </c>
      <c r="B111">
        <f t="shared" si="12"/>
        <v>110</v>
      </c>
      <c r="C111">
        <v>-3.1829999999999998</v>
      </c>
      <c r="D111" s="2">
        <v>55.866999999999997</v>
      </c>
      <c r="E111" s="5" t="str">
        <f t="shared" si="8"/>
        <v>wget.exe --no-check-certificate "https://rest.isric.org/soilgrids/v2.0/properties/query?lon=-3.183&amp;lat=55.867" -O110.txt</v>
      </c>
      <c r="F111" s="6" t="str">
        <f t="shared" si="9"/>
        <v>jq-win64.exe &lt;110.txt &gt;110.dat</v>
      </c>
      <c r="G111" t="e">
        <f>NA()</f>
        <v>#N/A</v>
      </c>
      <c r="H111" t="e">
        <f>NA()</f>
        <v>#N/A</v>
      </c>
      <c r="I111" t="e">
        <f>NA()</f>
        <v>#N/A</v>
      </c>
      <c r="J111" t="e">
        <f>NA()</f>
        <v>#N/A</v>
      </c>
      <c r="K111" t="e">
        <f>NA()</f>
        <v>#N/A</v>
      </c>
      <c r="L111" t="e">
        <f>NA()</f>
        <v>#N/A</v>
      </c>
      <c r="M111" t="e">
        <f>NA()</f>
        <v>#N/A</v>
      </c>
      <c r="N111" t="e">
        <f>NA()</f>
        <v>#N/A</v>
      </c>
      <c r="O111" t="e">
        <f>NA()</f>
        <v>#N/A</v>
      </c>
      <c r="P111" t="e">
        <f>NA()</f>
        <v>#N/A</v>
      </c>
      <c r="Q111" t="e">
        <f>NA()</f>
        <v>#N/A</v>
      </c>
      <c r="R111" t="e">
        <f>NA()</f>
        <v>#N/A</v>
      </c>
      <c r="S111" t="e">
        <f>NA()</f>
        <v>#N/A</v>
      </c>
      <c r="T111" t="e">
        <f>NA()</f>
        <v>#N/A</v>
      </c>
      <c r="U111">
        <f t="shared" si="10"/>
        <v>292</v>
      </c>
      <c r="V111">
        <f t="shared" si="11"/>
        <v>354</v>
      </c>
    </row>
    <row r="112" spans="1:22" x14ac:dyDescent="0.25">
      <c r="A112" t="str">
        <f t="shared" si="13"/>
        <v>60.8_23.5</v>
      </c>
      <c r="B112">
        <f t="shared" si="12"/>
        <v>111</v>
      </c>
      <c r="C112">
        <v>23.5</v>
      </c>
      <c r="D112" s="2">
        <v>60.8</v>
      </c>
      <c r="E112" s="5" t="str">
        <f t="shared" si="8"/>
        <v>wget.exe --no-check-certificate "https://rest.isric.org/soilgrids/v2.0/properties/query?lon=23.5&amp;lat=60.8" -O111.txt</v>
      </c>
      <c r="F112" s="6" t="str">
        <f t="shared" si="9"/>
        <v>jq-win64.exe &lt;111.txt &gt;111.dat</v>
      </c>
      <c r="G112" s="7">
        <v>176.9</v>
      </c>
      <c r="H112" s="7">
        <v>78.766666666666694</v>
      </c>
      <c r="I112" s="7">
        <v>4.7</v>
      </c>
      <c r="J112" s="7">
        <v>4.93333333333333</v>
      </c>
      <c r="K112" s="7">
        <v>44.8</v>
      </c>
      <c r="L112" s="7">
        <v>43.983333333333299</v>
      </c>
      <c r="M112" s="7">
        <v>35.299999999999997</v>
      </c>
      <c r="N112" s="7">
        <v>35.5</v>
      </c>
      <c r="O112" s="7">
        <v>19.899999999999999</v>
      </c>
      <c r="P112" s="7">
        <v>20.6</v>
      </c>
      <c r="Q112" s="7">
        <v>549</v>
      </c>
      <c r="R112" s="7">
        <v>267.16666666666703</v>
      </c>
      <c r="S112" s="7">
        <v>0.61</v>
      </c>
      <c r="T112" s="7">
        <v>1.00833333333333</v>
      </c>
      <c r="U112">
        <f t="shared" si="10"/>
        <v>302</v>
      </c>
      <c r="V112">
        <f t="shared" si="11"/>
        <v>408</v>
      </c>
    </row>
    <row r="113" spans="1:22" x14ac:dyDescent="0.25">
      <c r="A113" t="str">
        <f t="shared" si="13"/>
        <v>63.9_-145.3</v>
      </c>
      <c r="B113">
        <f t="shared" si="12"/>
        <v>112</v>
      </c>
      <c r="C113">
        <v>-145.30000000000001</v>
      </c>
      <c r="D113" s="2">
        <v>63.9</v>
      </c>
      <c r="E113" s="5" t="str">
        <f t="shared" si="8"/>
        <v>wget.exe --no-check-certificate "https://rest.isric.org/soilgrids/v2.0/properties/query?lon=-145.3&amp;lat=63.9" -O112.txt</v>
      </c>
      <c r="F113" s="6" t="str">
        <f t="shared" si="9"/>
        <v>jq-win64.exe &lt;112.txt &gt;112.dat</v>
      </c>
      <c r="G113" s="7">
        <v>224.4</v>
      </c>
      <c r="H113" s="7">
        <v>106.9</v>
      </c>
      <c r="I113" s="7">
        <v>5.5</v>
      </c>
      <c r="J113" s="7">
        <v>5.6333333333333302</v>
      </c>
      <c r="K113" s="7">
        <v>29.9</v>
      </c>
      <c r="L113" s="7">
        <v>30.5</v>
      </c>
      <c r="M113" s="7">
        <v>59</v>
      </c>
      <c r="N113" s="7">
        <v>58.683333333333302</v>
      </c>
      <c r="O113" s="7">
        <v>11.1</v>
      </c>
      <c r="P113" s="7">
        <v>10.8166666666667</v>
      </c>
      <c r="Q113" s="7">
        <v>502</v>
      </c>
      <c r="R113" s="7">
        <v>316.83333333333297</v>
      </c>
      <c r="S113" s="7">
        <v>0.33</v>
      </c>
      <c r="T113" s="7">
        <v>0.68666666666666698</v>
      </c>
      <c r="U113">
        <f t="shared" si="10"/>
        <v>308</v>
      </c>
      <c r="V113">
        <f t="shared" si="11"/>
        <v>70</v>
      </c>
    </row>
  </sheetData>
  <autoFilter ref="A1:T113" xr:uid="{CFED4FE0-4CE6-44D0-B1FB-F8620D880C1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A37D-FE55-41BE-84FF-06882C892C98}">
  <dimension ref="A3:AA32"/>
  <sheetViews>
    <sheetView workbookViewId="0">
      <selection sqref="A1:A1048576"/>
    </sheetView>
  </sheetViews>
  <sheetFormatPr defaultRowHeight="15" x14ac:dyDescent="0.25"/>
  <cols>
    <col min="25" max="26" width="12" bestFit="1" customWidth="1"/>
    <col min="27" max="27" width="5.42578125" bestFit="1" customWidth="1"/>
  </cols>
  <sheetData>
    <row r="3" spans="1:27" x14ac:dyDescent="0.25">
      <c r="X3" s="10" t="s">
        <v>75</v>
      </c>
    </row>
    <row r="4" spans="1:27" x14ac:dyDescent="0.25">
      <c r="B4" t="s">
        <v>76</v>
      </c>
      <c r="C4" s="1" t="s">
        <v>1</v>
      </c>
      <c r="D4" s="1" t="s">
        <v>0</v>
      </c>
      <c r="E4" s="4" t="s">
        <v>77</v>
      </c>
      <c r="F4" s="4" t="s">
        <v>78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X4" s="10" t="s">
        <v>26</v>
      </c>
      <c r="Y4" s="10" t="s">
        <v>48</v>
      </c>
      <c r="Z4" s="10" t="s">
        <v>47</v>
      </c>
      <c r="AA4" t="s">
        <v>74</v>
      </c>
    </row>
    <row r="5" spans="1:27" x14ac:dyDescent="0.25">
      <c r="A5" t="str">
        <f>X5</f>
        <v>-27.386538_-51.217101</v>
      </c>
      <c r="B5" s="11">
        <v>1000</v>
      </c>
      <c r="C5" s="11">
        <f t="shared" ref="C5:C29" si="0">Y5</f>
        <v>-51.217101</v>
      </c>
      <c r="D5" s="11">
        <f t="shared" ref="D5:D29" si="1">Z5</f>
        <v>-27.386538000000002</v>
      </c>
      <c r="E5" s="5" t="str">
        <f>"wget.exe --no-check-certificate ""https://rest.isric.org/soilgrids/v2.0/properties/query?lon="&amp;C5&amp;"&amp;lat="&amp;D5&amp;""" -O"&amp;B5&amp;".txt"</f>
        <v>wget.exe --no-check-certificate "https://rest.isric.org/soilgrids/v2.0/properties/query?lon=-51.217101&amp;lat=-27.386538" -O1000.txt</v>
      </c>
      <c r="F5" s="6" t="str">
        <f>"jq-win64.exe &lt;"&amp;B5&amp;".txt &gt;"&amp;B5&amp;".dat"</f>
        <v>jq-win64.exe &lt;1000.txt &gt;1000.dat</v>
      </c>
      <c r="G5" s="7">
        <v>53.4</v>
      </c>
      <c r="H5" s="7">
        <v>32.016666666666701</v>
      </c>
      <c r="I5" s="7">
        <v>5.0999999999999996</v>
      </c>
      <c r="J5" s="7">
        <v>5.0166666666666702</v>
      </c>
      <c r="K5" s="7">
        <v>14.6</v>
      </c>
      <c r="L5" s="7">
        <v>14.5666666666667</v>
      </c>
      <c r="M5" s="7">
        <v>30.8</v>
      </c>
      <c r="N5" s="7">
        <v>30.6666666666667</v>
      </c>
      <c r="O5" s="7">
        <v>54.7</v>
      </c>
      <c r="P5" s="7">
        <v>54.7</v>
      </c>
      <c r="Q5" s="7">
        <v>251</v>
      </c>
      <c r="R5" s="7">
        <v>198</v>
      </c>
      <c r="S5" s="7">
        <v>1</v>
      </c>
      <c r="T5" s="7">
        <v>1.0449999999999999</v>
      </c>
      <c r="X5" t="s">
        <v>49</v>
      </c>
      <c r="Y5">
        <v>-51.217101</v>
      </c>
      <c r="Z5">
        <v>-27.386538000000002</v>
      </c>
      <c r="AA5" s="11">
        <v>1</v>
      </c>
    </row>
    <row r="6" spans="1:27" x14ac:dyDescent="0.25">
      <c r="A6" t="str">
        <f t="shared" ref="A6:A29" si="2">X6</f>
        <v>-28.225604_-52.40286</v>
      </c>
      <c r="B6">
        <f>B5+1</f>
        <v>1001</v>
      </c>
      <c r="C6" s="11">
        <f t="shared" si="0"/>
        <v>-52.402859999999997</v>
      </c>
      <c r="D6" s="11">
        <f t="shared" si="1"/>
        <v>-28.225604000000001</v>
      </c>
      <c r="E6" s="5" t="str">
        <f t="shared" ref="E6:E29" si="3">"wget.exe --no-check-certificate ""https://rest.isric.org/soilgrids/v2.0/properties/query?lon="&amp;C6&amp;"&amp;lat="&amp;D6&amp;""" -O"&amp;B6&amp;".txt"</f>
        <v>wget.exe --no-check-certificate "https://rest.isric.org/soilgrids/v2.0/properties/query?lon=-52.40286&amp;lat=-28.225604" -O1001.txt</v>
      </c>
      <c r="F6" s="6" t="str">
        <f t="shared" ref="F6:F29" si="4">"jq-win64.exe &lt;"&amp;B6&amp;".txt &gt;"&amp;B6&amp;".dat"</f>
        <v>jq-win64.exe &lt;1001.txt &gt;1001.dat</v>
      </c>
      <c r="G6" s="7">
        <v>48.3</v>
      </c>
      <c r="H6" s="7">
        <v>28.8</v>
      </c>
      <c r="I6" s="7">
        <v>5</v>
      </c>
      <c r="J6" s="7">
        <v>5</v>
      </c>
      <c r="K6" s="7">
        <v>23.3</v>
      </c>
      <c r="L6" s="7">
        <v>22.316666666666698</v>
      </c>
      <c r="M6" s="7">
        <v>28.2</v>
      </c>
      <c r="N6" s="7">
        <v>26.75</v>
      </c>
      <c r="O6" s="7">
        <v>48.5</v>
      </c>
      <c r="P6" s="7">
        <v>50.983333333333299</v>
      </c>
      <c r="Q6" s="7">
        <v>194</v>
      </c>
      <c r="R6" s="7">
        <v>162.833333333333</v>
      </c>
      <c r="S6" s="7">
        <v>1.04</v>
      </c>
      <c r="T6" s="7">
        <v>1.08</v>
      </c>
      <c r="X6" t="s">
        <v>50</v>
      </c>
      <c r="Y6">
        <v>-52.402859999999997</v>
      </c>
      <c r="Z6">
        <v>-28.225604000000001</v>
      </c>
      <c r="AA6" s="11">
        <v>6</v>
      </c>
    </row>
    <row r="7" spans="1:27" x14ac:dyDescent="0.25">
      <c r="A7" t="str">
        <f t="shared" si="2"/>
        <v>35.621537_-88.847425</v>
      </c>
      <c r="B7">
        <f t="shared" ref="B7:B29" si="5">B6+1</f>
        <v>1002</v>
      </c>
      <c r="C7" s="11">
        <f t="shared" si="0"/>
        <v>-88.847425000000001</v>
      </c>
      <c r="D7" s="11">
        <f t="shared" si="1"/>
        <v>35.621536999999996</v>
      </c>
      <c r="E7" s="5" t="str">
        <f t="shared" si="3"/>
        <v>wget.exe --no-check-certificate "https://rest.isric.org/soilgrids/v2.0/properties/query?lon=-88.847425&amp;lat=35.621537" -O1002.txt</v>
      </c>
      <c r="F7" s="6" t="str">
        <f t="shared" si="4"/>
        <v>jq-win64.exe &lt;1002.txt &gt;1002.dat</v>
      </c>
      <c r="G7" s="7">
        <v>34.5</v>
      </c>
      <c r="H7" s="7">
        <v>13.05</v>
      </c>
      <c r="I7" s="7">
        <v>5.6</v>
      </c>
      <c r="J7" s="7">
        <v>5.5166666666666702</v>
      </c>
      <c r="K7" s="7">
        <v>12.3</v>
      </c>
      <c r="L7" s="7">
        <v>11.3</v>
      </c>
      <c r="M7" s="7">
        <v>61.2</v>
      </c>
      <c r="N7" s="7">
        <v>59.966666666666697</v>
      </c>
      <c r="O7" s="7">
        <v>26.6</v>
      </c>
      <c r="P7" s="7">
        <v>28.783333333333299</v>
      </c>
      <c r="Q7" s="7">
        <v>164</v>
      </c>
      <c r="R7" s="7">
        <v>128.5</v>
      </c>
      <c r="S7" s="7">
        <v>1.24</v>
      </c>
      <c r="T7" s="7">
        <v>1.48833333333333</v>
      </c>
      <c r="X7" t="s">
        <v>51</v>
      </c>
      <c r="Y7">
        <v>-88.847425000000001</v>
      </c>
      <c r="Z7">
        <v>35.621536999999996</v>
      </c>
      <c r="AA7" s="11">
        <v>12</v>
      </c>
    </row>
    <row r="8" spans="1:27" x14ac:dyDescent="0.25">
      <c r="A8" t="str">
        <f t="shared" si="2"/>
        <v>38.115984_-84.886588</v>
      </c>
      <c r="B8">
        <f t="shared" si="5"/>
        <v>1003</v>
      </c>
      <c r="C8" s="11">
        <f t="shared" si="0"/>
        <v>-84.886588000000003</v>
      </c>
      <c r="D8" s="11">
        <f t="shared" si="1"/>
        <v>38.115983999999997</v>
      </c>
      <c r="E8" s="5" t="str">
        <f t="shared" si="3"/>
        <v>wget.exe --no-check-certificate "https://rest.isric.org/soilgrids/v2.0/properties/query?lon=-84.886588&amp;lat=38.115984" -O1003.txt</v>
      </c>
      <c r="F8" s="6" t="str">
        <f t="shared" si="4"/>
        <v>jq-win64.exe &lt;1003.txt &gt;1003.dat</v>
      </c>
      <c r="G8" s="7">
        <v>66</v>
      </c>
      <c r="H8" s="7">
        <v>24.783333333333299</v>
      </c>
      <c r="I8" s="7">
        <v>6.1</v>
      </c>
      <c r="J8" s="7">
        <v>6.15</v>
      </c>
      <c r="K8" s="7">
        <v>11.7</v>
      </c>
      <c r="L8" s="7">
        <v>9.8000000000000007</v>
      </c>
      <c r="M8" s="7">
        <v>62.9</v>
      </c>
      <c r="N8" s="7">
        <v>58.35</v>
      </c>
      <c r="O8" s="7">
        <v>25.3</v>
      </c>
      <c r="P8" s="7">
        <v>31.866666666666699</v>
      </c>
      <c r="Q8" s="7">
        <v>249</v>
      </c>
      <c r="R8" s="7">
        <v>184.5</v>
      </c>
      <c r="S8" s="7">
        <v>1.36</v>
      </c>
      <c r="T8" s="7">
        <v>1.51</v>
      </c>
      <c r="X8" t="s">
        <v>52</v>
      </c>
      <c r="Y8">
        <v>-84.886588000000003</v>
      </c>
      <c r="Z8">
        <v>38.115983999999997</v>
      </c>
      <c r="AA8" s="11">
        <v>8</v>
      </c>
    </row>
    <row r="9" spans="1:27" x14ac:dyDescent="0.25">
      <c r="A9" t="str">
        <f t="shared" si="2"/>
        <v>38.858985_-99.331364</v>
      </c>
      <c r="B9">
        <f t="shared" si="5"/>
        <v>1004</v>
      </c>
      <c r="C9" s="11">
        <f t="shared" si="0"/>
        <v>-99.331363999999994</v>
      </c>
      <c r="D9" s="11">
        <f t="shared" si="1"/>
        <v>38.858984999999997</v>
      </c>
      <c r="E9" s="5" t="str">
        <f t="shared" si="3"/>
        <v>wget.exe --no-check-certificate "https://rest.isric.org/soilgrids/v2.0/properties/query?lon=-99.331364&amp;lat=38.858985" -O1004.txt</v>
      </c>
      <c r="F9" s="6" t="str">
        <f t="shared" si="4"/>
        <v>jq-win64.exe &lt;1004.txt &gt;1004.dat</v>
      </c>
      <c r="G9" s="7">
        <v>22.7</v>
      </c>
      <c r="H9" s="7">
        <v>14.016666666666699</v>
      </c>
      <c r="I9" s="7">
        <v>7.1</v>
      </c>
      <c r="J9" s="7">
        <v>7.2666666666666702</v>
      </c>
      <c r="K9" s="7">
        <v>12.9</v>
      </c>
      <c r="L9" s="7">
        <v>12.3166666666667</v>
      </c>
      <c r="M9" s="7">
        <v>61.1</v>
      </c>
      <c r="N9" s="7">
        <v>60.3333333333333</v>
      </c>
      <c r="O9" s="7">
        <v>26.1</v>
      </c>
      <c r="P9" s="7">
        <v>27.3333333333333</v>
      </c>
      <c r="Q9" s="7">
        <v>197</v>
      </c>
      <c r="R9" s="7">
        <v>192.5</v>
      </c>
      <c r="S9" s="7">
        <v>1.43</v>
      </c>
      <c r="T9" s="7">
        <v>1.4783333333333299</v>
      </c>
      <c r="X9" t="s">
        <v>53</v>
      </c>
      <c r="Y9">
        <v>-99.331363999999994</v>
      </c>
      <c r="Z9">
        <v>38.858984999999997</v>
      </c>
      <c r="AA9" s="11">
        <v>8</v>
      </c>
    </row>
    <row r="10" spans="1:27" x14ac:dyDescent="0.25">
      <c r="A10" t="str">
        <f t="shared" si="2"/>
        <v>39.204611_-96.580711</v>
      </c>
      <c r="B10">
        <f t="shared" si="5"/>
        <v>1005</v>
      </c>
      <c r="C10" s="11">
        <f t="shared" si="0"/>
        <v>-96.580710999999994</v>
      </c>
      <c r="D10" s="11">
        <f t="shared" si="1"/>
        <v>39.204611</v>
      </c>
      <c r="E10" s="5" t="str">
        <f t="shared" si="3"/>
        <v>wget.exe --no-check-certificate "https://rest.isric.org/soilgrids/v2.0/properties/query?lon=-96.580711&amp;lat=39.204611" -O1005.txt</v>
      </c>
      <c r="F10" s="6" t="str">
        <f t="shared" si="4"/>
        <v>jq-win64.exe &lt;1005.txt &gt;1005.dat</v>
      </c>
      <c r="G10" s="7">
        <v>28.2</v>
      </c>
      <c r="H10" s="7">
        <v>17.616666666666699</v>
      </c>
      <c r="I10" s="7">
        <v>6.8</v>
      </c>
      <c r="J10" s="7">
        <v>6.8</v>
      </c>
      <c r="K10" s="7">
        <v>15.3</v>
      </c>
      <c r="L10" s="7">
        <v>15.016666666666699</v>
      </c>
      <c r="M10" s="7">
        <v>48.2</v>
      </c>
      <c r="N10" s="7">
        <v>46.5</v>
      </c>
      <c r="O10" s="7">
        <v>36.6</v>
      </c>
      <c r="P10" s="7">
        <v>38.549999999999997</v>
      </c>
      <c r="Q10" s="7">
        <v>253</v>
      </c>
      <c r="R10" s="7">
        <v>251.666666666667</v>
      </c>
      <c r="S10" s="7">
        <v>1.35</v>
      </c>
      <c r="T10" s="7">
        <v>1.55833333333333</v>
      </c>
      <c r="X10" t="s">
        <v>54</v>
      </c>
      <c r="Y10">
        <v>-96.580710999999994</v>
      </c>
      <c r="Z10">
        <v>39.204611</v>
      </c>
      <c r="AA10" s="11">
        <v>12</v>
      </c>
    </row>
    <row r="11" spans="1:27" x14ac:dyDescent="0.25">
      <c r="A11" t="str">
        <f t="shared" si="2"/>
        <v>40.009622_-83.044968</v>
      </c>
      <c r="B11">
        <f t="shared" si="5"/>
        <v>1006</v>
      </c>
      <c r="C11" s="11">
        <f t="shared" si="0"/>
        <v>-83.044967999999997</v>
      </c>
      <c r="D11" s="11">
        <f t="shared" si="1"/>
        <v>40.009622</v>
      </c>
      <c r="E11" s="5" t="str">
        <f t="shared" si="3"/>
        <v>wget.exe --no-check-certificate "https://rest.isric.org/soilgrids/v2.0/properties/query?lon=-83.044968&amp;lat=40.009622" -O1006.txt</v>
      </c>
      <c r="F11" s="6" t="str">
        <f t="shared" si="4"/>
        <v>jq-win64.exe &lt;1006.txt &gt;1006.dat</v>
      </c>
      <c r="G11" s="7">
        <v>41</v>
      </c>
      <c r="H11" s="7">
        <v>18.649999999999999</v>
      </c>
      <c r="I11" s="7">
        <v>6.4</v>
      </c>
      <c r="J11" s="7">
        <v>6.35</v>
      </c>
      <c r="K11" s="7">
        <v>17</v>
      </c>
      <c r="L11" s="7">
        <v>16.233333333333299</v>
      </c>
      <c r="M11" s="7">
        <v>57</v>
      </c>
      <c r="N11" s="7">
        <v>55.7</v>
      </c>
      <c r="O11" s="7">
        <v>26</v>
      </c>
      <c r="P11" s="7">
        <v>28.066666666666698</v>
      </c>
      <c r="Q11" s="7">
        <v>275</v>
      </c>
      <c r="R11" s="7">
        <v>184.333333333333</v>
      </c>
      <c r="S11" s="7">
        <v>1.36</v>
      </c>
      <c r="T11" s="7">
        <v>1.52</v>
      </c>
      <c r="X11" t="s">
        <v>55</v>
      </c>
      <c r="Y11">
        <v>-83.044967999999997</v>
      </c>
      <c r="Z11">
        <v>40.009622</v>
      </c>
      <c r="AA11" s="11">
        <v>6</v>
      </c>
    </row>
    <row r="12" spans="1:27" x14ac:dyDescent="0.25">
      <c r="A12" t="str">
        <f t="shared" si="2"/>
        <v>40.520615_-3.29561</v>
      </c>
      <c r="B12">
        <f t="shared" si="5"/>
        <v>1007</v>
      </c>
      <c r="C12" s="11">
        <f t="shared" si="0"/>
        <v>-3.2956099999999999</v>
      </c>
      <c r="D12" s="11">
        <f t="shared" si="1"/>
        <v>40.520614999999999</v>
      </c>
      <c r="E12" s="5" t="str">
        <f t="shared" si="3"/>
        <v>wget.exe --no-check-certificate "https://rest.isric.org/soilgrids/v2.0/properties/query?lon=-3.29561&amp;lat=40.520615" -O1007.txt</v>
      </c>
      <c r="F12" s="6" t="str">
        <f t="shared" si="4"/>
        <v>jq-win64.exe &lt;1007.txt &gt;1007.dat</v>
      </c>
      <c r="G12" s="7">
        <v>39.799999999999997</v>
      </c>
      <c r="H12" s="7">
        <v>17</v>
      </c>
      <c r="I12" s="7">
        <v>7.5</v>
      </c>
      <c r="J12" s="7">
        <v>7.6166666666666698</v>
      </c>
      <c r="K12" s="7">
        <v>27.1</v>
      </c>
      <c r="L12" s="7">
        <v>26.65</v>
      </c>
      <c r="M12" s="7">
        <v>47.7</v>
      </c>
      <c r="N12" s="7">
        <v>46.233333333333299</v>
      </c>
      <c r="O12" s="7">
        <v>25.2</v>
      </c>
      <c r="P12" s="7">
        <v>27.0833333333333</v>
      </c>
      <c r="Q12" s="7">
        <v>213</v>
      </c>
      <c r="R12" s="7">
        <v>217.166666666667</v>
      </c>
      <c r="S12" s="7">
        <v>1.27</v>
      </c>
      <c r="T12" s="7">
        <v>1.41</v>
      </c>
      <c r="X12" t="s">
        <v>56</v>
      </c>
      <c r="Y12">
        <v>-3.2956099999999999</v>
      </c>
      <c r="Z12">
        <v>40.520614999999999</v>
      </c>
      <c r="AA12" s="11">
        <v>24</v>
      </c>
    </row>
    <row r="13" spans="1:27" x14ac:dyDescent="0.25">
      <c r="A13" t="str">
        <f t="shared" si="2"/>
        <v>40.835847_-96.6626</v>
      </c>
      <c r="B13">
        <f t="shared" si="5"/>
        <v>1008</v>
      </c>
      <c r="C13" s="11">
        <f t="shared" si="0"/>
        <v>-96.662599999999998</v>
      </c>
      <c r="D13" s="11">
        <f t="shared" si="1"/>
        <v>40.835847000000001</v>
      </c>
      <c r="E13" s="5" t="str">
        <f t="shared" si="3"/>
        <v>wget.exe --no-check-certificate "https://rest.isric.org/soilgrids/v2.0/properties/query?lon=-96.6626&amp;lat=40.835847" -O1008.txt</v>
      </c>
      <c r="F13" s="6" t="str">
        <f t="shared" si="4"/>
        <v>jq-win64.exe &lt;1008.txt &gt;1008.dat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t="s">
        <v>30</v>
      </c>
      <c r="T13" t="s">
        <v>30</v>
      </c>
      <c r="X13" t="s">
        <v>57</v>
      </c>
      <c r="Y13">
        <v>-96.662599999999998</v>
      </c>
      <c r="Z13">
        <v>40.835847000000001</v>
      </c>
      <c r="AA13" s="11">
        <v>115</v>
      </c>
    </row>
    <row r="14" spans="1:27" x14ac:dyDescent="0.25">
      <c r="A14" t="str">
        <f t="shared" si="2"/>
        <v>41.7817166666667_-83.7666833333333</v>
      </c>
      <c r="B14">
        <f t="shared" si="5"/>
        <v>1009</v>
      </c>
      <c r="C14" s="11">
        <f t="shared" si="0"/>
        <v>-83.766683333333333</v>
      </c>
      <c r="D14" s="11">
        <f t="shared" si="1"/>
        <v>41.781716666666668</v>
      </c>
      <c r="E14" s="5" t="str">
        <f t="shared" si="3"/>
        <v>wget.exe --no-check-certificate "https://rest.isric.org/soilgrids/v2.0/properties/query?lon=-83.7666833333333&amp;lat=41.7817166666667" -O1009.txt</v>
      </c>
      <c r="F14" s="6" t="str">
        <f t="shared" si="4"/>
        <v>jq-win64.exe &lt;1009.txt &gt;1009.dat</v>
      </c>
      <c r="G14" s="7">
        <v>37.6</v>
      </c>
      <c r="H14" s="7">
        <v>19.366666666666699</v>
      </c>
      <c r="I14" s="7">
        <v>6.4</v>
      </c>
      <c r="J14" s="7">
        <v>6.43333333333333</v>
      </c>
      <c r="K14" s="7">
        <v>31.5</v>
      </c>
      <c r="L14" s="7">
        <v>30.483333333333299</v>
      </c>
      <c r="M14" s="7">
        <v>37.200000000000003</v>
      </c>
      <c r="N14" s="7">
        <v>36.933333333333302</v>
      </c>
      <c r="O14" s="7">
        <v>31.3</v>
      </c>
      <c r="P14" s="7">
        <v>32.533333333333303</v>
      </c>
      <c r="Q14" s="7">
        <v>206</v>
      </c>
      <c r="R14" s="7">
        <v>141.333333333333</v>
      </c>
      <c r="S14" s="7">
        <v>1.48</v>
      </c>
      <c r="T14" s="7">
        <v>1.6316666666666699</v>
      </c>
      <c r="X14" t="s">
        <v>58</v>
      </c>
      <c r="Y14">
        <v>-83.766683333333333</v>
      </c>
      <c r="Z14">
        <v>41.781716666666668</v>
      </c>
      <c r="AA14" s="11">
        <v>3</v>
      </c>
    </row>
    <row r="15" spans="1:27" x14ac:dyDescent="0.25">
      <c r="A15" t="str">
        <f t="shared" si="2"/>
        <v>46.610287_-71.178288</v>
      </c>
      <c r="B15">
        <f t="shared" si="5"/>
        <v>1010</v>
      </c>
      <c r="C15" s="11">
        <f t="shared" si="0"/>
        <v>-71.178287999999995</v>
      </c>
      <c r="D15" s="11">
        <f t="shared" si="1"/>
        <v>46.610287</v>
      </c>
      <c r="E15" s="5" t="str">
        <f t="shared" si="3"/>
        <v>wget.exe --no-check-certificate "https://rest.isric.org/soilgrids/v2.0/properties/query?lon=-71.178288&amp;lat=46.610287" -O1010.txt</v>
      </c>
      <c r="F15" s="6" t="str">
        <f t="shared" si="4"/>
        <v>jq-win64.exe &lt;1010.txt &gt;1010.dat</v>
      </c>
      <c r="G15" s="7">
        <v>67.3</v>
      </c>
      <c r="H15" s="7">
        <v>33.4166666666667</v>
      </c>
      <c r="I15" s="7">
        <v>5.8</v>
      </c>
      <c r="J15" s="7">
        <v>5.85</v>
      </c>
      <c r="K15" s="7">
        <v>30.9</v>
      </c>
      <c r="L15" s="7">
        <v>31.85</v>
      </c>
      <c r="M15" s="7">
        <v>40.4</v>
      </c>
      <c r="N15" s="7">
        <v>39.216666666666697</v>
      </c>
      <c r="O15" s="7">
        <v>28.7</v>
      </c>
      <c r="P15" s="7">
        <v>28.933333333333302</v>
      </c>
      <c r="Q15" s="7">
        <v>297</v>
      </c>
      <c r="R15" s="7">
        <v>172.666666666667</v>
      </c>
      <c r="S15" s="7">
        <v>1.19</v>
      </c>
      <c r="T15" s="7">
        <v>1.2916666666666701</v>
      </c>
      <c r="X15" t="s">
        <v>59</v>
      </c>
      <c r="Y15">
        <v>-71.178287999999995</v>
      </c>
      <c r="Z15">
        <v>46.610287</v>
      </c>
      <c r="AA15" s="11">
        <v>8</v>
      </c>
    </row>
    <row r="16" spans="1:27" x14ac:dyDescent="0.25">
      <c r="A16" t="str">
        <f t="shared" si="2"/>
        <v>48.07937_9.800732</v>
      </c>
      <c r="B16">
        <f t="shared" si="5"/>
        <v>1011</v>
      </c>
      <c r="C16" s="11">
        <f t="shared" si="0"/>
        <v>9.800732</v>
      </c>
      <c r="D16" s="11">
        <f t="shared" si="1"/>
        <v>48.079369999999997</v>
      </c>
      <c r="E16" s="5" t="str">
        <f t="shared" si="3"/>
        <v>wget.exe --no-check-certificate "https://rest.isric.org/soilgrids/v2.0/properties/query?lon=9.800732&amp;lat=48.07937" -O1011.txt</v>
      </c>
      <c r="F16" s="6" t="str">
        <f t="shared" si="4"/>
        <v>jq-win64.exe &lt;1011.txt &gt;1011.dat</v>
      </c>
      <c r="G16" s="7">
        <v>40</v>
      </c>
      <c r="H16" s="7">
        <v>22.183333333333302</v>
      </c>
      <c r="I16" s="7">
        <v>6.4</v>
      </c>
      <c r="J16" s="7">
        <v>6.43333333333333</v>
      </c>
      <c r="K16" s="7">
        <v>34.700000000000003</v>
      </c>
      <c r="L16" s="7">
        <v>34.883333333333297</v>
      </c>
      <c r="M16" s="7">
        <v>44.1</v>
      </c>
      <c r="N16" s="7">
        <v>43.0833333333333</v>
      </c>
      <c r="O16" s="7">
        <v>21.2</v>
      </c>
      <c r="P16" s="7">
        <v>21.983333333333299</v>
      </c>
      <c r="Q16" s="7">
        <v>293</v>
      </c>
      <c r="R16" s="7">
        <v>207.5</v>
      </c>
      <c r="S16" s="7">
        <v>1.28</v>
      </c>
      <c r="T16" s="7">
        <v>1.365</v>
      </c>
      <c r="X16" t="s">
        <v>60</v>
      </c>
      <c r="Y16">
        <v>9.800732</v>
      </c>
      <c r="Z16">
        <v>48.079369999999997</v>
      </c>
      <c r="AA16" s="11">
        <v>2</v>
      </c>
    </row>
    <row r="17" spans="1:27" x14ac:dyDescent="0.25">
      <c r="A17" t="str">
        <f t="shared" si="2"/>
        <v>48.364231_8.97148</v>
      </c>
      <c r="B17">
        <f t="shared" si="5"/>
        <v>1012</v>
      </c>
      <c r="C17" s="11">
        <f t="shared" si="0"/>
        <v>8.9714799999999997</v>
      </c>
      <c r="D17" s="11">
        <f t="shared" si="1"/>
        <v>48.364230999999997</v>
      </c>
      <c r="E17" s="5" t="str">
        <f t="shared" si="3"/>
        <v>wget.exe --no-check-certificate "https://rest.isric.org/soilgrids/v2.0/properties/query?lon=8.97148&amp;lat=48.364231" -O1012.txt</v>
      </c>
      <c r="F17" s="6" t="str">
        <f t="shared" si="4"/>
        <v>jq-win64.exe &lt;1012.txt &gt;1012.dat</v>
      </c>
      <c r="G17" s="7">
        <v>38.6</v>
      </c>
      <c r="H17" s="7">
        <v>20.3333333333333</v>
      </c>
      <c r="I17" s="7">
        <v>6.5</v>
      </c>
      <c r="J17" s="7">
        <v>6.6166666666666698</v>
      </c>
      <c r="K17" s="7">
        <v>28.7</v>
      </c>
      <c r="L17" s="7">
        <v>27.9166666666667</v>
      </c>
      <c r="M17" s="7">
        <v>49.9</v>
      </c>
      <c r="N17" s="7">
        <v>49.7</v>
      </c>
      <c r="O17" s="7">
        <v>21.4</v>
      </c>
      <c r="P17" s="7">
        <v>22.383333333333301</v>
      </c>
      <c r="Q17" s="7">
        <v>282</v>
      </c>
      <c r="R17" s="7">
        <v>197.5</v>
      </c>
      <c r="S17" s="7">
        <v>1.24</v>
      </c>
      <c r="T17" s="7">
        <v>1.33</v>
      </c>
      <c r="X17" t="s">
        <v>61</v>
      </c>
      <c r="Y17">
        <v>8.9714799999999997</v>
      </c>
      <c r="Z17">
        <v>48.364230999999997</v>
      </c>
      <c r="AA17" s="11">
        <v>2</v>
      </c>
    </row>
    <row r="18" spans="1:27" x14ac:dyDescent="0.25">
      <c r="A18" t="str">
        <f t="shared" si="2"/>
        <v>49.092109_8.200328</v>
      </c>
      <c r="B18">
        <f t="shared" si="5"/>
        <v>1013</v>
      </c>
      <c r="C18" s="11">
        <f t="shared" si="0"/>
        <v>8.2003280000000007</v>
      </c>
      <c r="D18" s="11">
        <f t="shared" si="1"/>
        <v>49.092109000000001</v>
      </c>
      <c r="E18" s="5" t="str">
        <f t="shared" si="3"/>
        <v>wget.exe --no-check-certificate "https://rest.isric.org/soilgrids/v2.0/properties/query?lon=8.200328&amp;lat=49.092109" -O1013.txt</v>
      </c>
      <c r="F18" s="6" t="str">
        <f t="shared" si="4"/>
        <v>jq-win64.exe &lt;1013.txt &gt;1013.dat</v>
      </c>
      <c r="G18" s="7">
        <v>43.2</v>
      </c>
      <c r="H18" s="7">
        <v>20.466666666666701</v>
      </c>
      <c r="I18" s="7">
        <v>6.7</v>
      </c>
      <c r="J18" s="7">
        <v>6.8666666666666698</v>
      </c>
      <c r="K18" s="7">
        <v>30.2</v>
      </c>
      <c r="L18" s="7">
        <v>29.033333333333299</v>
      </c>
      <c r="M18" s="7">
        <v>46.3</v>
      </c>
      <c r="N18" s="7">
        <v>46.35</v>
      </c>
      <c r="O18" s="7">
        <v>23.5</v>
      </c>
      <c r="P18" s="7">
        <v>24.616666666666699</v>
      </c>
      <c r="Q18" s="7">
        <v>238</v>
      </c>
      <c r="R18" s="7">
        <v>169.5</v>
      </c>
      <c r="S18" s="7">
        <v>1.3</v>
      </c>
      <c r="T18" s="7">
        <v>1.36333333333333</v>
      </c>
      <c r="X18" t="s">
        <v>62</v>
      </c>
      <c r="Y18">
        <v>8.2003280000000007</v>
      </c>
      <c r="Z18">
        <v>49.092109000000001</v>
      </c>
      <c r="AA18" s="11">
        <v>2</v>
      </c>
    </row>
    <row r="19" spans="1:27" x14ac:dyDescent="0.25">
      <c r="A19" t="str">
        <f t="shared" si="2"/>
        <v>50.351061_33.245739</v>
      </c>
      <c r="B19">
        <f t="shared" si="5"/>
        <v>1014</v>
      </c>
      <c r="C19" s="11">
        <f t="shared" si="0"/>
        <v>33.245739</v>
      </c>
      <c r="D19" s="11">
        <f t="shared" si="1"/>
        <v>50.351061000000001</v>
      </c>
      <c r="E19" s="5" t="str">
        <f t="shared" si="3"/>
        <v>wget.exe --no-check-certificate "https://rest.isric.org/soilgrids/v2.0/properties/query?lon=33.245739&amp;lat=50.351061" -O1014.txt</v>
      </c>
      <c r="F19" s="6" t="str">
        <f t="shared" si="4"/>
        <v>jq-win64.exe &lt;1014.txt &gt;1014.dat</v>
      </c>
      <c r="G19" s="7">
        <v>78</v>
      </c>
      <c r="H19" s="7">
        <v>33.983333333333299</v>
      </c>
      <c r="I19" s="7">
        <v>6.8</v>
      </c>
      <c r="J19" s="7">
        <v>6.75</v>
      </c>
      <c r="K19" s="7">
        <v>21</v>
      </c>
      <c r="L19" s="7">
        <v>20.65</v>
      </c>
      <c r="M19" s="7">
        <v>53.9</v>
      </c>
      <c r="N19" s="7">
        <v>54.433333333333302</v>
      </c>
      <c r="O19" s="7">
        <v>25</v>
      </c>
      <c r="P19" s="7">
        <v>24.9</v>
      </c>
      <c r="Q19" s="7">
        <v>328</v>
      </c>
      <c r="R19" s="7">
        <v>250.333333333333</v>
      </c>
      <c r="S19" s="7">
        <v>1.17</v>
      </c>
      <c r="T19" s="7">
        <v>1.29833333333333</v>
      </c>
      <c r="X19" t="s">
        <v>63</v>
      </c>
      <c r="Y19">
        <v>33.245739</v>
      </c>
      <c r="Z19">
        <v>50.351061000000001</v>
      </c>
      <c r="AA19" s="11">
        <v>12</v>
      </c>
    </row>
    <row r="20" spans="1:27" x14ac:dyDescent="0.25">
      <c r="A20" t="str">
        <f t="shared" si="2"/>
        <v>50.37937_-107.958423</v>
      </c>
      <c r="B20">
        <f t="shared" si="5"/>
        <v>1015</v>
      </c>
      <c r="C20" s="11">
        <f t="shared" si="0"/>
        <v>-107.958423</v>
      </c>
      <c r="D20" s="11">
        <f t="shared" si="1"/>
        <v>50.379370000000002</v>
      </c>
      <c r="E20" s="5" t="str">
        <f t="shared" si="3"/>
        <v>wget.exe --no-check-certificate "https://rest.isric.org/soilgrids/v2.0/properties/query?lon=-107.958423&amp;lat=50.37937" -O1015.txt</v>
      </c>
      <c r="F20" s="6" t="str">
        <f t="shared" si="4"/>
        <v>jq-win64.exe &lt;1015.txt &gt;1015.dat</v>
      </c>
      <c r="G20" s="7">
        <v>34.5</v>
      </c>
      <c r="H20" s="7">
        <v>18.866666666666699</v>
      </c>
      <c r="I20" s="7">
        <v>7</v>
      </c>
      <c r="J20" s="7">
        <v>7.18333333333333</v>
      </c>
      <c r="K20" s="7">
        <v>29.8</v>
      </c>
      <c r="L20" s="7">
        <v>28.9166666666667</v>
      </c>
      <c r="M20" s="7">
        <v>44.5</v>
      </c>
      <c r="N20" s="7">
        <v>42.3</v>
      </c>
      <c r="O20" s="7">
        <v>25.8</v>
      </c>
      <c r="P20" s="7">
        <v>28.766666666666701</v>
      </c>
      <c r="Q20" s="7">
        <v>248</v>
      </c>
      <c r="R20" s="7">
        <v>253.666666666667</v>
      </c>
      <c r="S20" s="7">
        <v>1.25</v>
      </c>
      <c r="T20" s="7">
        <v>1.5033333333333301</v>
      </c>
      <c r="X20" t="s">
        <v>64</v>
      </c>
      <c r="Y20">
        <v>-107.958423</v>
      </c>
      <c r="Z20">
        <v>50.379370000000002</v>
      </c>
      <c r="AA20" s="11">
        <v>4</v>
      </c>
    </row>
    <row r="21" spans="1:27" x14ac:dyDescent="0.25">
      <c r="A21" t="str">
        <f t="shared" si="2"/>
        <v>50.55_3.55</v>
      </c>
      <c r="B21">
        <f t="shared" si="5"/>
        <v>1016</v>
      </c>
      <c r="C21" s="11">
        <f t="shared" si="0"/>
        <v>3.55</v>
      </c>
      <c r="D21" s="11">
        <f t="shared" si="1"/>
        <v>50.55</v>
      </c>
      <c r="E21" s="5" t="str">
        <f t="shared" si="3"/>
        <v>wget.exe --no-check-certificate "https://rest.isric.org/soilgrids/v2.0/properties/query?lon=3.55&amp;lat=50.55" -O1016.txt</v>
      </c>
      <c r="F21" s="6" t="str">
        <f t="shared" si="4"/>
        <v>jq-win64.exe &lt;1016.txt &gt;1016.dat</v>
      </c>
      <c r="G21" s="7">
        <v>31.3</v>
      </c>
      <c r="H21" s="7">
        <v>19.683333333333302</v>
      </c>
      <c r="I21" s="7">
        <v>6.8</v>
      </c>
      <c r="J21" s="7">
        <v>6.8833333333333302</v>
      </c>
      <c r="K21" s="7">
        <v>19.7</v>
      </c>
      <c r="L21" s="7">
        <v>20.216666666666701</v>
      </c>
      <c r="M21" s="7">
        <v>52</v>
      </c>
      <c r="N21" s="7">
        <v>51.5</v>
      </c>
      <c r="O21" s="7">
        <v>28.3</v>
      </c>
      <c r="P21" s="7">
        <v>28.283333333333299</v>
      </c>
      <c r="Q21" s="7">
        <v>266</v>
      </c>
      <c r="R21" s="7">
        <v>164.5</v>
      </c>
      <c r="S21" s="7">
        <v>1.35</v>
      </c>
      <c r="T21" s="7">
        <v>1.3883333333333301</v>
      </c>
      <c r="X21" t="s">
        <v>65</v>
      </c>
      <c r="Y21">
        <v>3.55</v>
      </c>
      <c r="Z21">
        <v>50.55</v>
      </c>
      <c r="AA21" s="11">
        <v>3</v>
      </c>
    </row>
    <row r="22" spans="1:27" x14ac:dyDescent="0.25">
      <c r="A22" t="str">
        <f t="shared" si="2"/>
        <v>50.5666666666667_5.25</v>
      </c>
      <c r="B22">
        <f t="shared" si="5"/>
        <v>1017</v>
      </c>
      <c r="C22" s="11">
        <f t="shared" si="0"/>
        <v>5.25</v>
      </c>
      <c r="D22" s="11">
        <f t="shared" si="1"/>
        <v>50.56666666666667</v>
      </c>
      <c r="E22" s="5" t="str">
        <f t="shared" si="3"/>
        <v>wget.exe --no-check-certificate "https://rest.isric.org/soilgrids/v2.0/properties/query?lon=5.25&amp;lat=50.5666666666667" -O1017.txt</v>
      </c>
      <c r="F22" s="6" t="str">
        <f t="shared" si="4"/>
        <v>jq-win64.exe &lt;1017.txt &gt;1017.dat</v>
      </c>
      <c r="G22" s="7">
        <v>54</v>
      </c>
      <c r="H22" s="7">
        <v>26.466666666666701</v>
      </c>
      <c r="I22" s="7">
        <v>5.2</v>
      </c>
      <c r="J22" s="7">
        <v>5.45</v>
      </c>
      <c r="K22" s="7">
        <v>11.6</v>
      </c>
      <c r="L22" s="7">
        <v>12.15</v>
      </c>
      <c r="M22" s="7">
        <v>65.5</v>
      </c>
      <c r="N22" s="7">
        <v>64.183333333333294</v>
      </c>
      <c r="O22" s="7">
        <v>22.9</v>
      </c>
      <c r="P22" s="7">
        <v>23.616666666666699</v>
      </c>
      <c r="Q22" s="7">
        <v>319</v>
      </c>
      <c r="R22" s="7">
        <v>179.333333333333</v>
      </c>
      <c r="S22" s="7">
        <v>1.22</v>
      </c>
      <c r="T22" s="7">
        <v>1.33</v>
      </c>
      <c r="X22" t="s">
        <v>66</v>
      </c>
      <c r="Y22">
        <v>5.25</v>
      </c>
      <c r="Z22">
        <v>50.56666666666667</v>
      </c>
      <c r="AA22" s="11">
        <v>3</v>
      </c>
    </row>
    <row r="23" spans="1:27" x14ac:dyDescent="0.25">
      <c r="A23" t="str">
        <f t="shared" si="2"/>
        <v>50.6166666666667_3.53333333333333</v>
      </c>
      <c r="B23">
        <f t="shared" si="5"/>
        <v>1018</v>
      </c>
      <c r="C23" s="11">
        <f t="shared" si="0"/>
        <v>3.5333333333333332</v>
      </c>
      <c r="D23" s="11">
        <f t="shared" si="1"/>
        <v>50.616666666666667</v>
      </c>
      <c r="E23" s="5" t="str">
        <f t="shared" si="3"/>
        <v>wget.exe --no-check-certificate "https://rest.isric.org/soilgrids/v2.0/properties/query?lon=3.53333333333333&amp;lat=50.6166666666667" -O1018.txt</v>
      </c>
      <c r="F23" s="6" t="str">
        <f t="shared" si="4"/>
        <v>jq-win64.exe &lt;1018.txt &gt;1018.dat</v>
      </c>
      <c r="G23" s="7">
        <v>31.4</v>
      </c>
      <c r="H23" s="7">
        <v>17.649999999999999</v>
      </c>
      <c r="I23" s="7">
        <v>6.6</v>
      </c>
      <c r="J23" s="7">
        <v>6.68333333333333</v>
      </c>
      <c r="K23" s="7">
        <v>23.3</v>
      </c>
      <c r="L23" s="7">
        <v>23.9</v>
      </c>
      <c r="M23" s="7">
        <v>53.3</v>
      </c>
      <c r="N23" s="7">
        <v>53.2</v>
      </c>
      <c r="O23" s="7">
        <v>23.4</v>
      </c>
      <c r="P23" s="7">
        <v>22.9</v>
      </c>
      <c r="Q23" s="7">
        <v>253</v>
      </c>
      <c r="R23" s="7">
        <v>152</v>
      </c>
      <c r="S23" s="7">
        <v>1.35</v>
      </c>
      <c r="T23" s="7">
        <v>1.38333333333333</v>
      </c>
      <c r="X23" t="s">
        <v>67</v>
      </c>
      <c r="Y23">
        <v>3.5333333333333332</v>
      </c>
      <c r="Z23">
        <v>50.616666666666667</v>
      </c>
      <c r="AA23" s="11">
        <v>3</v>
      </c>
    </row>
    <row r="24" spans="1:27" x14ac:dyDescent="0.25">
      <c r="A24" t="str">
        <f t="shared" si="2"/>
        <v>50.6333333333333_4.56666666666667</v>
      </c>
      <c r="B24">
        <f t="shared" si="5"/>
        <v>1019</v>
      </c>
      <c r="C24" s="11">
        <f t="shared" si="0"/>
        <v>4.5666666666666664</v>
      </c>
      <c r="D24" s="11">
        <f t="shared" si="1"/>
        <v>50.633333333333333</v>
      </c>
      <c r="E24" s="5" t="str">
        <f t="shared" si="3"/>
        <v>wget.exe --no-check-certificate "https://rest.isric.org/soilgrids/v2.0/properties/query?lon=4.56666666666667&amp;lat=50.6333333333333" -O1019.txt</v>
      </c>
      <c r="F24" s="6" t="str">
        <f t="shared" si="4"/>
        <v>jq-win64.exe &lt;1019.txt &gt;1019.dat</v>
      </c>
      <c r="G24" s="7">
        <v>24.9</v>
      </c>
      <c r="H24" s="7">
        <v>18.1666666666667</v>
      </c>
      <c r="I24" s="7">
        <v>6.3</v>
      </c>
      <c r="J24" s="7">
        <v>6.4666666666666703</v>
      </c>
      <c r="K24" s="7">
        <v>9.4</v>
      </c>
      <c r="L24" s="7">
        <v>9.25</v>
      </c>
      <c r="M24" s="7">
        <v>68.400000000000006</v>
      </c>
      <c r="N24" s="7">
        <v>66.400000000000006</v>
      </c>
      <c r="O24" s="7">
        <v>22.2</v>
      </c>
      <c r="P24" s="7">
        <v>24.4</v>
      </c>
      <c r="Q24" s="7">
        <v>236</v>
      </c>
      <c r="R24" s="7">
        <v>149.166666666667</v>
      </c>
      <c r="S24" s="7">
        <v>1.37</v>
      </c>
      <c r="T24" s="7">
        <v>1.4</v>
      </c>
      <c r="X24" t="s">
        <v>68</v>
      </c>
      <c r="Y24">
        <v>4.5666666666666664</v>
      </c>
      <c r="Z24">
        <v>50.633333333333333</v>
      </c>
      <c r="AA24" s="11">
        <v>3</v>
      </c>
    </row>
    <row r="25" spans="1:27" x14ac:dyDescent="0.25">
      <c r="A25" t="str">
        <f t="shared" si="2"/>
        <v>50.7666666666667_3.48333333333333</v>
      </c>
      <c r="B25">
        <f t="shared" si="5"/>
        <v>1020</v>
      </c>
      <c r="C25" s="11">
        <f t="shared" si="0"/>
        <v>3.4833333333333334</v>
      </c>
      <c r="D25" s="11">
        <f t="shared" si="1"/>
        <v>50.766666666666666</v>
      </c>
      <c r="E25" s="5" t="str">
        <f t="shared" si="3"/>
        <v>wget.exe --no-check-certificate "https://rest.isric.org/soilgrids/v2.0/properties/query?lon=3.48333333333333&amp;lat=50.7666666666667" -O1020.txt</v>
      </c>
      <c r="F25" s="6" t="str">
        <f t="shared" si="4"/>
        <v>jq-win64.exe &lt;1020.txt &gt;1020.dat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30</v>
      </c>
      <c r="S25" t="s">
        <v>30</v>
      </c>
      <c r="T25" t="s">
        <v>30</v>
      </c>
      <c r="X25" t="s">
        <v>69</v>
      </c>
      <c r="Y25">
        <v>3.4833333333333334</v>
      </c>
      <c r="Z25">
        <v>50.766666666666666</v>
      </c>
      <c r="AA25" s="11">
        <v>3</v>
      </c>
    </row>
    <row r="26" spans="1:27" x14ac:dyDescent="0.25">
      <c r="A26" t="str">
        <f t="shared" si="2"/>
        <v>50.7833333333333_5.03333333333333</v>
      </c>
      <c r="B26">
        <f t="shared" si="5"/>
        <v>1021</v>
      </c>
      <c r="C26" s="11">
        <f t="shared" si="0"/>
        <v>5.0333333333333332</v>
      </c>
      <c r="D26" s="11">
        <f t="shared" si="1"/>
        <v>50.783333333333331</v>
      </c>
      <c r="E26" s="5" t="str">
        <f t="shared" si="3"/>
        <v>wget.exe --no-check-certificate "https://rest.isric.org/soilgrids/v2.0/properties/query?lon=5.03333333333333&amp;lat=50.7833333333333" -O1021.txt</v>
      </c>
      <c r="F26" s="6" t="str">
        <f t="shared" si="4"/>
        <v>jq-win64.exe &lt;1021.txt &gt;1021.dat</v>
      </c>
      <c r="G26" s="7">
        <v>19.7</v>
      </c>
      <c r="H26" s="7">
        <v>14.15</v>
      </c>
      <c r="I26" s="7">
        <v>6.8</v>
      </c>
      <c r="J26" s="7">
        <v>6.9666666666666703</v>
      </c>
      <c r="K26" s="7">
        <v>20.7</v>
      </c>
      <c r="L26" s="7">
        <v>18.483333333333299</v>
      </c>
      <c r="M26" s="7">
        <v>59.7</v>
      </c>
      <c r="N26" s="7">
        <v>60.85</v>
      </c>
      <c r="O26" s="7">
        <v>19.600000000000001</v>
      </c>
      <c r="P26" s="7">
        <v>20.6666666666667</v>
      </c>
      <c r="Q26" s="7">
        <v>254</v>
      </c>
      <c r="R26" s="7">
        <v>152.5</v>
      </c>
      <c r="S26" s="7">
        <v>1.4</v>
      </c>
      <c r="T26" s="7">
        <v>1.41</v>
      </c>
      <c r="X26" t="s">
        <v>70</v>
      </c>
      <c r="Y26">
        <v>5.0333333333333332</v>
      </c>
      <c r="Z26">
        <v>50.783333333333331</v>
      </c>
      <c r="AA26" s="11">
        <v>3</v>
      </c>
    </row>
    <row r="27" spans="1:27" x14ac:dyDescent="0.25">
      <c r="A27" t="str">
        <f t="shared" si="2"/>
        <v>50.8_3.53333333333333</v>
      </c>
      <c r="B27">
        <f t="shared" si="5"/>
        <v>1022</v>
      </c>
      <c r="C27" s="11">
        <f t="shared" si="0"/>
        <v>3.5333333333333332</v>
      </c>
      <c r="D27" s="11">
        <f t="shared" si="1"/>
        <v>50.8</v>
      </c>
      <c r="E27" s="5" t="str">
        <f t="shared" si="3"/>
        <v>wget.exe --no-check-certificate "https://rest.isric.org/soilgrids/v2.0/properties/query?lon=3.53333333333333&amp;lat=50.8" -O1022.txt</v>
      </c>
      <c r="F27" s="6" t="str">
        <f t="shared" si="4"/>
        <v>jq-win64.exe &lt;1022.txt &gt;1022.dat</v>
      </c>
      <c r="G27" s="7">
        <v>40</v>
      </c>
      <c r="H27" s="7">
        <v>22.4</v>
      </c>
      <c r="I27" s="7">
        <v>6.7</v>
      </c>
      <c r="J27" s="7">
        <v>6.7833333333333297</v>
      </c>
      <c r="K27" s="7">
        <v>29.3</v>
      </c>
      <c r="L27" s="7">
        <v>31.15</v>
      </c>
      <c r="M27" s="7">
        <v>45.7</v>
      </c>
      <c r="N27" s="7">
        <v>47.266666666666701</v>
      </c>
      <c r="O27" s="7">
        <v>25</v>
      </c>
      <c r="P27" s="7">
        <v>21.55</v>
      </c>
      <c r="Q27" s="7">
        <v>286</v>
      </c>
      <c r="R27" s="7">
        <v>181.666666666667</v>
      </c>
      <c r="S27" s="7">
        <v>1.32</v>
      </c>
      <c r="T27" s="7">
        <v>1.38</v>
      </c>
      <c r="X27" t="s">
        <v>71</v>
      </c>
      <c r="Y27">
        <v>3.5333333333333332</v>
      </c>
      <c r="Z27">
        <v>50.8</v>
      </c>
      <c r="AA27" s="11">
        <v>3</v>
      </c>
    </row>
    <row r="28" spans="1:27" x14ac:dyDescent="0.25">
      <c r="A28" t="str">
        <f t="shared" si="2"/>
        <v>51.162927_13.17818</v>
      </c>
      <c r="B28">
        <f t="shared" si="5"/>
        <v>1023</v>
      </c>
      <c r="C28" s="11">
        <f t="shared" si="0"/>
        <v>13.178179999999999</v>
      </c>
      <c r="D28" s="11">
        <f t="shared" si="1"/>
        <v>51.162927000000003</v>
      </c>
      <c r="E28" s="5" t="str">
        <f t="shared" si="3"/>
        <v>wget.exe --no-check-certificate "https://rest.isric.org/soilgrids/v2.0/properties/query?lon=13.17818&amp;lat=51.162927" -O1023.txt</v>
      </c>
      <c r="F28" s="6" t="str">
        <f t="shared" si="4"/>
        <v>jq-win64.exe &lt;1023.txt &gt;1023.dat</v>
      </c>
      <c r="G28" s="7">
        <v>65.3</v>
      </c>
      <c r="H28" s="7">
        <v>29.0833333333333</v>
      </c>
      <c r="I28" s="7">
        <v>6.3</v>
      </c>
      <c r="J28" s="7">
        <v>6.3833333333333302</v>
      </c>
      <c r="K28" s="7">
        <v>32</v>
      </c>
      <c r="L28" s="7">
        <v>31.55</v>
      </c>
      <c r="M28" s="7">
        <v>48.6</v>
      </c>
      <c r="N28" s="7">
        <v>47.433333333333302</v>
      </c>
      <c r="O28" s="7">
        <v>19.399999999999999</v>
      </c>
      <c r="P28" s="7">
        <v>21.016666666666701</v>
      </c>
      <c r="Q28" s="7">
        <v>333</v>
      </c>
      <c r="R28" s="7">
        <v>214.5</v>
      </c>
      <c r="S28" s="7">
        <v>1.1599999999999999</v>
      </c>
      <c r="T28" s="7">
        <v>1.3216666666666701</v>
      </c>
      <c r="X28" t="s">
        <v>72</v>
      </c>
      <c r="Y28">
        <v>13.178179999999999</v>
      </c>
      <c r="Z28">
        <v>51.162927000000003</v>
      </c>
      <c r="AA28" s="11">
        <v>3</v>
      </c>
    </row>
    <row r="29" spans="1:27" x14ac:dyDescent="0.25">
      <c r="A29" t="str">
        <f t="shared" si="2"/>
        <v>55.867338_-3.162748</v>
      </c>
      <c r="B29">
        <f t="shared" si="5"/>
        <v>1024</v>
      </c>
      <c r="C29" s="11">
        <f t="shared" si="0"/>
        <v>-3.1627480000000001</v>
      </c>
      <c r="D29" s="11">
        <f t="shared" si="1"/>
        <v>55.867337999999997</v>
      </c>
      <c r="E29" s="5" t="str">
        <f t="shared" si="3"/>
        <v>wget.exe --no-check-certificate "https://rest.isric.org/soilgrids/v2.0/properties/query?lon=-3.162748&amp;lat=55.867338" -O1024.txt</v>
      </c>
      <c r="F29" s="6" t="str">
        <f t="shared" si="4"/>
        <v>jq-win64.exe &lt;1024.txt &gt;1024.dat</v>
      </c>
      <c r="G29" s="7">
        <v>187.8</v>
      </c>
      <c r="H29" s="7">
        <v>88.216666666666697</v>
      </c>
      <c r="I29" s="7">
        <v>5.7</v>
      </c>
      <c r="J29" s="7">
        <v>5.95</v>
      </c>
      <c r="K29" s="7">
        <v>62</v>
      </c>
      <c r="L29" s="7">
        <v>62.183333333333302</v>
      </c>
      <c r="M29" s="7">
        <v>27.3</v>
      </c>
      <c r="N29" s="7">
        <v>26.283333333333299</v>
      </c>
      <c r="O29" s="7">
        <v>10.6</v>
      </c>
      <c r="P29" s="7">
        <v>11.516666666666699</v>
      </c>
      <c r="Q29" s="7">
        <v>361</v>
      </c>
      <c r="R29" s="7">
        <v>219</v>
      </c>
      <c r="S29" s="7">
        <v>0.91</v>
      </c>
      <c r="T29" s="7">
        <v>0.95</v>
      </c>
      <c r="X29" t="s">
        <v>73</v>
      </c>
      <c r="Y29">
        <v>-3.1627480000000001</v>
      </c>
      <c r="Z29">
        <v>55.867337999999997</v>
      </c>
      <c r="AA29" s="11">
        <v>3</v>
      </c>
    </row>
    <row r="30" spans="1:27" x14ac:dyDescent="0.25">
      <c r="C30" s="11"/>
      <c r="D30" s="11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7" x14ac:dyDescent="0.25">
      <c r="C31" s="11"/>
      <c r="D31" s="11"/>
      <c r="E31" s="5"/>
      <c r="F31" s="6"/>
    </row>
    <row r="32" spans="1:27" x14ac:dyDescent="0.25">
      <c r="C32" s="11"/>
      <c r="D32" s="11"/>
      <c r="E32" s="5"/>
      <c r="F32" s="6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55"/>
  <sheetViews>
    <sheetView tabSelected="1" topLeftCell="A1132" zoomScale="90" zoomScaleNormal="90" workbookViewId="0">
      <selection activeCell="I1155" sqref="I1155"/>
    </sheetView>
  </sheetViews>
  <sheetFormatPr defaultColWidth="8.85546875" defaultRowHeight="15" x14ac:dyDescent="0.25"/>
  <cols>
    <col min="1" max="1" width="23.28515625" style="12" customWidth="1"/>
    <col min="2" max="2" width="8.85546875" style="12"/>
    <col min="3" max="3" width="11.140625" style="12" customWidth="1"/>
    <col min="4" max="5" width="8.85546875" style="12"/>
    <col min="6" max="6" width="10.85546875" style="12" customWidth="1"/>
    <col min="7" max="9" width="11.28515625" style="12" customWidth="1"/>
    <col min="10" max="10" width="8.85546875" style="12"/>
    <col min="11" max="11" width="22.42578125" style="12" customWidth="1"/>
    <col min="12" max="12" width="17.140625" style="12" customWidth="1"/>
    <col min="13" max="13" width="21.85546875" style="12" customWidth="1"/>
    <col min="14" max="14" width="17.5703125" style="12" customWidth="1"/>
    <col min="15" max="15" width="9.85546875" style="12" customWidth="1"/>
    <col min="16" max="16" width="9.5703125" style="12" customWidth="1"/>
    <col min="17" max="17" width="8.5703125" style="12" customWidth="1"/>
    <col min="18" max="18" width="10.28515625" style="12" customWidth="1"/>
    <col min="19" max="32" width="8.85546875" style="12"/>
    <col min="33" max="33" width="17.5703125" style="12" customWidth="1"/>
    <col min="34" max="16384" width="8.85546875" style="12"/>
  </cols>
  <sheetData>
    <row r="1" spans="1:33" x14ac:dyDescent="0.25">
      <c r="O1" s="12">
        <v>7</v>
      </c>
      <c r="P1" s="12">
        <v>8</v>
      </c>
      <c r="Q1" s="12">
        <v>9</v>
      </c>
      <c r="R1" s="12">
        <v>10</v>
      </c>
      <c r="U1" s="12">
        <v>11</v>
      </c>
      <c r="V1" s="12">
        <v>12</v>
      </c>
      <c r="W1" s="12">
        <v>13</v>
      </c>
      <c r="X1" s="12">
        <v>14</v>
      </c>
      <c r="Y1" s="12">
        <v>15</v>
      </c>
      <c r="Z1" s="12">
        <v>16</v>
      </c>
      <c r="AC1" s="12">
        <v>17</v>
      </c>
      <c r="AD1" s="12">
        <v>18</v>
      </c>
      <c r="AE1" s="12">
        <v>19</v>
      </c>
      <c r="AF1" s="12">
        <v>20</v>
      </c>
    </row>
    <row r="2" spans="1:33" s="13" customFormat="1" ht="75.599999999999994" customHeight="1" x14ac:dyDescent="0.25">
      <c r="A2" s="13" t="s">
        <v>26</v>
      </c>
      <c r="B2" s="13" t="s">
        <v>2</v>
      </c>
      <c r="C2" s="8" t="s">
        <v>79</v>
      </c>
      <c r="D2" s="13" t="s">
        <v>0</v>
      </c>
      <c r="E2" s="13" t="s">
        <v>1</v>
      </c>
      <c r="F2" s="13" t="s">
        <v>47</v>
      </c>
      <c r="G2" s="13" t="s">
        <v>48</v>
      </c>
      <c r="H2" s="9" t="s">
        <v>192</v>
      </c>
      <c r="I2" s="9" t="s">
        <v>193</v>
      </c>
      <c r="K2" s="13" t="s">
        <v>22</v>
      </c>
      <c r="L2" s="13" t="s">
        <v>3</v>
      </c>
      <c r="M2" s="13" t="s">
        <v>194</v>
      </c>
      <c r="N2" s="13" t="s">
        <v>4</v>
      </c>
      <c r="O2" s="13" t="s">
        <v>24</v>
      </c>
      <c r="P2" s="13" t="s">
        <v>25</v>
      </c>
      <c r="Q2" s="13" t="s">
        <v>5</v>
      </c>
      <c r="R2" s="13" t="s">
        <v>6</v>
      </c>
      <c r="S2" s="13" t="s">
        <v>7</v>
      </c>
      <c r="T2" s="13" t="s">
        <v>8</v>
      </c>
      <c r="U2" s="13" t="s">
        <v>9</v>
      </c>
      <c r="V2" s="13" t="s">
        <v>10</v>
      </c>
      <c r="W2" s="13" t="s">
        <v>11</v>
      </c>
      <c r="X2" s="13" t="s">
        <v>12</v>
      </c>
      <c r="Y2" s="13" t="s">
        <v>13</v>
      </c>
      <c r="Z2" s="13" t="s">
        <v>14</v>
      </c>
      <c r="AA2" s="13" t="s">
        <v>15</v>
      </c>
      <c r="AB2" s="13" t="s">
        <v>16</v>
      </c>
      <c r="AC2" s="13" t="s">
        <v>17</v>
      </c>
      <c r="AD2" s="13" t="s">
        <v>18</v>
      </c>
      <c r="AE2" s="13" t="s">
        <v>19</v>
      </c>
      <c r="AF2" s="13" t="s">
        <v>20</v>
      </c>
      <c r="AG2" s="13" t="s">
        <v>21</v>
      </c>
    </row>
    <row r="3" spans="1:33" s="8" customFormat="1" x14ac:dyDescent="0.25">
      <c r="A3" s="8" t="str">
        <f t="shared" ref="A3:A34" si="0">F3&amp;"_"&amp;G3</f>
        <v>50.7666666666667_3.48333333333333</v>
      </c>
      <c r="B3" s="8">
        <v>273</v>
      </c>
      <c r="C3" s="8" t="s">
        <v>135</v>
      </c>
      <c r="D3" s="8">
        <v>50.46</v>
      </c>
      <c r="E3" s="8">
        <v>3.29</v>
      </c>
      <c r="F3" s="8">
        <v>50.766666666666666</v>
      </c>
      <c r="G3" s="8">
        <v>3.4833333333333334</v>
      </c>
      <c r="H3" s="8">
        <v>50.767865999999998</v>
      </c>
      <c r="I3" s="8">
        <v>3.4819589999999998</v>
      </c>
      <c r="J3" s="8">
        <f>VLOOKUP(A3,Sheet2!$A$5:$U$113,2,FALSE)</f>
        <v>1020</v>
      </c>
      <c r="O3" s="8" t="str">
        <f>VLOOKUP($A3,Sheet2!$A$5:$Q$113,data!O$1,FALSE)</f>
        <v>*</v>
      </c>
      <c r="P3" s="8" t="str">
        <f>VLOOKUP($A3,Sheet2!$A$5:$Q$113,data!P$1,FALSE)</f>
        <v>*</v>
      </c>
      <c r="Q3" s="8" t="str">
        <f>VLOOKUP($A3,Sheet2!$A$5:$Q$113,data!Q$1,FALSE)</f>
        <v>*</v>
      </c>
      <c r="R3" s="8" t="str">
        <f>VLOOKUP($A3,Sheet2!$A$5:$Q$113,data!R$1,FALSE)</f>
        <v>*</v>
      </c>
      <c r="S3" s="8" t="s">
        <v>30</v>
      </c>
      <c r="T3" s="8" t="s">
        <v>30</v>
      </c>
      <c r="U3" s="8" t="str">
        <f>VLOOKUP($A3,Sheet2!$A$5:$Q$113,data!U$1,FALSE)</f>
        <v>*</v>
      </c>
      <c r="V3" s="8" t="str">
        <f>VLOOKUP($A3,Sheet2!$A$5:$Q$113,data!V$1,FALSE)</f>
        <v>*</v>
      </c>
      <c r="W3" s="8" t="str">
        <f>VLOOKUP($A3,Sheet2!$A$5:$Q$113,data!W$1,FALSE)</f>
        <v>*</v>
      </c>
      <c r="X3" s="8" t="str">
        <f>VLOOKUP($A3,Sheet2!$A$5:$Q$113,data!X$1,FALSE)</f>
        <v>*</v>
      </c>
      <c r="Y3" s="8" t="str">
        <f>VLOOKUP($A3,Sheet2!$A$5:$Q$113,data!Y$1,FALSE)</f>
        <v>*</v>
      </c>
      <c r="Z3" s="8" t="str">
        <f>VLOOKUP($A3,Sheet2!$A$5:$Q$113,data!Z$1,FALSE)</f>
        <v>*</v>
      </c>
      <c r="AA3" s="8" t="s">
        <v>30</v>
      </c>
      <c r="AB3" s="8" t="s">
        <v>30</v>
      </c>
      <c r="AC3" s="8" t="str">
        <f>VLOOKUP($A3,Sheet2!$A$5:$Q$113,data!AC$1,FALSE)</f>
        <v>*</v>
      </c>
      <c r="AD3" s="8" t="str">
        <f>VLOOKUP($A3,Sheet2!$A$5:$T$113,data!AD$1,FALSE)</f>
        <v>*</v>
      </c>
      <c r="AE3" s="8" t="str">
        <f>VLOOKUP($A3,Sheet2!$A$5:$T$113,data!AE$1,FALSE)</f>
        <v>*</v>
      </c>
      <c r="AF3" s="8" t="str">
        <f>VLOOKUP($A3,Sheet2!$A$5:$T$113,data!AF$1,FALSE)</f>
        <v>*</v>
      </c>
    </row>
    <row r="4" spans="1:33" s="8" customFormat="1" x14ac:dyDescent="0.25">
      <c r="A4" s="8" t="str">
        <f t="shared" si="0"/>
        <v>50.7666666666667_3.48333333333333</v>
      </c>
      <c r="B4" s="8">
        <v>274</v>
      </c>
      <c r="C4" s="8" t="s">
        <v>135</v>
      </c>
      <c r="D4" s="8">
        <v>50.46</v>
      </c>
      <c r="E4" s="8">
        <v>3.29</v>
      </c>
      <c r="F4" s="8">
        <v>50.766666666666666</v>
      </c>
      <c r="G4" s="8">
        <v>3.4833333333333334</v>
      </c>
      <c r="H4" s="8">
        <v>50.767865999999998</v>
      </c>
      <c r="I4" s="8">
        <v>3.4819589999999998</v>
      </c>
      <c r="J4" s="8">
        <f>VLOOKUP(A4,Sheet2!$A$5:$U$113,2,FALSE)</f>
        <v>1020</v>
      </c>
      <c r="O4" s="8" t="str">
        <f>VLOOKUP($A4,Sheet2!$A$5:$Q$113,data!O$1,FALSE)</f>
        <v>*</v>
      </c>
      <c r="P4" s="8" t="str">
        <f>VLOOKUP($A4,Sheet2!$A$5:$Q$113,data!P$1,FALSE)</f>
        <v>*</v>
      </c>
      <c r="Q4" s="8" t="str">
        <f>VLOOKUP($A4,Sheet2!$A$5:$Q$113,data!Q$1,FALSE)</f>
        <v>*</v>
      </c>
      <c r="R4" s="8" t="str">
        <f>VLOOKUP($A4,Sheet2!$A$5:$Q$113,data!R$1,FALSE)</f>
        <v>*</v>
      </c>
      <c r="S4" s="8" t="s">
        <v>30</v>
      </c>
      <c r="T4" s="8" t="s">
        <v>30</v>
      </c>
      <c r="U4" s="8" t="str">
        <f>VLOOKUP($A4,Sheet2!$A$5:$Q$113,data!U$1,FALSE)</f>
        <v>*</v>
      </c>
      <c r="V4" s="8" t="str">
        <f>VLOOKUP($A4,Sheet2!$A$5:$Q$113,data!V$1,FALSE)</f>
        <v>*</v>
      </c>
      <c r="W4" s="8" t="str">
        <f>VLOOKUP($A4,Sheet2!$A$5:$Q$113,data!W$1,FALSE)</f>
        <v>*</v>
      </c>
      <c r="X4" s="8" t="str">
        <f>VLOOKUP($A4,Sheet2!$A$5:$Q$113,data!X$1,FALSE)</f>
        <v>*</v>
      </c>
      <c r="Y4" s="8" t="str">
        <f>VLOOKUP($A4,Sheet2!$A$5:$Q$113,data!Y$1,FALSE)</f>
        <v>*</v>
      </c>
      <c r="Z4" s="8" t="str">
        <f>VLOOKUP($A4,Sheet2!$A$5:$Q$113,data!Z$1,FALSE)</f>
        <v>*</v>
      </c>
      <c r="AA4" s="8" t="s">
        <v>30</v>
      </c>
      <c r="AB4" s="8" t="s">
        <v>30</v>
      </c>
      <c r="AC4" s="8" t="str">
        <f>VLOOKUP($A4,Sheet2!$A$5:$Q$113,data!AC$1,FALSE)</f>
        <v>*</v>
      </c>
      <c r="AD4" s="8" t="str">
        <f>VLOOKUP($A4,Sheet2!$A$5:$T$113,data!AD$1,FALSE)</f>
        <v>*</v>
      </c>
      <c r="AE4" s="8" t="str">
        <f>VLOOKUP($A4,Sheet2!$A$5:$T$113,data!AE$1,FALSE)</f>
        <v>*</v>
      </c>
      <c r="AF4" s="8" t="str">
        <f>VLOOKUP($A4,Sheet2!$A$5:$T$113,data!AF$1,FALSE)</f>
        <v>*</v>
      </c>
    </row>
    <row r="5" spans="1:33" s="8" customFormat="1" x14ac:dyDescent="0.25">
      <c r="A5" s="8" t="str">
        <f t="shared" si="0"/>
        <v>50.7666666666667_3.48333333333333</v>
      </c>
      <c r="B5" s="8">
        <v>275</v>
      </c>
      <c r="C5" s="8" t="s">
        <v>135</v>
      </c>
      <c r="D5" s="8">
        <v>50.46</v>
      </c>
      <c r="E5" s="8">
        <v>3.29</v>
      </c>
      <c r="F5" s="8">
        <v>50.766666666666666</v>
      </c>
      <c r="G5" s="8">
        <v>3.4833333333333334</v>
      </c>
      <c r="H5" s="8">
        <v>50.767865999999998</v>
      </c>
      <c r="I5" s="8">
        <v>3.4819589999999998</v>
      </c>
      <c r="J5" s="8">
        <f>VLOOKUP(A5,Sheet2!$A$5:$U$113,2,FALSE)</f>
        <v>1020</v>
      </c>
      <c r="O5" s="8" t="str">
        <f>VLOOKUP($A5,Sheet2!$A$5:$Q$113,data!O$1,FALSE)</f>
        <v>*</v>
      </c>
      <c r="P5" s="8" t="str">
        <f>VLOOKUP($A5,Sheet2!$A$5:$Q$113,data!P$1,FALSE)</f>
        <v>*</v>
      </c>
      <c r="Q5" s="8" t="str">
        <f>VLOOKUP($A5,Sheet2!$A$5:$Q$113,data!Q$1,FALSE)</f>
        <v>*</v>
      </c>
      <c r="R5" s="8" t="str">
        <f>VLOOKUP($A5,Sheet2!$A$5:$Q$113,data!R$1,FALSE)</f>
        <v>*</v>
      </c>
      <c r="S5" s="8" t="s">
        <v>30</v>
      </c>
      <c r="T5" s="8" t="s">
        <v>30</v>
      </c>
      <c r="U5" s="8" t="str">
        <f>VLOOKUP($A5,Sheet2!$A$5:$Q$113,data!U$1,FALSE)</f>
        <v>*</v>
      </c>
      <c r="V5" s="8" t="str">
        <f>VLOOKUP($A5,Sheet2!$A$5:$Q$113,data!V$1,FALSE)</f>
        <v>*</v>
      </c>
      <c r="W5" s="8" t="str">
        <f>VLOOKUP($A5,Sheet2!$A$5:$Q$113,data!W$1,FALSE)</f>
        <v>*</v>
      </c>
      <c r="X5" s="8" t="str">
        <f>VLOOKUP($A5,Sheet2!$A$5:$Q$113,data!X$1,FALSE)</f>
        <v>*</v>
      </c>
      <c r="Y5" s="8" t="str">
        <f>VLOOKUP($A5,Sheet2!$A$5:$Q$113,data!Y$1,FALSE)</f>
        <v>*</v>
      </c>
      <c r="Z5" s="8" t="str">
        <f>VLOOKUP($A5,Sheet2!$A$5:$Q$113,data!Z$1,FALSE)</f>
        <v>*</v>
      </c>
      <c r="AA5" s="8" t="s">
        <v>30</v>
      </c>
      <c r="AB5" s="8" t="s">
        <v>30</v>
      </c>
      <c r="AC5" s="8" t="str">
        <f>VLOOKUP($A5,Sheet2!$A$5:$Q$113,data!AC$1,FALSE)</f>
        <v>*</v>
      </c>
      <c r="AD5" s="8" t="str">
        <f>VLOOKUP($A5,Sheet2!$A$5:$T$113,data!AD$1,FALSE)</f>
        <v>*</v>
      </c>
      <c r="AE5" s="8" t="str">
        <f>VLOOKUP($A5,Sheet2!$A$5:$T$113,data!AE$1,FALSE)</f>
        <v>*</v>
      </c>
      <c r="AF5" s="8" t="str">
        <f>VLOOKUP($A5,Sheet2!$A$5:$T$113,data!AF$1,FALSE)</f>
        <v>*</v>
      </c>
    </row>
    <row r="6" spans="1:33" s="8" customFormat="1" x14ac:dyDescent="0.25">
      <c r="A6" s="12" t="str">
        <f t="shared" si="0"/>
        <v>40.835847_-96.6626</v>
      </c>
      <c r="B6" s="12">
        <v>466</v>
      </c>
      <c r="C6" s="12" t="s">
        <v>142</v>
      </c>
      <c r="D6" s="12">
        <v>40.799999999999997</v>
      </c>
      <c r="E6" s="12">
        <v>-96.7</v>
      </c>
      <c r="F6" s="12">
        <v>40.835847000000001</v>
      </c>
      <c r="G6" s="12">
        <v>-96.662599999999998</v>
      </c>
      <c r="H6" s="8">
        <v>40.834898000000003</v>
      </c>
      <c r="I6" s="8">
        <v>-96.662614000000005</v>
      </c>
      <c r="J6" s="12">
        <f>VLOOKUP(A6,Sheet2!$A$5:$U$113,2,FALSE)</f>
        <v>1008</v>
      </c>
      <c r="K6" s="12"/>
      <c r="L6" s="12"/>
      <c r="M6" s="12"/>
      <c r="N6" s="12"/>
      <c r="O6" s="12" t="str">
        <f>VLOOKUP($A6,Sheet2!$A$5:$Q$113,data!O$1,FALSE)</f>
        <v>*</v>
      </c>
      <c r="P6" s="12" t="str">
        <f>VLOOKUP($A6,Sheet2!$A$5:$Q$113,data!P$1,FALSE)</f>
        <v>*</v>
      </c>
      <c r="Q6" s="12" t="str">
        <f>VLOOKUP($A6,Sheet2!$A$5:$Q$113,data!Q$1,FALSE)</f>
        <v>*</v>
      </c>
      <c r="R6" s="12" t="str">
        <f>VLOOKUP($A6,Sheet2!$A$5:$Q$113,data!R$1,FALSE)</f>
        <v>*</v>
      </c>
      <c r="S6" s="12" t="s">
        <v>30</v>
      </c>
      <c r="T6" s="12" t="s">
        <v>30</v>
      </c>
      <c r="U6" s="12" t="str">
        <f>VLOOKUP($A6,Sheet2!$A$5:$Q$113,data!U$1,FALSE)</f>
        <v>*</v>
      </c>
      <c r="V6" s="12" t="str">
        <f>VLOOKUP($A6,Sheet2!$A$5:$Q$113,data!V$1,FALSE)</f>
        <v>*</v>
      </c>
      <c r="W6" s="12" t="str">
        <f>VLOOKUP($A6,Sheet2!$A$5:$Q$113,data!W$1,FALSE)</f>
        <v>*</v>
      </c>
      <c r="X6" s="12" t="str">
        <f>VLOOKUP($A6,Sheet2!$A$5:$Q$113,data!X$1,FALSE)</f>
        <v>*</v>
      </c>
      <c r="Y6" s="12" t="str">
        <f>VLOOKUP($A6,Sheet2!$A$5:$Q$113,data!Y$1,FALSE)</f>
        <v>*</v>
      </c>
      <c r="Z6" s="12" t="str">
        <f>VLOOKUP($A6,Sheet2!$A$5:$Q$113,data!Z$1,FALSE)</f>
        <v>*</v>
      </c>
      <c r="AA6" s="12" t="s">
        <v>30</v>
      </c>
      <c r="AB6" s="12" t="s">
        <v>30</v>
      </c>
      <c r="AC6" s="12" t="str">
        <f>VLOOKUP($A6,Sheet2!$A$5:$Q$113,data!AC$1,FALSE)</f>
        <v>*</v>
      </c>
      <c r="AD6" s="12" t="str">
        <f>VLOOKUP($A6,Sheet2!$A$5:$T$113,data!AD$1,FALSE)</f>
        <v>*</v>
      </c>
      <c r="AE6" s="12" t="str">
        <f>VLOOKUP($A6,Sheet2!$A$5:$T$113,data!AE$1,FALSE)</f>
        <v>*</v>
      </c>
      <c r="AF6" s="12" t="str">
        <f>VLOOKUP($A6,Sheet2!$A$5:$T$113,data!AF$1,FALSE)</f>
        <v>*</v>
      </c>
      <c r="AG6" s="12"/>
    </row>
    <row r="7" spans="1:33" s="8" customFormat="1" x14ac:dyDescent="0.25">
      <c r="A7" s="12" t="str">
        <f t="shared" si="0"/>
        <v>40.835847_-96.6626</v>
      </c>
      <c r="B7" s="12">
        <v>467</v>
      </c>
      <c r="C7" s="12" t="s">
        <v>142</v>
      </c>
      <c r="D7" s="12">
        <v>40.799999999999997</v>
      </c>
      <c r="E7" s="12">
        <v>-96.7</v>
      </c>
      <c r="F7" s="12">
        <v>40.835847000000001</v>
      </c>
      <c r="G7" s="12">
        <v>-96.662599999999998</v>
      </c>
      <c r="H7" s="8">
        <v>40.834898000000003</v>
      </c>
      <c r="I7" s="8">
        <v>-96.662614000000005</v>
      </c>
      <c r="J7" s="12">
        <f>VLOOKUP(A7,Sheet2!$A$5:$U$113,2,FALSE)</f>
        <v>1008</v>
      </c>
      <c r="K7" s="12"/>
      <c r="L7" s="12"/>
      <c r="M7" s="12"/>
      <c r="N7" s="12"/>
      <c r="O7" s="12" t="str">
        <f>VLOOKUP($A7,Sheet2!$A$5:$Q$113,data!O$1,FALSE)</f>
        <v>*</v>
      </c>
      <c r="P7" s="12" t="str">
        <f>VLOOKUP($A7,Sheet2!$A$5:$Q$113,data!P$1,FALSE)</f>
        <v>*</v>
      </c>
      <c r="Q7" s="12" t="str">
        <f>VLOOKUP($A7,Sheet2!$A$5:$Q$113,data!Q$1,FALSE)</f>
        <v>*</v>
      </c>
      <c r="R7" s="12" t="str">
        <f>VLOOKUP($A7,Sheet2!$A$5:$Q$113,data!R$1,FALSE)</f>
        <v>*</v>
      </c>
      <c r="S7" s="12" t="s">
        <v>30</v>
      </c>
      <c r="T7" s="12" t="s">
        <v>30</v>
      </c>
      <c r="U7" s="12" t="str">
        <f>VLOOKUP($A7,Sheet2!$A$5:$Q$113,data!U$1,FALSE)</f>
        <v>*</v>
      </c>
      <c r="V7" s="12" t="str">
        <f>VLOOKUP($A7,Sheet2!$A$5:$Q$113,data!V$1,FALSE)</f>
        <v>*</v>
      </c>
      <c r="W7" s="12" t="str">
        <f>VLOOKUP($A7,Sheet2!$A$5:$Q$113,data!W$1,FALSE)</f>
        <v>*</v>
      </c>
      <c r="X7" s="12" t="str">
        <f>VLOOKUP($A7,Sheet2!$A$5:$Q$113,data!X$1,FALSE)</f>
        <v>*</v>
      </c>
      <c r="Y7" s="12" t="str">
        <f>VLOOKUP($A7,Sheet2!$A$5:$Q$113,data!Y$1,FALSE)</f>
        <v>*</v>
      </c>
      <c r="Z7" s="12" t="str">
        <f>VLOOKUP($A7,Sheet2!$A$5:$Q$113,data!Z$1,FALSE)</f>
        <v>*</v>
      </c>
      <c r="AA7" s="12" t="s">
        <v>30</v>
      </c>
      <c r="AB7" s="12" t="s">
        <v>30</v>
      </c>
      <c r="AC7" s="12" t="str">
        <f>VLOOKUP($A7,Sheet2!$A$5:$Q$113,data!AC$1,FALSE)</f>
        <v>*</v>
      </c>
      <c r="AD7" s="12" t="str">
        <f>VLOOKUP($A7,Sheet2!$A$5:$T$113,data!AD$1,FALSE)</f>
        <v>*</v>
      </c>
      <c r="AE7" s="12" t="str">
        <f>VLOOKUP($A7,Sheet2!$A$5:$T$113,data!AE$1,FALSE)</f>
        <v>*</v>
      </c>
      <c r="AF7" s="12" t="str">
        <f>VLOOKUP($A7,Sheet2!$A$5:$T$113,data!AF$1,FALSE)</f>
        <v>*</v>
      </c>
      <c r="AG7" s="12"/>
    </row>
    <row r="8" spans="1:33" s="8" customFormat="1" x14ac:dyDescent="0.25">
      <c r="A8" s="12" t="str">
        <f t="shared" si="0"/>
        <v>40.835847_-96.6626</v>
      </c>
      <c r="B8" s="12">
        <v>468</v>
      </c>
      <c r="C8" s="12" t="s">
        <v>142</v>
      </c>
      <c r="D8" s="12">
        <v>40.799999999999997</v>
      </c>
      <c r="E8" s="12">
        <v>-96.7</v>
      </c>
      <c r="F8" s="12">
        <v>40.835847000000001</v>
      </c>
      <c r="G8" s="12">
        <v>-96.662599999999998</v>
      </c>
      <c r="H8" s="8">
        <v>40.834898000000003</v>
      </c>
      <c r="I8" s="8">
        <v>-96.662614000000005</v>
      </c>
      <c r="J8" s="12">
        <f>VLOOKUP(A8,Sheet2!$A$5:$U$113,2,FALSE)</f>
        <v>1008</v>
      </c>
      <c r="K8" s="12"/>
      <c r="L8" s="12"/>
      <c r="M8" s="12"/>
      <c r="N8" s="12"/>
      <c r="O8" s="12" t="str">
        <f>VLOOKUP($A8,Sheet2!$A$5:$Q$113,data!O$1,FALSE)</f>
        <v>*</v>
      </c>
      <c r="P8" s="12" t="str">
        <f>VLOOKUP($A8,Sheet2!$A$5:$Q$113,data!P$1,FALSE)</f>
        <v>*</v>
      </c>
      <c r="Q8" s="12" t="str">
        <f>VLOOKUP($A8,Sheet2!$A$5:$Q$113,data!Q$1,FALSE)</f>
        <v>*</v>
      </c>
      <c r="R8" s="12" t="str">
        <f>VLOOKUP($A8,Sheet2!$A$5:$Q$113,data!R$1,FALSE)</f>
        <v>*</v>
      </c>
      <c r="S8" s="12" t="s">
        <v>30</v>
      </c>
      <c r="T8" s="12" t="s">
        <v>30</v>
      </c>
      <c r="U8" s="12" t="str">
        <f>VLOOKUP($A8,Sheet2!$A$5:$Q$113,data!U$1,FALSE)</f>
        <v>*</v>
      </c>
      <c r="V8" s="12" t="str">
        <f>VLOOKUP($A8,Sheet2!$A$5:$Q$113,data!V$1,FALSE)</f>
        <v>*</v>
      </c>
      <c r="W8" s="12" t="str">
        <f>VLOOKUP($A8,Sheet2!$A$5:$Q$113,data!W$1,FALSE)</f>
        <v>*</v>
      </c>
      <c r="X8" s="12" t="str">
        <f>VLOOKUP($A8,Sheet2!$A$5:$Q$113,data!X$1,FALSE)</f>
        <v>*</v>
      </c>
      <c r="Y8" s="12" t="str">
        <f>VLOOKUP($A8,Sheet2!$A$5:$Q$113,data!Y$1,FALSE)</f>
        <v>*</v>
      </c>
      <c r="Z8" s="12" t="str">
        <f>VLOOKUP($A8,Sheet2!$A$5:$Q$113,data!Z$1,FALSE)</f>
        <v>*</v>
      </c>
      <c r="AA8" s="12" t="s">
        <v>30</v>
      </c>
      <c r="AB8" s="12" t="s">
        <v>30</v>
      </c>
      <c r="AC8" s="12" t="str">
        <f>VLOOKUP($A8,Sheet2!$A$5:$Q$113,data!AC$1,FALSE)</f>
        <v>*</v>
      </c>
      <c r="AD8" s="12" t="str">
        <f>VLOOKUP($A8,Sheet2!$A$5:$T$113,data!AD$1,FALSE)</f>
        <v>*</v>
      </c>
      <c r="AE8" s="12" t="str">
        <f>VLOOKUP($A8,Sheet2!$A$5:$T$113,data!AE$1,FALSE)</f>
        <v>*</v>
      </c>
      <c r="AF8" s="12" t="str">
        <f>VLOOKUP($A8,Sheet2!$A$5:$T$113,data!AF$1,FALSE)</f>
        <v>*</v>
      </c>
      <c r="AG8" s="12"/>
    </row>
    <row r="9" spans="1:33" s="8" customFormat="1" x14ac:dyDescent="0.25">
      <c r="A9" s="12" t="str">
        <f t="shared" si="0"/>
        <v>40.835847_-96.6626</v>
      </c>
      <c r="B9" s="12">
        <v>469</v>
      </c>
      <c r="C9" s="12" t="s">
        <v>142</v>
      </c>
      <c r="D9" s="12">
        <v>40.799999999999997</v>
      </c>
      <c r="E9" s="12">
        <v>-96.7</v>
      </c>
      <c r="F9" s="12">
        <v>40.835847000000001</v>
      </c>
      <c r="G9" s="12">
        <v>-96.662599999999998</v>
      </c>
      <c r="H9" s="8">
        <v>40.834898000000003</v>
      </c>
      <c r="I9" s="8">
        <v>-96.662614000000005</v>
      </c>
      <c r="J9" s="12">
        <f>VLOOKUP(A9,Sheet2!$A$5:$U$113,2,FALSE)</f>
        <v>1008</v>
      </c>
      <c r="K9" s="12"/>
      <c r="L9" s="12"/>
      <c r="M9" s="12"/>
      <c r="N9" s="12"/>
      <c r="O9" s="12" t="str">
        <f>VLOOKUP($A9,Sheet2!$A$5:$Q$113,data!O$1,FALSE)</f>
        <v>*</v>
      </c>
      <c r="P9" s="12" t="str">
        <f>VLOOKUP($A9,Sheet2!$A$5:$Q$113,data!P$1,FALSE)</f>
        <v>*</v>
      </c>
      <c r="Q9" s="12" t="str">
        <f>VLOOKUP($A9,Sheet2!$A$5:$Q$113,data!Q$1,FALSE)</f>
        <v>*</v>
      </c>
      <c r="R9" s="12" t="str">
        <f>VLOOKUP($A9,Sheet2!$A$5:$Q$113,data!R$1,FALSE)</f>
        <v>*</v>
      </c>
      <c r="S9" s="12" t="s">
        <v>30</v>
      </c>
      <c r="T9" s="12" t="s">
        <v>30</v>
      </c>
      <c r="U9" s="12" t="str">
        <f>VLOOKUP($A9,Sheet2!$A$5:$Q$113,data!U$1,FALSE)</f>
        <v>*</v>
      </c>
      <c r="V9" s="12" t="str">
        <f>VLOOKUP($A9,Sheet2!$A$5:$Q$113,data!V$1,FALSE)</f>
        <v>*</v>
      </c>
      <c r="W9" s="12" t="str">
        <f>VLOOKUP($A9,Sheet2!$A$5:$Q$113,data!W$1,FALSE)</f>
        <v>*</v>
      </c>
      <c r="X9" s="12" t="str">
        <f>VLOOKUP($A9,Sheet2!$A$5:$Q$113,data!X$1,FALSE)</f>
        <v>*</v>
      </c>
      <c r="Y9" s="12" t="str">
        <f>VLOOKUP($A9,Sheet2!$A$5:$Q$113,data!Y$1,FALSE)</f>
        <v>*</v>
      </c>
      <c r="Z9" s="12" t="str">
        <f>VLOOKUP($A9,Sheet2!$A$5:$Q$113,data!Z$1,FALSE)</f>
        <v>*</v>
      </c>
      <c r="AA9" s="12" t="s">
        <v>30</v>
      </c>
      <c r="AB9" s="12" t="s">
        <v>30</v>
      </c>
      <c r="AC9" s="12" t="str">
        <f>VLOOKUP($A9,Sheet2!$A$5:$Q$113,data!AC$1,FALSE)</f>
        <v>*</v>
      </c>
      <c r="AD9" s="12" t="str">
        <f>VLOOKUP($A9,Sheet2!$A$5:$T$113,data!AD$1,FALSE)</f>
        <v>*</v>
      </c>
      <c r="AE9" s="12" t="str">
        <f>VLOOKUP($A9,Sheet2!$A$5:$T$113,data!AE$1,FALSE)</f>
        <v>*</v>
      </c>
      <c r="AF9" s="12" t="str">
        <f>VLOOKUP($A9,Sheet2!$A$5:$T$113,data!AF$1,FALSE)</f>
        <v>*</v>
      </c>
      <c r="AG9" s="12"/>
    </row>
    <row r="10" spans="1:33" s="8" customFormat="1" x14ac:dyDescent="0.25">
      <c r="A10" s="12" t="str">
        <f t="shared" si="0"/>
        <v>40.835847_-96.6626</v>
      </c>
      <c r="B10" s="12">
        <v>470</v>
      </c>
      <c r="C10" s="12" t="s">
        <v>142</v>
      </c>
      <c r="D10" s="12">
        <v>40.799999999999997</v>
      </c>
      <c r="E10" s="12">
        <v>-96.7</v>
      </c>
      <c r="F10" s="12">
        <v>40.835847000000001</v>
      </c>
      <c r="G10" s="12">
        <v>-96.662599999999998</v>
      </c>
      <c r="H10" s="8">
        <v>40.834898000000003</v>
      </c>
      <c r="I10" s="8">
        <v>-96.662614000000005</v>
      </c>
      <c r="J10" s="12">
        <f>VLOOKUP(A10,Sheet2!$A$5:$U$113,2,FALSE)</f>
        <v>1008</v>
      </c>
      <c r="K10" s="12"/>
      <c r="L10" s="12"/>
      <c r="M10" s="12"/>
      <c r="N10" s="12"/>
      <c r="O10" s="12" t="str">
        <f>VLOOKUP($A10,Sheet2!$A$5:$Q$113,data!O$1,FALSE)</f>
        <v>*</v>
      </c>
      <c r="P10" s="12" t="str">
        <f>VLOOKUP($A10,Sheet2!$A$5:$Q$113,data!P$1,FALSE)</f>
        <v>*</v>
      </c>
      <c r="Q10" s="12" t="str">
        <f>VLOOKUP($A10,Sheet2!$A$5:$Q$113,data!Q$1,FALSE)</f>
        <v>*</v>
      </c>
      <c r="R10" s="12" t="str">
        <f>VLOOKUP($A10,Sheet2!$A$5:$Q$113,data!R$1,FALSE)</f>
        <v>*</v>
      </c>
      <c r="S10" s="12" t="s">
        <v>30</v>
      </c>
      <c r="T10" s="12" t="s">
        <v>30</v>
      </c>
      <c r="U10" s="12" t="str">
        <f>VLOOKUP($A10,Sheet2!$A$5:$Q$113,data!U$1,FALSE)</f>
        <v>*</v>
      </c>
      <c r="V10" s="12" t="str">
        <f>VLOOKUP($A10,Sheet2!$A$5:$Q$113,data!V$1,FALSE)</f>
        <v>*</v>
      </c>
      <c r="W10" s="12" t="str">
        <f>VLOOKUP($A10,Sheet2!$A$5:$Q$113,data!W$1,FALSE)</f>
        <v>*</v>
      </c>
      <c r="X10" s="12" t="str">
        <f>VLOOKUP($A10,Sheet2!$A$5:$Q$113,data!X$1,FALSE)</f>
        <v>*</v>
      </c>
      <c r="Y10" s="12" t="str">
        <f>VLOOKUP($A10,Sheet2!$A$5:$Q$113,data!Y$1,FALSE)</f>
        <v>*</v>
      </c>
      <c r="Z10" s="12" t="str">
        <f>VLOOKUP($A10,Sheet2!$A$5:$Q$113,data!Z$1,FALSE)</f>
        <v>*</v>
      </c>
      <c r="AA10" s="12" t="s">
        <v>30</v>
      </c>
      <c r="AB10" s="12" t="s">
        <v>30</v>
      </c>
      <c r="AC10" s="12" t="str">
        <f>VLOOKUP($A10,Sheet2!$A$5:$Q$113,data!AC$1,FALSE)</f>
        <v>*</v>
      </c>
      <c r="AD10" s="12" t="str">
        <f>VLOOKUP($A10,Sheet2!$A$5:$T$113,data!AD$1,FALSE)</f>
        <v>*</v>
      </c>
      <c r="AE10" s="12" t="str">
        <f>VLOOKUP($A10,Sheet2!$A$5:$T$113,data!AE$1,FALSE)</f>
        <v>*</v>
      </c>
      <c r="AF10" s="12" t="str">
        <f>VLOOKUP($A10,Sheet2!$A$5:$T$113,data!AF$1,FALSE)</f>
        <v>*</v>
      </c>
      <c r="AG10" s="12"/>
    </row>
    <row r="11" spans="1:33" s="8" customFormat="1" x14ac:dyDescent="0.25">
      <c r="A11" s="12" t="str">
        <f t="shared" si="0"/>
        <v>40.835847_-96.6626</v>
      </c>
      <c r="B11" s="12">
        <v>471</v>
      </c>
      <c r="C11" s="12" t="s">
        <v>142</v>
      </c>
      <c r="D11" s="12">
        <v>40.799999999999997</v>
      </c>
      <c r="E11" s="12">
        <v>-96.7</v>
      </c>
      <c r="F11" s="12">
        <v>40.835847000000001</v>
      </c>
      <c r="G11" s="12">
        <v>-96.662599999999998</v>
      </c>
      <c r="H11" s="8">
        <v>40.834898000000003</v>
      </c>
      <c r="I11" s="8">
        <v>-96.662614000000005</v>
      </c>
      <c r="J11" s="12">
        <f>VLOOKUP(A11,Sheet2!$A$5:$U$113,2,FALSE)</f>
        <v>1008</v>
      </c>
      <c r="K11" s="12"/>
      <c r="L11" s="12"/>
      <c r="M11" s="12"/>
      <c r="N11" s="12"/>
      <c r="O11" s="12" t="str">
        <f>VLOOKUP($A11,Sheet2!$A$5:$Q$113,data!O$1,FALSE)</f>
        <v>*</v>
      </c>
      <c r="P11" s="12" t="str">
        <f>VLOOKUP($A11,Sheet2!$A$5:$Q$113,data!P$1,FALSE)</f>
        <v>*</v>
      </c>
      <c r="Q11" s="12" t="str">
        <f>VLOOKUP($A11,Sheet2!$A$5:$Q$113,data!Q$1,FALSE)</f>
        <v>*</v>
      </c>
      <c r="R11" s="12" t="str">
        <f>VLOOKUP($A11,Sheet2!$A$5:$Q$113,data!R$1,FALSE)</f>
        <v>*</v>
      </c>
      <c r="S11" s="12" t="s">
        <v>30</v>
      </c>
      <c r="T11" s="12" t="s">
        <v>30</v>
      </c>
      <c r="U11" s="12" t="str">
        <f>VLOOKUP($A11,Sheet2!$A$5:$Q$113,data!U$1,FALSE)</f>
        <v>*</v>
      </c>
      <c r="V11" s="12" t="str">
        <f>VLOOKUP($A11,Sheet2!$A$5:$Q$113,data!V$1,FALSE)</f>
        <v>*</v>
      </c>
      <c r="W11" s="12" t="str">
        <f>VLOOKUP($A11,Sheet2!$A$5:$Q$113,data!W$1,FALSE)</f>
        <v>*</v>
      </c>
      <c r="X11" s="12" t="str">
        <f>VLOOKUP($A11,Sheet2!$A$5:$Q$113,data!X$1,FALSE)</f>
        <v>*</v>
      </c>
      <c r="Y11" s="12" t="str">
        <f>VLOOKUP($A11,Sheet2!$A$5:$Q$113,data!Y$1,FALSE)</f>
        <v>*</v>
      </c>
      <c r="Z11" s="12" t="str">
        <f>VLOOKUP($A11,Sheet2!$A$5:$Q$113,data!Z$1,FALSE)</f>
        <v>*</v>
      </c>
      <c r="AA11" s="12" t="s">
        <v>30</v>
      </c>
      <c r="AB11" s="12" t="s">
        <v>30</v>
      </c>
      <c r="AC11" s="12" t="str">
        <f>VLOOKUP($A11,Sheet2!$A$5:$Q$113,data!AC$1,FALSE)</f>
        <v>*</v>
      </c>
      <c r="AD11" s="12" t="str">
        <f>VLOOKUP($A11,Sheet2!$A$5:$T$113,data!AD$1,FALSE)</f>
        <v>*</v>
      </c>
      <c r="AE11" s="12" t="str">
        <f>VLOOKUP($A11,Sheet2!$A$5:$T$113,data!AE$1,FALSE)</f>
        <v>*</v>
      </c>
      <c r="AF11" s="12" t="str">
        <f>VLOOKUP($A11,Sheet2!$A$5:$T$113,data!AF$1,FALSE)</f>
        <v>*</v>
      </c>
      <c r="AG11" s="12"/>
    </row>
    <row r="12" spans="1:33" s="8" customFormat="1" x14ac:dyDescent="0.25">
      <c r="A12" s="12" t="str">
        <f t="shared" si="0"/>
        <v>40.835847_-96.6626</v>
      </c>
      <c r="B12" s="12">
        <v>472</v>
      </c>
      <c r="C12" s="12" t="s">
        <v>142</v>
      </c>
      <c r="D12" s="12">
        <v>40.799999999999997</v>
      </c>
      <c r="E12" s="12">
        <v>-96.7</v>
      </c>
      <c r="F12" s="12">
        <v>40.835847000000001</v>
      </c>
      <c r="G12" s="12">
        <v>-96.662599999999998</v>
      </c>
      <c r="H12" s="8">
        <v>40.834898000000003</v>
      </c>
      <c r="I12" s="8">
        <v>-96.662614000000005</v>
      </c>
      <c r="J12" s="12">
        <f>VLOOKUP(A12,Sheet2!$A$5:$U$113,2,FALSE)</f>
        <v>1008</v>
      </c>
      <c r="K12" s="12"/>
      <c r="L12" s="12"/>
      <c r="M12" s="12"/>
      <c r="N12" s="12"/>
      <c r="O12" s="12" t="str">
        <f>VLOOKUP($A12,Sheet2!$A$5:$Q$113,data!O$1,FALSE)</f>
        <v>*</v>
      </c>
      <c r="P12" s="12" t="str">
        <f>VLOOKUP($A12,Sheet2!$A$5:$Q$113,data!P$1,FALSE)</f>
        <v>*</v>
      </c>
      <c r="Q12" s="12" t="str">
        <f>VLOOKUP($A12,Sheet2!$A$5:$Q$113,data!Q$1,FALSE)</f>
        <v>*</v>
      </c>
      <c r="R12" s="12" t="str">
        <f>VLOOKUP($A12,Sheet2!$A$5:$Q$113,data!R$1,FALSE)</f>
        <v>*</v>
      </c>
      <c r="S12" s="12" t="s">
        <v>30</v>
      </c>
      <c r="T12" s="12" t="s">
        <v>30</v>
      </c>
      <c r="U12" s="12" t="str">
        <f>VLOOKUP($A12,Sheet2!$A$5:$Q$113,data!U$1,FALSE)</f>
        <v>*</v>
      </c>
      <c r="V12" s="12" t="str">
        <f>VLOOKUP($A12,Sheet2!$A$5:$Q$113,data!V$1,FALSE)</f>
        <v>*</v>
      </c>
      <c r="W12" s="12" t="str">
        <f>VLOOKUP($A12,Sheet2!$A$5:$Q$113,data!W$1,FALSE)</f>
        <v>*</v>
      </c>
      <c r="X12" s="12" t="str">
        <f>VLOOKUP($A12,Sheet2!$A$5:$Q$113,data!X$1,FALSE)</f>
        <v>*</v>
      </c>
      <c r="Y12" s="12" t="str">
        <f>VLOOKUP($A12,Sheet2!$A$5:$Q$113,data!Y$1,FALSE)</f>
        <v>*</v>
      </c>
      <c r="Z12" s="12" t="str">
        <f>VLOOKUP($A12,Sheet2!$A$5:$Q$113,data!Z$1,FALSE)</f>
        <v>*</v>
      </c>
      <c r="AA12" s="12" t="s">
        <v>30</v>
      </c>
      <c r="AB12" s="12" t="s">
        <v>30</v>
      </c>
      <c r="AC12" s="12" t="str">
        <f>VLOOKUP($A12,Sheet2!$A$5:$Q$113,data!AC$1,FALSE)</f>
        <v>*</v>
      </c>
      <c r="AD12" s="12" t="str">
        <f>VLOOKUP($A12,Sheet2!$A$5:$T$113,data!AD$1,FALSE)</f>
        <v>*</v>
      </c>
      <c r="AE12" s="12" t="str">
        <f>VLOOKUP($A12,Sheet2!$A$5:$T$113,data!AE$1,FALSE)</f>
        <v>*</v>
      </c>
      <c r="AF12" s="12" t="str">
        <f>VLOOKUP($A12,Sheet2!$A$5:$T$113,data!AF$1,FALSE)</f>
        <v>*</v>
      </c>
      <c r="AG12" s="12"/>
    </row>
    <row r="13" spans="1:33" s="8" customFormat="1" x14ac:dyDescent="0.25">
      <c r="A13" s="12" t="str">
        <f t="shared" si="0"/>
        <v>40.835847_-96.6626</v>
      </c>
      <c r="B13" s="12">
        <v>473</v>
      </c>
      <c r="C13" s="12" t="s">
        <v>142</v>
      </c>
      <c r="D13" s="12">
        <v>40.799999999999997</v>
      </c>
      <c r="E13" s="12">
        <v>-96.7</v>
      </c>
      <c r="F13" s="12">
        <v>40.835847000000001</v>
      </c>
      <c r="G13" s="12">
        <v>-96.662599999999998</v>
      </c>
      <c r="H13" s="8">
        <v>40.834898000000003</v>
      </c>
      <c r="I13" s="8">
        <v>-96.662614000000005</v>
      </c>
      <c r="J13" s="12">
        <f>VLOOKUP(A13,Sheet2!$A$5:$U$113,2,FALSE)</f>
        <v>1008</v>
      </c>
      <c r="K13" s="12"/>
      <c r="L13" s="12"/>
      <c r="M13" s="12"/>
      <c r="N13" s="12"/>
      <c r="O13" s="12" t="str">
        <f>VLOOKUP($A13,Sheet2!$A$5:$Q$113,data!O$1,FALSE)</f>
        <v>*</v>
      </c>
      <c r="P13" s="12" t="str">
        <f>VLOOKUP($A13,Sheet2!$A$5:$Q$113,data!P$1,FALSE)</f>
        <v>*</v>
      </c>
      <c r="Q13" s="12" t="str">
        <f>VLOOKUP($A13,Sheet2!$A$5:$Q$113,data!Q$1,FALSE)</f>
        <v>*</v>
      </c>
      <c r="R13" s="12" t="str">
        <f>VLOOKUP($A13,Sheet2!$A$5:$Q$113,data!R$1,FALSE)</f>
        <v>*</v>
      </c>
      <c r="S13" s="12" t="s">
        <v>30</v>
      </c>
      <c r="T13" s="12" t="s">
        <v>30</v>
      </c>
      <c r="U13" s="12" t="str">
        <f>VLOOKUP($A13,Sheet2!$A$5:$Q$113,data!U$1,FALSE)</f>
        <v>*</v>
      </c>
      <c r="V13" s="12" t="str">
        <f>VLOOKUP($A13,Sheet2!$A$5:$Q$113,data!V$1,FALSE)</f>
        <v>*</v>
      </c>
      <c r="W13" s="12" t="str">
        <f>VLOOKUP($A13,Sheet2!$A$5:$Q$113,data!W$1,FALSE)</f>
        <v>*</v>
      </c>
      <c r="X13" s="12" t="str">
        <f>VLOOKUP($A13,Sheet2!$A$5:$Q$113,data!X$1,FALSE)</f>
        <v>*</v>
      </c>
      <c r="Y13" s="12" t="str">
        <f>VLOOKUP($A13,Sheet2!$A$5:$Q$113,data!Y$1,FALSE)</f>
        <v>*</v>
      </c>
      <c r="Z13" s="12" t="str">
        <f>VLOOKUP($A13,Sheet2!$A$5:$Q$113,data!Z$1,FALSE)</f>
        <v>*</v>
      </c>
      <c r="AA13" s="12" t="s">
        <v>30</v>
      </c>
      <c r="AB13" s="12" t="s">
        <v>30</v>
      </c>
      <c r="AC13" s="12" t="str">
        <f>VLOOKUP($A13,Sheet2!$A$5:$Q$113,data!AC$1,FALSE)</f>
        <v>*</v>
      </c>
      <c r="AD13" s="12" t="str">
        <f>VLOOKUP($A13,Sheet2!$A$5:$T$113,data!AD$1,FALSE)</f>
        <v>*</v>
      </c>
      <c r="AE13" s="12" t="str">
        <f>VLOOKUP($A13,Sheet2!$A$5:$T$113,data!AE$1,FALSE)</f>
        <v>*</v>
      </c>
      <c r="AF13" s="12" t="str">
        <f>VLOOKUP($A13,Sheet2!$A$5:$T$113,data!AF$1,FALSE)</f>
        <v>*</v>
      </c>
      <c r="AG13" s="12"/>
    </row>
    <row r="14" spans="1:33" s="8" customFormat="1" x14ac:dyDescent="0.25">
      <c r="A14" s="12" t="str">
        <f t="shared" si="0"/>
        <v>40.835847_-96.6626</v>
      </c>
      <c r="B14" s="12">
        <v>474</v>
      </c>
      <c r="C14" s="12" t="s">
        <v>142</v>
      </c>
      <c r="D14" s="12">
        <v>40.799999999999997</v>
      </c>
      <c r="E14" s="12">
        <v>-96.7</v>
      </c>
      <c r="F14" s="12">
        <v>40.835847000000001</v>
      </c>
      <c r="G14" s="12">
        <v>-96.662599999999998</v>
      </c>
      <c r="H14" s="8">
        <v>40.834898000000003</v>
      </c>
      <c r="I14" s="8">
        <v>-96.662614000000005</v>
      </c>
      <c r="J14" s="12">
        <f>VLOOKUP(A14,Sheet2!$A$5:$U$113,2,FALSE)</f>
        <v>1008</v>
      </c>
      <c r="K14" s="12"/>
      <c r="L14" s="12"/>
      <c r="M14" s="12"/>
      <c r="N14" s="12"/>
      <c r="O14" s="12" t="str">
        <f>VLOOKUP($A14,Sheet2!$A$5:$Q$113,data!O$1,FALSE)</f>
        <v>*</v>
      </c>
      <c r="P14" s="12" t="str">
        <f>VLOOKUP($A14,Sheet2!$A$5:$Q$113,data!P$1,FALSE)</f>
        <v>*</v>
      </c>
      <c r="Q14" s="12" t="str">
        <f>VLOOKUP($A14,Sheet2!$A$5:$Q$113,data!Q$1,FALSE)</f>
        <v>*</v>
      </c>
      <c r="R14" s="12" t="str">
        <f>VLOOKUP($A14,Sheet2!$A$5:$Q$113,data!R$1,FALSE)</f>
        <v>*</v>
      </c>
      <c r="S14" s="12" t="s">
        <v>30</v>
      </c>
      <c r="T14" s="12" t="s">
        <v>30</v>
      </c>
      <c r="U14" s="12" t="str">
        <f>VLOOKUP($A14,Sheet2!$A$5:$Q$113,data!U$1,FALSE)</f>
        <v>*</v>
      </c>
      <c r="V14" s="12" t="str">
        <f>VLOOKUP($A14,Sheet2!$A$5:$Q$113,data!V$1,FALSE)</f>
        <v>*</v>
      </c>
      <c r="W14" s="12" t="str">
        <f>VLOOKUP($A14,Sheet2!$A$5:$Q$113,data!W$1,FALSE)</f>
        <v>*</v>
      </c>
      <c r="X14" s="12" t="str">
        <f>VLOOKUP($A14,Sheet2!$A$5:$Q$113,data!X$1,FALSE)</f>
        <v>*</v>
      </c>
      <c r="Y14" s="12" t="str">
        <f>VLOOKUP($A14,Sheet2!$A$5:$Q$113,data!Y$1,FALSE)</f>
        <v>*</v>
      </c>
      <c r="Z14" s="12" t="str">
        <f>VLOOKUP($A14,Sheet2!$A$5:$Q$113,data!Z$1,FALSE)</f>
        <v>*</v>
      </c>
      <c r="AA14" s="12" t="s">
        <v>30</v>
      </c>
      <c r="AB14" s="12" t="s">
        <v>30</v>
      </c>
      <c r="AC14" s="12" t="str">
        <f>VLOOKUP($A14,Sheet2!$A$5:$Q$113,data!AC$1,FALSE)</f>
        <v>*</v>
      </c>
      <c r="AD14" s="12" t="str">
        <f>VLOOKUP($A14,Sheet2!$A$5:$T$113,data!AD$1,FALSE)</f>
        <v>*</v>
      </c>
      <c r="AE14" s="12" t="str">
        <f>VLOOKUP($A14,Sheet2!$A$5:$T$113,data!AE$1,FALSE)</f>
        <v>*</v>
      </c>
      <c r="AF14" s="12" t="str">
        <f>VLOOKUP($A14,Sheet2!$A$5:$T$113,data!AF$1,FALSE)</f>
        <v>*</v>
      </c>
      <c r="AG14" s="12"/>
    </row>
    <row r="15" spans="1:33" s="8" customFormat="1" x14ac:dyDescent="0.25">
      <c r="A15" s="12" t="str">
        <f t="shared" si="0"/>
        <v>40.835847_-96.6626</v>
      </c>
      <c r="B15" s="12">
        <v>475</v>
      </c>
      <c r="C15" s="12" t="s">
        <v>142</v>
      </c>
      <c r="D15" s="12">
        <v>40.799999999999997</v>
      </c>
      <c r="E15" s="12">
        <v>-96.7</v>
      </c>
      <c r="F15" s="12">
        <v>40.835847000000001</v>
      </c>
      <c r="G15" s="12">
        <v>-96.662599999999998</v>
      </c>
      <c r="H15" s="8">
        <v>40.834898000000003</v>
      </c>
      <c r="I15" s="8">
        <v>-96.662614000000005</v>
      </c>
      <c r="J15" s="12">
        <f>VLOOKUP(A15,Sheet2!$A$5:$U$113,2,FALSE)</f>
        <v>1008</v>
      </c>
      <c r="K15" s="12"/>
      <c r="L15" s="12"/>
      <c r="M15" s="12"/>
      <c r="N15" s="12"/>
      <c r="O15" s="12" t="str">
        <f>VLOOKUP($A15,Sheet2!$A$5:$Q$113,data!O$1,FALSE)</f>
        <v>*</v>
      </c>
      <c r="P15" s="12" t="str">
        <f>VLOOKUP($A15,Sheet2!$A$5:$Q$113,data!P$1,FALSE)</f>
        <v>*</v>
      </c>
      <c r="Q15" s="12" t="str">
        <f>VLOOKUP($A15,Sheet2!$A$5:$Q$113,data!Q$1,FALSE)</f>
        <v>*</v>
      </c>
      <c r="R15" s="12" t="str">
        <f>VLOOKUP($A15,Sheet2!$A$5:$Q$113,data!R$1,FALSE)</f>
        <v>*</v>
      </c>
      <c r="S15" s="12" t="s">
        <v>30</v>
      </c>
      <c r="T15" s="12" t="s">
        <v>30</v>
      </c>
      <c r="U15" s="12" t="str">
        <f>VLOOKUP($A15,Sheet2!$A$5:$Q$113,data!U$1,FALSE)</f>
        <v>*</v>
      </c>
      <c r="V15" s="12" t="str">
        <f>VLOOKUP($A15,Sheet2!$A$5:$Q$113,data!V$1,FALSE)</f>
        <v>*</v>
      </c>
      <c r="W15" s="12" t="str">
        <f>VLOOKUP($A15,Sheet2!$A$5:$Q$113,data!W$1,FALSE)</f>
        <v>*</v>
      </c>
      <c r="X15" s="12" t="str">
        <f>VLOOKUP($A15,Sheet2!$A$5:$Q$113,data!X$1,FALSE)</f>
        <v>*</v>
      </c>
      <c r="Y15" s="12" t="str">
        <f>VLOOKUP($A15,Sheet2!$A$5:$Q$113,data!Y$1,FALSE)</f>
        <v>*</v>
      </c>
      <c r="Z15" s="12" t="str">
        <f>VLOOKUP($A15,Sheet2!$A$5:$Q$113,data!Z$1,FALSE)</f>
        <v>*</v>
      </c>
      <c r="AA15" s="12" t="s">
        <v>30</v>
      </c>
      <c r="AB15" s="12" t="s">
        <v>30</v>
      </c>
      <c r="AC15" s="12" t="str">
        <f>VLOOKUP($A15,Sheet2!$A$5:$Q$113,data!AC$1,FALSE)</f>
        <v>*</v>
      </c>
      <c r="AD15" s="12" t="str">
        <f>VLOOKUP($A15,Sheet2!$A$5:$T$113,data!AD$1,FALSE)</f>
        <v>*</v>
      </c>
      <c r="AE15" s="12" t="str">
        <f>VLOOKUP($A15,Sheet2!$A$5:$T$113,data!AE$1,FALSE)</f>
        <v>*</v>
      </c>
      <c r="AF15" s="12" t="str">
        <f>VLOOKUP($A15,Sheet2!$A$5:$T$113,data!AF$1,FALSE)</f>
        <v>*</v>
      </c>
      <c r="AG15" s="12"/>
    </row>
    <row r="16" spans="1:33" s="8" customFormat="1" x14ac:dyDescent="0.25">
      <c r="A16" s="12" t="str">
        <f t="shared" si="0"/>
        <v>40.835847_-96.6626</v>
      </c>
      <c r="B16" s="12">
        <v>476</v>
      </c>
      <c r="C16" s="12" t="s">
        <v>142</v>
      </c>
      <c r="D16" s="12">
        <v>40.799999999999997</v>
      </c>
      <c r="E16" s="12">
        <v>-96.7</v>
      </c>
      <c r="F16" s="12">
        <v>40.835847000000001</v>
      </c>
      <c r="G16" s="12">
        <v>-96.662599999999998</v>
      </c>
      <c r="H16" s="8">
        <v>40.834898000000003</v>
      </c>
      <c r="I16" s="8">
        <v>-96.662614000000005</v>
      </c>
      <c r="J16" s="12">
        <f>VLOOKUP(A16,Sheet2!$A$5:$U$113,2,FALSE)</f>
        <v>1008</v>
      </c>
      <c r="K16" s="12"/>
      <c r="L16" s="12"/>
      <c r="M16" s="12"/>
      <c r="N16" s="12"/>
      <c r="O16" s="12" t="str">
        <f>VLOOKUP($A16,Sheet2!$A$5:$Q$113,data!O$1,FALSE)</f>
        <v>*</v>
      </c>
      <c r="P16" s="12" t="str">
        <f>VLOOKUP($A16,Sheet2!$A$5:$Q$113,data!P$1,FALSE)</f>
        <v>*</v>
      </c>
      <c r="Q16" s="12" t="str">
        <f>VLOOKUP($A16,Sheet2!$A$5:$Q$113,data!Q$1,FALSE)</f>
        <v>*</v>
      </c>
      <c r="R16" s="12" t="str">
        <f>VLOOKUP($A16,Sheet2!$A$5:$Q$113,data!R$1,FALSE)</f>
        <v>*</v>
      </c>
      <c r="S16" s="12" t="s">
        <v>30</v>
      </c>
      <c r="T16" s="12" t="s">
        <v>30</v>
      </c>
      <c r="U16" s="12" t="str">
        <f>VLOOKUP($A16,Sheet2!$A$5:$Q$113,data!U$1,FALSE)</f>
        <v>*</v>
      </c>
      <c r="V16" s="12" t="str">
        <f>VLOOKUP($A16,Sheet2!$A$5:$Q$113,data!V$1,FALSE)</f>
        <v>*</v>
      </c>
      <c r="W16" s="12" t="str">
        <f>VLOOKUP($A16,Sheet2!$A$5:$Q$113,data!W$1,FALSE)</f>
        <v>*</v>
      </c>
      <c r="X16" s="12" t="str">
        <f>VLOOKUP($A16,Sheet2!$A$5:$Q$113,data!X$1,FALSE)</f>
        <v>*</v>
      </c>
      <c r="Y16" s="12" t="str">
        <f>VLOOKUP($A16,Sheet2!$A$5:$Q$113,data!Y$1,FALSE)</f>
        <v>*</v>
      </c>
      <c r="Z16" s="12" t="str">
        <f>VLOOKUP($A16,Sheet2!$A$5:$Q$113,data!Z$1,FALSE)</f>
        <v>*</v>
      </c>
      <c r="AA16" s="12" t="s">
        <v>30</v>
      </c>
      <c r="AB16" s="12" t="s">
        <v>30</v>
      </c>
      <c r="AC16" s="12" t="str">
        <f>VLOOKUP($A16,Sheet2!$A$5:$Q$113,data!AC$1,FALSE)</f>
        <v>*</v>
      </c>
      <c r="AD16" s="12" t="str">
        <f>VLOOKUP($A16,Sheet2!$A$5:$T$113,data!AD$1,FALSE)</f>
        <v>*</v>
      </c>
      <c r="AE16" s="12" t="str">
        <f>VLOOKUP($A16,Sheet2!$A$5:$T$113,data!AE$1,FALSE)</f>
        <v>*</v>
      </c>
      <c r="AF16" s="12" t="str">
        <f>VLOOKUP($A16,Sheet2!$A$5:$T$113,data!AF$1,FALSE)</f>
        <v>*</v>
      </c>
      <c r="AG16" s="12"/>
    </row>
    <row r="17" spans="1:33" s="8" customFormat="1" x14ac:dyDescent="0.25">
      <c r="A17" s="12" t="str">
        <f t="shared" si="0"/>
        <v>40.835847_-96.6626</v>
      </c>
      <c r="B17" s="12">
        <v>477</v>
      </c>
      <c r="C17" s="12" t="s">
        <v>142</v>
      </c>
      <c r="D17" s="12">
        <v>40.799999999999997</v>
      </c>
      <c r="E17" s="12">
        <v>-96.7</v>
      </c>
      <c r="F17" s="12">
        <v>40.835847000000001</v>
      </c>
      <c r="G17" s="12">
        <v>-96.662599999999998</v>
      </c>
      <c r="H17" s="8">
        <v>40.834898000000003</v>
      </c>
      <c r="I17" s="8">
        <v>-96.662614000000005</v>
      </c>
      <c r="J17" s="12">
        <f>VLOOKUP(A17,Sheet2!$A$5:$U$113,2,FALSE)</f>
        <v>1008</v>
      </c>
      <c r="K17" s="12"/>
      <c r="L17" s="12"/>
      <c r="M17" s="12"/>
      <c r="N17" s="12"/>
      <c r="O17" s="12" t="str">
        <f>VLOOKUP($A17,Sheet2!$A$5:$Q$113,data!O$1,FALSE)</f>
        <v>*</v>
      </c>
      <c r="P17" s="12" t="str">
        <f>VLOOKUP($A17,Sheet2!$A$5:$Q$113,data!P$1,FALSE)</f>
        <v>*</v>
      </c>
      <c r="Q17" s="12" t="str">
        <f>VLOOKUP($A17,Sheet2!$A$5:$Q$113,data!Q$1,FALSE)</f>
        <v>*</v>
      </c>
      <c r="R17" s="12" t="str">
        <f>VLOOKUP($A17,Sheet2!$A$5:$Q$113,data!R$1,FALSE)</f>
        <v>*</v>
      </c>
      <c r="S17" s="12" t="s">
        <v>30</v>
      </c>
      <c r="T17" s="12" t="s">
        <v>30</v>
      </c>
      <c r="U17" s="12" t="str">
        <f>VLOOKUP($A17,Sheet2!$A$5:$Q$113,data!U$1,FALSE)</f>
        <v>*</v>
      </c>
      <c r="V17" s="12" t="str">
        <f>VLOOKUP($A17,Sheet2!$A$5:$Q$113,data!V$1,FALSE)</f>
        <v>*</v>
      </c>
      <c r="W17" s="12" t="str">
        <f>VLOOKUP($A17,Sheet2!$A$5:$Q$113,data!W$1,FALSE)</f>
        <v>*</v>
      </c>
      <c r="X17" s="12" t="str">
        <f>VLOOKUP($A17,Sheet2!$A$5:$Q$113,data!X$1,FALSE)</f>
        <v>*</v>
      </c>
      <c r="Y17" s="12" t="str">
        <f>VLOOKUP($A17,Sheet2!$A$5:$Q$113,data!Y$1,FALSE)</f>
        <v>*</v>
      </c>
      <c r="Z17" s="12" t="str">
        <f>VLOOKUP($A17,Sheet2!$A$5:$Q$113,data!Z$1,FALSE)</f>
        <v>*</v>
      </c>
      <c r="AA17" s="12" t="s">
        <v>30</v>
      </c>
      <c r="AB17" s="12" t="s">
        <v>30</v>
      </c>
      <c r="AC17" s="12" t="str">
        <f>VLOOKUP($A17,Sheet2!$A$5:$Q$113,data!AC$1,FALSE)</f>
        <v>*</v>
      </c>
      <c r="AD17" s="12" t="str">
        <f>VLOOKUP($A17,Sheet2!$A$5:$T$113,data!AD$1,FALSE)</f>
        <v>*</v>
      </c>
      <c r="AE17" s="12" t="str">
        <f>VLOOKUP($A17,Sheet2!$A$5:$T$113,data!AE$1,FALSE)</f>
        <v>*</v>
      </c>
      <c r="AF17" s="12" t="str">
        <f>VLOOKUP($A17,Sheet2!$A$5:$T$113,data!AF$1,FALSE)</f>
        <v>*</v>
      </c>
      <c r="AG17" s="12"/>
    </row>
    <row r="18" spans="1:33" s="8" customFormat="1" x14ac:dyDescent="0.25">
      <c r="A18" s="12" t="str">
        <f t="shared" si="0"/>
        <v>40.835847_-96.6626</v>
      </c>
      <c r="B18" s="12">
        <v>478</v>
      </c>
      <c r="C18" s="12" t="s">
        <v>142</v>
      </c>
      <c r="D18" s="12">
        <v>40.799999999999997</v>
      </c>
      <c r="E18" s="12">
        <v>-96.7</v>
      </c>
      <c r="F18" s="12">
        <v>40.835847000000001</v>
      </c>
      <c r="G18" s="12">
        <v>-96.662599999999998</v>
      </c>
      <c r="H18" s="8">
        <v>40.834898000000003</v>
      </c>
      <c r="I18" s="8">
        <v>-96.662614000000005</v>
      </c>
      <c r="J18" s="12">
        <f>VLOOKUP(A18,Sheet2!$A$5:$U$113,2,FALSE)</f>
        <v>1008</v>
      </c>
      <c r="K18" s="12"/>
      <c r="L18" s="12"/>
      <c r="M18" s="12"/>
      <c r="N18" s="12"/>
      <c r="O18" s="12" t="str">
        <f>VLOOKUP($A18,Sheet2!$A$5:$Q$113,data!O$1,FALSE)</f>
        <v>*</v>
      </c>
      <c r="P18" s="12" t="str">
        <f>VLOOKUP($A18,Sheet2!$A$5:$Q$113,data!P$1,FALSE)</f>
        <v>*</v>
      </c>
      <c r="Q18" s="12" t="str">
        <f>VLOOKUP($A18,Sheet2!$A$5:$Q$113,data!Q$1,FALSE)</f>
        <v>*</v>
      </c>
      <c r="R18" s="12" t="str">
        <f>VLOOKUP($A18,Sheet2!$A$5:$Q$113,data!R$1,FALSE)</f>
        <v>*</v>
      </c>
      <c r="S18" s="12" t="s">
        <v>30</v>
      </c>
      <c r="T18" s="12" t="s">
        <v>30</v>
      </c>
      <c r="U18" s="12" t="str">
        <f>VLOOKUP($A18,Sheet2!$A$5:$Q$113,data!U$1,FALSE)</f>
        <v>*</v>
      </c>
      <c r="V18" s="12" t="str">
        <f>VLOOKUP($A18,Sheet2!$A$5:$Q$113,data!V$1,FALSE)</f>
        <v>*</v>
      </c>
      <c r="W18" s="12" t="str">
        <f>VLOOKUP($A18,Sheet2!$A$5:$Q$113,data!W$1,FALSE)</f>
        <v>*</v>
      </c>
      <c r="X18" s="12" t="str">
        <f>VLOOKUP($A18,Sheet2!$A$5:$Q$113,data!X$1,FALSE)</f>
        <v>*</v>
      </c>
      <c r="Y18" s="12" t="str">
        <f>VLOOKUP($A18,Sheet2!$A$5:$Q$113,data!Y$1,FALSE)</f>
        <v>*</v>
      </c>
      <c r="Z18" s="12" t="str">
        <f>VLOOKUP($A18,Sheet2!$A$5:$Q$113,data!Z$1,FALSE)</f>
        <v>*</v>
      </c>
      <c r="AA18" s="12" t="s">
        <v>30</v>
      </c>
      <c r="AB18" s="12" t="s">
        <v>30</v>
      </c>
      <c r="AC18" s="12" t="str">
        <f>VLOOKUP($A18,Sheet2!$A$5:$Q$113,data!AC$1,FALSE)</f>
        <v>*</v>
      </c>
      <c r="AD18" s="12" t="str">
        <f>VLOOKUP($A18,Sheet2!$A$5:$T$113,data!AD$1,FALSE)</f>
        <v>*</v>
      </c>
      <c r="AE18" s="12" t="str">
        <f>VLOOKUP($A18,Sheet2!$A$5:$T$113,data!AE$1,FALSE)</f>
        <v>*</v>
      </c>
      <c r="AF18" s="12" t="str">
        <f>VLOOKUP($A18,Sheet2!$A$5:$T$113,data!AF$1,FALSE)</f>
        <v>*</v>
      </c>
      <c r="AG18" s="12"/>
    </row>
    <row r="19" spans="1:33" s="8" customFormat="1" x14ac:dyDescent="0.25">
      <c r="A19" s="12" t="str">
        <f t="shared" si="0"/>
        <v>40.835847_-96.6626</v>
      </c>
      <c r="B19" s="12">
        <v>479</v>
      </c>
      <c r="C19" s="12" t="s">
        <v>142</v>
      </c>
      <c r="D19" s="12">
        <v>40.799999999999997</v>
      </c>
      <c r="E19" s="12">
        <v>-96.7</v>
      </c>
      <c r="F19" s="12">
        <v>40.835847000000001</v>
      </c>
      <c r="G19" s="12">
        <v>-96.662599999999998</v>
      </c>
      <c r="H19" s="8">
        <v>40.834898000000003</v>
      </c>
      <c r="I19" s="8">
        <v>-96.662614000000005</v>
      </c>
      <c r="J19" s="12">
        <f>VLOOKUP(A19,Sheet2!$A$5:$U$113,2,FALSE)</f>
        <v>1008</v>
      </c>
      <c r="K19" s="12"/>
      <c r="L19" s="12"/>
      <c r="M19" s="12"/>
      <c r="N19" s="12"/>
      <c r="O19" s="12" t="str">
        <f>VLOOKUP($A19,Sheet2!$A$5:$Q$113,data!O$1,FALSE)</f>
        <v>*</v>
      </c>
      <c r="P19" s="12" t="str">
        <f>VLOOKUP($A19,Sheet2!$A$5:$Q$113,data!P$1,FALSE)</f>
        <v>*</v>
      </c>
      <c r="Q19" s="12" t="str">
        <f>VLOOKUP($A19,Sheet2!$A$5:$Q$113,data!Q$1,FALSE)</f>
        <v>*</v>
      </c>
      <c r="R19" s="12" t="str">
        <f>VLOOKUP($A19,Sheet2!$A$5:$Q$113,data!R$1,FALSE)</f>
        <v>*</v>
      </c>
      <c r="S19" s="12" t="s">
        <v>30</v>
      </c>
      <c r="T19" s="12" t="s">
        <v>30</v>
      </c>
      <c r="U19" s="12" t="str">
        <f>VLOOKUP($A19,Sheet2!$A$5:$Q$113,data!U$1,FALSE)</f>
        <v>*</v>
      </c>
      <c r="V19" s="12" t="str">
        <f>VLOOKUP($A19,Sheet2!$A$5:$Q$113,data!V$1,FALSE)</f>
        <v>*</v>
      </c>
      <c r="W19" s="12" t="str">
        <f>VLOOKUP($A19,Sheet2!$A$5:$Q$113,data!W$1,FALSE)</f>
        <v>*</v>
      </c>
      <c r="X19" s="12" t="str">
        <f>VLOOKUP($A19,Sheet2!$A$5:$Q$113,data!X$1,FALSE)</f>
        <v>*</v>
      </c>
      <c r="Y19" s="12" t="str">
        <f>VLOOKUP($A19,Sheet2!$A$5:$Q$113,data!Y$1,FALSE)</f>
        <v>*</v>
      </c>
      <c r="Z19" s="12" t="str">
        <f>VLOOKUP($A19,Sheet2!$A$5:$Q$113,data!Z$1,FALSE)</f>
        <v>*</v>
      </c>
      <c r="AA19" s="12" t="s">
        <v>30</v>
      </c>
      <c r="AB19" s="12" t="s">
        <v>30</v>
      </c>
      <c r="AC19" s="12" t="str">
        <f>VLOOKUP($A19,Sheet2!$A$5:$Q$113,data!AC$1,FALSE)</f>
        <v>*</v>
      </c>
      <c r="AD19" s="12" t="str">
        <f>VLOOKUP($A19,Sheet2!$A$5:$T$113,data!AD$1,FALSE)</f>
        <v>*</v>
      </c>
      <c r="AE19" s="12" t="str">
        <f>VLOOKUP($A19,Sheet2!$A$5:$T$113,data!AE$1,FALSE)</f>
        <v>*</v>
      </c>
      <c r="AF19" s="12" t="str">
        <f>VLOOKUP($A19,Sheet2!$A$5:$T$113,data!AF$1,FALSE)</f>
        <v>*</v>
      </c>
      <c r="AG19" s="12"/>
    </row>
    <row r="20" spans="1:33" s="8" customFormat="1" x14ac:dyDescent="0.25">
      <c r="A20" s="12" t="str">
        <f t="shared" si="0"/>
        <v>40.835847_-96.6626</v>
      </c>
      <c r="B20" s="12">
        <v>480</v>
      </c>
      <c r="C20" s="12" t="s">
        <v>142</v>
      </c>
      <c r="D20" s="12">
        <v>40.799999999999997</v>
      </c>
      <c r="E20" s="12">
        <v>-96.7</v>
      </c>
      <c r="F20" s="12">
        <v>40.835847000000001</v>
      </c>
      <c r="G20" s="12">
        <v>-96.662599999999998</v>
      </c>
      <c r="H20" s="8">
        <v>40.834898000000003</v>
      </c>
      <c r="I20" s="8">
        <v>-96.662614000000005</v>
      </c>
      <c r="J20" s="12">
        <f>VLOOKUP(A20,Sheet2!$A$5:$U$113,2,FALSE)</f>
        <v>1008</v>
      </c>
      <c r="K20" s="12"/>
      <c r="L20" s="12"/>
      <c r="M20" s="12"/>
      <c r="N20" s="12"/>
      <c r="O20" s="12" t="str">
        <f>VLOOKUP($A20,Sheet2!$A$5:$Q$113,data!O$1,FALSE)</f>
        <v>*</v>
      </c>
      <c r="P20" s="12" t="str">
        <f>VLOOKUP($A20,Sheet2!$A$5:$Q$113,data!P$1,FALSE)</f>
        <v>*</v>
      </c>
      <c r="Q20" s="12" t="str">
        <f>VLOOKUP($A20,Sheet2!$A$5:$Q$113,data!Q$1,FALSE)</f>
        <v>*</v>
      </c>
      <c r="R20" s="12" t="str">
        <f>VLOOKUP($A20,Sheet2!$A$5:$Q$113,data!R$1,FALSE)</f>
        <v>*</v>
      </c>
      <c r="S20" s="12" t="s">
        <v>30</v>
      </c>
      <c r="T20" s="12" t="s">
        <v>30</v>
      </c>
      <c r="U20" s="12" t="str">
        <f>VLOOKUP($A20,Sheet2!$A$5:$Q$113,data!U$1,FALSE)</f>
        <v>*</v>
      </c>
      <c r="V20" s="12" t="str">
        <f>VLOOKUP($A20,Sheet2!$A$5:$Q$113,data!V$1,FALSE)</f>
        <v>*</v>
      </c>
      <c r="W20" s="12" t="str">
        <f>VLOOKUP($A20,Sheet2!$A$5:$Q$113,data!W$1,FALSE)</f>
        <v>*</v>
      </c>
      <c r="X20" s="12" t="str">
        <f>VLOOKUP($A20,Sheet2!$A$5:$Q$113,data!X$1,FALSE)</f>
        <v>*</v>
      </c>
      <c r="Y20" s="12" t="str">
        <f>VLOOKUP($A20,Sheet2!$A$5:$Q$113,data!Y$1,FALSE)</f>
        <v>*</v>
      </c>
      <c r="Z20" s="12" t="str">
        <f>VLOOKUP($A20,Sheet2!$A$5:$Q$113,data!Z$1,FALSE)</f>
        <v>*</v>
      </c>
      <c r="AA20" s="12" t="s">
        <v>30</v>
      </c>
      <c r="AB20" s="12" t="s">
        <v>30</v>
      </c>
      <c r="AC20" s="12" t="str">
        <f>VLOOKUP($A20,Sheet2!$A$5:$Q$113,data!AC$1,FALSE)</f>
        <v>*</v>
      </c>
      <c r="AD20" s="12" t="str">
        <f>VLOOKUP($A20,Sheet2!$A$5:$T$113,data!AD$1,FALSE)</f>
        <v>*</v>
      </c>
      <c r="AE20" s="12" t="str">
        <f>VLOOKUP($A20,Sheet2!$A$5:$T$113,data!AE$1,FALSE)</f>
        <v>*</v>
      </c>
      <c r="AF20" s="12" t="str">
        <f>VLOOKUP($A20,Sheet2!$A$5:$T$113,data!AF$1,FALSE)</f>
        <v>*</v>
      </c>
      <c r="AG20" s="12"/>
    </row>
    <row r="21" spans="1:33" s="8" customFormat="1" x14ac:dyDescent="0.25">
      <c r="A21" s="12" t="str">
        <f t="shared" si="0"/>
        <v>40.835847_-96.6626</v>
      </c>
      <c r="B21" s="12">
        <v>481</v>
      </c>
      <c r="C21" s="12" t="s">
        <v>142</v>
      </c>
      <c r="D21" s="12">
        <v>40.799999999999997</v>
      </c>
      <c r="E21" s="12">
        <v>-96.7</v>
      </c>
      <c r="F21" s="12">
        <v>40.835847000000001</v>
      </c>
      <c r="G21" s="12">
        <v>-96.662599999999998</v>
      </c>
      <c r="H21" s="8">
        <v>40.834898000000003</v>
      </c>
      <c r="I21" s="8">
        <v>-96.662614000000005</v>
      </c>
      <c r="J21" s="12">
        <f>VLOOKUP(A21,Sheet2!$A$5:$U$113,2,FALSE)</f>
        <v>1008</v>
      </c>
      <c r="K21" s="12"/>
      <c r="L21" s="12"/>
      <c r="M21" s="12"/>
      <c r="N21" s="12"/>
      <c r="O21" s="12" t="str">
        <f>VLOOKUP($A21,Sheet2!$A$5:$Q$113,data!O$1,FALSE)</f>
        <v>*</v>
      </c>
      <c r="P21" s="12" t="str">
        <f>VLOOKUP($A21,Sheet2!$A$5:$Q$113,data!P$1,FALSE)</f>
        <v>*</v>
      </c>
      <c r="Q21" s="12" t="str">
        <f>VLOOKUP($A21,Sheet2!$A$5:$Q$113,data!Q$1,FALSE)</f>
        <v>*</v>
      </c>
      <c r="R21" s="12" t="str">
        <f>VLOOKUP($A21,Sheet2!$A$5:$Q$113,data!R$1,FALSE)</f>
        <v>*</v>
      </c>
      <c r="S21" s="12" t="s">
        <v>30</v>
      </c>
      <c r="T21" s="12" t="s">
        <v>30</v>
      </c>
      <c r="U21" s="12" t="str">
        <f>VLOOKUP($A21,Sheet2!$A$5:$Q$113,data!U$1,FALSE)</f>
        <v>*</v>
      </c>
      <c r="V21" s="12" t="str">
        <f>VLOOKUP($A21,Sheet2!$A$5:$Q$113,data!V$1,FALSE)</f>
        <v>*</v>
      </c>
      <c r="W21" s="12" t="str">
        <f>VLOOKUP($A21,Sheet2!$A$5:$Q$113,data!W$1,FALSE)</f>
        <v>*</v>
      </c>
      <c r="X21" s="12" t="str">
        <f>VLOOKUP($A21,Sheet2!$A$5:$Q$113,data!X$1,FALSE)</f>
        <v>*</v>
      </c>
      <c r="Y21" s="12" t="str">
        <f>VLOOKUP($A21,Sheet2!$A$5:$Q$113,data!Y$1,FALSE)</f>
        <v>*</v>
      </c>
      <c r="Z21" s="12" t="str">
        <f>VLOOKUP($A21,Sheet2!$A$5:$Q$113,data!Z$1,FALSE)</f>
        <v>*</v>
      </c>
      <c r="AA21" s="12" t="s">
        <v>30</v>
      </c>
      <c r="AB21" s="12" t="s">
        <v>30</v>
      </c>
      <c r="AC21" s="12" t="str">
        <f>VLOOKUP($A21,Sheet2!$A$5:$Q$113,data!AC$1,FALSE)</f>
        <v>*</v>
      </c>
      <c r="AD21" s="12" t="str">
        <f>VLOOKUP($A21,Sheet2!$A$5:$T$113,data!AD$1,FALSE)</f>
        <v>*</v>
      </c>
      <c r="AE21" s="12" t="str">
        <f>VLOOKUP($A21,Sheet2!$A$5:$T$113,data!AE$1,FALSE)</f>
        <v>*</v>
      </c>
      <c r="AF21" s="12" t="str">
        <f>VLOOKUP($A21,Sheet2!$A$5:$T$113,data!AF$1,FALSE)</f>
        <v>*</v>
      </c>
      <c r="AG21" s="12"/>
    </row>
    <row r="22" spans="1:33" s="8" customFormat="1" x14ac:dyDescent="0.25">
      <c r="A22" s="8" t="str">
        <f t="shared" si="0"/>
        <v>40.835847_-96.6626</v>
      </c>
      <c r="B22" s="8">
        <v>999</v>
      </c>
      <c r="C22" s="8" t="s">
        <v>190</v>
      </c>
      <c r="D22" s="8">
        <v>40.799999999999997</v>
      </c>
      <c r="E22" s="8">
        <v>-96.7</v>
      </c>
      <c r="F22" s="8">
        <v>40.835847000000001</v>
      </c>
      <c r="G22" s="8">
        <v>-96.662599999999998</v>
      </c>
      <c r="H22" s="8">
        <v>40.834898000000003</v>
      </c>
      <c r="I22" s="8">
        <v>-96.662614000000005</v>
      </c>
      <c r="J22" s="8">
        <f>VLOOKUP(A22,Sheet2!$A$5:$U$113,2,FALSE)</f>
        <v>1008</v>
      </c>
      <c r="O22" s="8" t="str">
        <f>VLOOKUP($A22,Sheet2!$A$5:$Q$113,data!O$1,FALSE)</f>
        <v>*</v>
      </c>
      <c r="P22" s="8" t="str">
        <f>VLOOKUP($A22,Sheet2!$A$5:$Q$113,data!P$1,FALSE)</f>
        <v>*</v>
      </c>
      <c r="Q22" s="8" t="str">
        <f>VLOOKUP($A22,Sheet2!$A$5:$Q$113,data!Q$1,FALSE)</f>
        <v>*</v>
      </c>
      <c r="R22" s="8" t="str">
        <f>VLOOKUP($A22,Sheet2!$A$5:$Q$113,data!R$1,FALSE)</f>
        <v>*</v>
      </c>
      <c r="S22" s="8" t="s">
        <v>30</v>
      </c>
      <c r="T22" s="8" t="s">
        <v>30</v>
      </c>
      <c r="U22" s="8" t="str">
        <f>VLOOKUP($A22,Sheet2!$A$5:$Q$113,data!U$1,FALSE)</f>
        <v>*</v>
      </c>
      <c r="V22" s="8" t="str">
        <f>VLOOKUP($A22,Sheet2!$A$5:$Q$113,data!V$1,FALSE)</f>
        <v>*</v>
      </c>
      <c r="W22" s="8" t="str">
        <f>VLOOKUP($A22,Sheet2!$A$5:$Q$113,data!W$1,FALSE)</f>
        <v>*</v>
      </c>
      <c r="X22" s="8" t="str">
        <f>VLOOKUP($A22,Sheet2!$A$5:$Q$113,data!X$1,FALSE)</f>
        <v>*</v>
      </c>
      <c r="Y22" s="8" t="str">
        <f>VLOOKUP($A22,Sheet2!$A$5:$Q$113,data!Y$1,FALSE)</f>
        <v>*</v>
      </c>
      <c r="Z22" s="8" t="str">
        <f>VLOOKUP($A22,Sheet2!$A$5:$Q$113,data!Z$1,FALSE)</f>
        <v>*</v>
      </c>
      <c r="AA22" s="8" t="s">
        <v>30</v>
      </c>
      <c r="AB22" s="8" t="s">
        <v>30</v>
      </c>
      <c r="AC22" s="8" t="str">
        <f>VLOOKUP($A22,Sheet2!$A$5:$Q$113,data!AC$1,FALSE)</f>
        <v>*</v>
      </c>
      <c r="AD22" s="8" t="str">
        <f>VLOOKUP($A22,Sheet2!$A$5:$T$113,data!AD$1,FALSE)</f>
        <v>*</v>
      </c>
      <c r="AE22" s="8" t="str">
        <f>VLOOKUP($A22,Sheet2!$A$5:$T$113,data!AE$1,FALSE)</f>
        <v>*</v>
      </c>
      <c r="AF22" s="8" t="str">
        <f>VLOOKUP($A22,Sheet2!$A$5:$T$113,data!AF$1,FALSE)</f>
        <v>*</v>
      </c>
    </row>
    <row r="23" spans="1:33" s="8" customFormat="1" x14ac:dyDescent="0.25">
      <c r="A23" s="8" t="str">
        <f t="shared" si="0"/>
        <v>40.835847_-96.6626</v>
      </c>
      <c r="B23" s="8">
        <v>1000</v>
      </c>
      <c r="C23" s="8" t="s">
        <v>190</v>
      </c>
      <c r="D23" s="8">
        <v>40.799999999999997</v>
      </c>
      <c r="E23" s="8">
        <v>-96.7</v>
      </c>
      <c r="F23" s="8">
        <v>40.835847000000001</v>
      </c>
      <c r="G23" s="8">
        <v>-96.662599999999998</v>
      </c>
      <c r="H23" s="8">
        <v>40.834898000000003</v>
      </c>
      <c r="I23" s="8">
        <v>-96.662614000000005</v>
      </c>
      <c r="J23" s="8">
        <f>VLOOKUP(A23,Sheet2!$A$5:$U$113,2,FALSE)</f>
        <v>1008</v>
      </c>
      <c r="O23" s="8" t="str">
        <f>VLOOKUP($A23,Sheet2!$A$5:$Q$113,data!O$1,FALSE)</f>
        <v>*</v>
      </c>
      <c r="P23" s="8" t="str">
        <f>VLOOKUP($A23,Sheet2!$A$5:$Q$113,data!P$1,FALSE)</f>
        <v>*</v>
      </c>
      <c r="Q23" s="8" t="str">
        <f>VLOOKUP($A23,Sheet2!$A$5:$Q$113,data!Q$1,FALSE)</f>
        <v>*</v>
      </c>
      <c r="R23" s="8" t="str">
        <f>VLOOKUP($A23,Sheet2!$A$5:$Q$113,data!R$1,FALSE)</f>
        <v>*</v>
      </c>
      <c r="S23" s="8" t="s">
        <v>30</v>
      </c>
      <c r="T23" s="8" t="s">
        <v>30</v>
      </c>
      <c r="U23" s="8" t="str">
        <f>VLOOKUP($A23,Sheet2!$A$5:$Q$113,data!U$1,FALSE)</f>
        <v>*</v>
      </c>
      <c r="V23" s="8" t="str">
        <f>VLOOKUP($A23,Sheet2!$A$5:$Q$113,data!V$1,FALSE)</f>
        <v>*</v>
      </c>
      <c r="W23" s="8" t="str">
        <f>VLOOKUP($A23,Sheet2!$A$5:$Q$113,data!W$1,FALSE)</f>
        <v>*</v>
      </c>
      <c r="X23" s="8" t="str">
        <f>VLOOKUP($A23,Sheet2!$A$5:$Q$113,data!X$1,FALSE)</f>
        <v>*</v>
      </c>
      <c r="Y23" s="8" t="str">
        <f>VLOOKUP($A23,Sheet2!$A$5:$Q$113,data!Y$1,FALSE)</f>
        <v>*</v>
      </c>
      <c r="Z23" s="8" t="str">
        <f>VLOOKUP($A23,Sheet2!$A$5:$Q$113,data!Z$1,FALSE)</f>
        <v>*</v>
      </c>
      <c r="AA23" s="8" t="s">
        <v>30</v>
      </c>
      <c r="AB23" s="8" t="s">
        <v>30</v>
      </c>
      <c r="AC23" s="8" t="str">
        <f>VLOOKUP($A23,Sheet2!$A$5:$Q$113,data!AC$1,FALSE)</f>
        <v>*</v>
      </c>
      <c r="AD23" s="8" t="str">
        <f>VLOOKUP($A23,Sheet2!$A$5:$T$113,data!AD$1,FALSE)</f>
        <v>*</v>
      </c>
      <c r="AE23" s="8" t="str">
        <f>VLOOKUP($A23,Sheet2!$A$5:$T$113,data!AE$1,FALSE)</f>
        <v>*</v>
      </c>
      <c r="AF23" s="8" t="str">
        <f>VLOOKUP($A23,Sheet2!$A$5:$T$113,data!AF$1,FALSE)</f>
        <v>*</v>
      </c>
    </row>
    <row r="24" spans="1:33" s="8" customFormat="1" x14ac:dyDescent="0.25">
      <c r="A24" s="8" t="str">
        <f t="shared" si="0"/>
        <v>40.835847_-96.6626</v>
      </c>
      <c r="B24" s="8">
        <v>1001</v>
      </c>
      <c r="C24" s="8" t="s">
        <v>190</v>
      </c>
      <c r="D24" s="8">
        <v>40.799999999999997</v>
      </c>
      <c r="E24" s="8">
        <v>-96.7</v>
      </c>
      <c r="F24" s="8">
        <v>40.835847000000001</v>
      </c>
      <c r="G24" s="8">
        <v>-96.662599999999998</v>
      </c>
      <c r="H24" s="8">
        <v>40.834898000000003</v>
      </c>
      <c r="I24" s="8">
        <v>-96.662614000000005</v>
      </c>
      <c r="J24" s="8">
        <f>VLOOKUP(A24,Sheet2!$A$5:$U$113,2,FALSE)</f>
        <v>1008</v>
      </c>
      <c r="O24" s="8" t="str">
        <f>VLOOKUP($A24,Sheet2!$A$5:$Q$113,data!O$1,FALSE)</f>
        <v>*</v>
      </c>
      <c r="P24" s="8" t="str">
        <f>VLOOKUP($A24,Sheet2!$A$5:$Q$113,data!P$1,FALSE)</f>
        <v>*</v>
      </c>
      <c r="Q24" s="8" t="str">
        <f>VLOOKUP($A24,Sheet2!$A$5:$Q$113,data!Q$1,FALSE)</f>
        <v>*</v>
      </c>
      <c r="R24" s="8" t="str">
        <f>VLOOKUP($A24,Sheet2!$A$5:$Q$113,data!R$1,FALSE)</f>
        <v>*</v>
      </c>
      <c r="S24" s="8" t="s">
        <v>30</v>
      </c>
      <c r="T24" s="8" t="s">
        <v>30</v>
      </c>
      <c r="U24" s="8" t="str">
        <f>VLOOKUP($A24,Sheet2!$A$5:$Q$113,data!U$1,FALSE)</f>
        <v>*</v>
      </c>
      <c r="V24" s="8" t="str">
        <f>VLOOKUP($A24,Sheet2!$A$5:$Q$113,data!V$1,FALSE)</f>
        <v>*</v>
      </c>
      <c r="W24" s="8" t="str">
        <f>VLOOKUP($A24,Sheet2!$A$5:$Q$113,data!W$1,FALSE)</f>
        <v>*</v>
      </c>
      <c r="X24" s="8" t="str">
        <f>VLOOKUP($A24,Sheet2!$A$5:$Q$113,data!X$1,FALSE)</f>
        <v>*</v>
      </c>
      <c r="Y24" s="8" t="str">
        <f>VLOOKUP($A24,Sheet2!$A$5:$Q$113,data!Y$1,FALSE)</f>
        <v>*</v>
      </c>
      <c r="Z24" s="8" t="str">
        <f>VLOOKUP($A24,Sheet2!$A$5:$Q$113,data!Z$1,FALSE)</f>
        <v>*</v>
      </c>
      <c r="AA24" s="8" t="s">
        <v>30</v>
      </c>
      <c r="AB24" s="8" t="s">
        <v>30</v>
      </c>
      <c r="AC24" s="8" t="str">
        <f>VLOOKUP($A24,Sheet2!$A$5:$Q$113,data!AC$1,FALSE)</f>
        <v>*</v>
      </c>
      <c r="AD24" s="8" t="str">
        <f>VLOOKUP($A24,Sheet2!$A$5:$T$113,data!AD$1,FALSE)</f>
        <v>*</v>
      </c>
      <c r="AE24" s="8" t="str">
        <f>VLOOKUP($A24,Sheet2!$A$5:$T$113,data!AE$1,FALSE)</f>
        <v>*</v>
      </c>
      <c r="AF24" s="8" t="str">
        <f>VLOOKUP($A24,Sheet2!$A$5:$T$113,data!AF$1,FALSE)</f>
        <v>*</v>
      </c>
    </row>
    <row r="25" spans="1:33" s="8" customFormat="1" x14ac:dyDescent="0.25">
      <c r="A25" s="8" t="str">
        <f t="shared" si="0"/>
        <v>40.835847_-96.6626</v>
      </c>
      <c r="B25" s="8">
        <v>1002</v>
      </c>
      <c r="C25" s="8" t="s">
        <v>190</v>
      </c>
      <c r="D25" s="8">
        <v>40.799999999999997</v>
      </c>
      <c r="E25" s="8">
        <v>-96.7</v>
      </c>
      <c r="F25" s="8">
        <v>40.835847000000001</v>
      </c>
      <c r="G25" s="8">
        <v>-96.662599999999998</v>
      </c>
      <c r="H25" s="8">
        <v>40.834898000000003</v>
      </c>
      <c r="I25" s="8">
        <v>-96.662614000000005</v>
      </c>
      <c r="J25" s="8">
        <f>VLOOKUP(A25,Sheet2!$A$5:$U$113,2,FALSE)</f>
        <v>1008</v>
      </c>
      <c r="O25" s="8" t="str">
        <f>VLOOKUP($A25,Sheet2!$A$5:$Q$113,data!O$1,FALSE)</f>
        <v>*</v>
      </c>
      <c r="P25" s="8" t="str">
        <f>VLOOKUP($A25,Sheet2!$A$5:$Q$113,data!P$1,FALSE)</f>
        <v>*</v>
      </c>
      <c r="Q25" s="8" t="str">
        <f>VLOOKUP($A25,Sheet2!$A$5:$Q$113,data!Q$1,FALSE)</f>
        <v>*</v>
      </c>
      <c r="R25" s="8" t="str">
        <f>VLOOKUP($A25,Sheet2!$A$5:$Q$113,data!R$1,FALSE)</f>
        <v>*</v>
      </c>
      <c r="S25" s="8" t="s">
        <v>30</v>
      </c>
      <c r="T25" s="8" t="s">
        <v>30</v>
      </c>
      <c r="U25" s="8" t="str">
        <f>VLOOKUP($A25,Sheet2!$A$5:$Q$113,data!U$1,FALSE)</f>
        <v>*</v>
      </c>
      <c r="V25" s="8" t="str">
        <f>VLOOKUP($A25,Sheet2!$A$5:$Q$113,data!V$1,FALSE)</f>
        <v>*</v>
      </c>
      <c r="W25" s="8" t="str">
        <f>VLOOKUP($A25,Sheet2!$A$5:$Q$113,data!W$1,FALSE)</f>
        <v>*</v>
      </c>
      <c r="X25" s="8" t="str">
        <f>VLOOKUP($A25,Sheet2!$A$5:$Q$113,data!X$1,FALSE)</f>
        <v>*</v>
      </c>
      <c r="Y25" s="8" t="str">
        <f>VLOOKUP($A25,Sheet2!$A$5:$Q$113,data!Y$1,FALSE)</f>
        <v>*</v>
      </c>
      <c r="Z25" s="8" t="str">
        <f>VLOOKUP($A25,Sheet2!$A$5:$Q$113,data!Z$1,FALSE)</f>
        <v>*</v>
      </c>
      <c r="AA25" s="8" t="s">
        <v>30</v>
      </c>
      <c r="AB25" s="8" t="s">
        <v>30</v>
      </c>
      <c r="AC25" s="8" t="str">
        <f>VLOOKUP($A25,Sheet2!$A$5:$Q$113,data!AC$1,FALSE)</f>
        <v>*</v>
      </c>
      <c r="AD25" s="8" t="str">
        <f>VLOOKUP($A25,Sheet2!$A$5:$T$113,data!AD$1,FALSE)</f>
        <v>*</v>
      </c>
      <c r="AE25" s="8" t="str">
        <f>VLOOKUP($A25,Sheet2!$A$5:$T$113,data!AE$1,FALSE)</f>
        <v>*</v>
      </c>
      <c r="AF25" s="8" t="str">
        <f>VLOOKUP($A25,Sheet2!$A$5:$T$113,data!AF$1,FALSE)</f>
        <v>*</v>
      </c>
    </row>
    <row r="26" spans="1:33" s="8" customFormat="1" x14ac:dyDescent="0.25">
      <c r="A26" s="8" t="str">
        <f t="shared" si="0"/>
        <v>40.835847_-96.6626</v>
      </c>
      <c r="B26" s="8">
        <v>1003</v>
      </c>
      <c r="C26" s="8" t="s">
        <v>190</v>
      </c>
      <c r="D26" s="8">
        <v>40.799999999999997</v>
      </c>
      <c r="E26" s="8">
        <v>-96.7</v>
      </c>
      <c r="F26" s="8">
        <v>40.835847000000001</v>
      </c>
      <c r="G26" s="8">
        <v>-96.662599999999998</v>
      </c>
      <c r="H26" s="8">
        <v>40.834898000000003</v>
      </c>
      <c r="I26" s="8">
        <v>-96.662614000000005</v>
      </c>
      <c r="J26" s="8">
        <f>VLOOKUP(A26,Sheet2!$A$5:$U$113,2,FALSE)</f>
        <v>1008</v>
      </c>
      <c r="O26" s="8" t="str">
        <f>VLOOKUP($A26,Sheet2!$A$5:$Q$113,data!O$1,FALSE)</f>
        <v>*</v>
      </c>
      <c r="P26" s="8" t="str">
        <f>VLOOKUP($A26,Sheet2!$A$5:$Q$113,data!P$1,FALSE)</f>
        <v>*</v>
      </c>
      <c r="Q26" s="8" t="str">
        <f>VLOOKUP($A26,Sheet2!$A$5:$Q$113,data!Q$1,FALSE)</f>
        <v>*</v>
      </c>
      <c r="R26" s="8" t="str">
        <f>VLOOKUP($A26,Sheet2!$A$5:$Q$113,data!R$1,FALSE)</f>
        <v>*</v>
      </c>
      <c r="S26" s="8" t="s">
        <v>30</v>
      </c>
      <c r="T26" s="8" t="s">
        <v>30</v>
      </c>
      <c r="U26" s="8" t="str">
        <f>VLOOKUP($A26,Sheet2!$A$5:$Q$113,data!U$1,FALSE)</f>
        <v>*</v>
      </c>
      <c r="V26" s="8" t="str">
        <f>VLOOKUP($A26,Sheet2!$A$5:$Q$113,data!V$1,FALSE)</f>
        <v>*</v>
      </c>
      <c r="W26" s="8" t="str">
        <f>VLOOKUP($A26,Sheet2!$A$5:$Q$113,data!W$1,FALSE)</f>
        <v>*</v>
      </c>
      <c r="X26" s="8" t="str">
        <f>VLOOKUP($A26,Sheet2!$A$5:$Q$113,data!X$1,FALSE)</f>
        <v>*</v>
      </c>
      <c r="Y26" s="8" t="str">
        <f>VLOOKUP($A26,Sheet2!$A$5:$Q$113,data!Y$1,FALSE)</f>
        <v>*</v>
      </c>
      <c r="Z26" s="8" t="str">
        <f>VLOOKUP($A26,Sheet2!$A$5:$Q$113,data!Z$1,FALSE)</f>
        <v>*</v>
      </c>
      <c r="AA26" s="8" t="s">
        <v>30</v>
      </c>
      <c r="AB26" s="8" t="s">
        <v>30</v>
      </c>
      <c r="AC26" s="8" t="str">
        <f>VLOOKUP($A26,Sheet2!$A$5:$Q$113,data!AC$1,FALSE)</f>
        <v>*</v>
      </c>
      <c r="AD26" s="8" t="str">
        <f>VLOOKUP($A26,Sheet2!$A$5:$T$113,data!AD$1,FALSE)</f>
        <v>*</v>
      </c>
      <c r="AE26" s="8" t="str">
        <f>VLOOKUP($A26,Sheet2!$A$5:$T$113,data!AE$1,FALSE)</f>
        <v>*</v>
      </c>
      <c r="AF26" s="8" t="str">
        <f>VLOOKUP($A26,Sheet2!$A$5:$T$113,data!AF$1,FALSE)</f>
        <v>*</v>
      </c>
    </row>
    <row r="27" spans="1:33" s="8" customFormat="1" x14ac:dyDescent="0.25">
      <c r="A27" s="8" t="str">
        <f t="shared" si="0"/>
        <v>40.835847_-96.6626</v>
      </c>
      <c r="B27" s="8">
        <v>1004</v>
      </c>
      <c r="C27" s="8" t="s">
        <v>190</v>
      </c>
      <c r="D27" s="8">
        <v>40.799999999999997</v>
      </c>
      <c r="E27" s="8">
        <v>-96.7</v>
      </c>
      <c r="F27" s="8">
        <v>40.835847000000001</v>
      </c>
      <c r="G27" s="8">
        <v>-96.662599999999998</v>
      </c>
      <c r="H27" s="8">
        <v>40.834898000000003</v>
      </c>
      <c r="I27" s="8">
        <v>-96.662614000000005</v>
      </c>
      <c r="J27" s="8">
        <f>VLOOKUP(A27,Sheet2!$A$5:$U$113,2,FALSE)</f>
        <v>1008</v>
      </c>
      <c r="O27" s="8" t="str">
        <f>VLOOKUP($A27,Sheet2!$A$5:$Q$113,data!O$1,FALSE)</f>
        <v>*</v>
      </c>
      <c r="P27" s="8" t="str">
        <f>VLOOKUP($A27,Sheet2!$A$5:$Q$113,data!P$1,FALSE)</f>
        <v>*</v>
      </c>
      <c r="Q27" s="8" t="str">
        <f>VLOOKUP($A27,Sheet2!$A$5:$Q$113,data!Q$1,FALSE)</f>
        <v>*</v>
      </c>
      <c r="R27" s="8" t="str">
        <f>VLOOKUP($A27,Sheet2!$A$5:$Q$113,data!R$1,FALSE)</f>
        <v>*</v>
      </c>
      <c r="S27" s="8" t="s">
        <v>30</v>
      </c>
      <c r="T27" s="8" t="s">
        <v>30</v>
      </c>
      <c r="U27" s="8" t="str">
        <f>VLOOKUP($A27,Sheet2!$A$5:$Q$113,data!U$1,FALSE)</f>
        <v>*</v>
      </c>
      <c r="V27" s="8" t="str">
        <f>VLOOKUP($A27,Sheet2!$A$5:$Q$113,data!V$1,FALSE)</f>
        <v>*</v>
      </c>
      <c r="W27" s="8" t="str">
        <f>VLOOKUP($A27,Sheet2!$A$5:$Q$113,data!W$1,FALSE)</f>
        <v>*</v>
      </c>
      <c r="X27" s="8" t="str">
        <f>VLOOKUP($A27,Sheet2!$A$5:$Q$113,data!X$1,FALSE)</f>
        <v>*</v>
      </c>
      <c r="Y27" s="8" t="str">
        <f>VLOOKUP($A27,Sheet2!$A$5:$Q$113,data!Y$1,FALSE)</f>
        <v>*</v>
      </c>
      <c r="Z27" s="8" t="str">
        <f>VLOOKUP($A27,Sheet2!$A$5:$Q$113,data!Z$1,FALSE)</f>
        <v>*</v>
      </c>
      <c r="AA27" s="8" t="s">
        <v>30</v>
      </c>
      <c r="AB27" s="8" t="s">
        <v>30</v>
      </c>
      <c r="AC27" s="8" t="str">
        <f>VLOOKUP($A27,Sheet2!$A$5:$Q$113,data!AC$1,FALSE)</f>
        <v>*</v>
      </c>
      <c r="AD27" s="8" t="str">
        <f>VLOOKUP($A27,Sheet2!$A$5:$T$113,data!AD$1,FALSE)</f>
        <v>*</v>
      </c>
      <c r="AE27" s="8" t="str">
        <f>VLOOKUP($A27,Sheet2!$A$5:$T$113,data!AE$1,FALSE)</f>
        <v>*</v>
      </c>
      <c r="AF27" s="8" t="str">
        <f>VLOOKUP($A27,Sheet2!$A$5:$T$113,data!AF$1,FALSE)</f>
        <v>*</v>
      </c>
    </row>
    <row r="28" spans="1:33" s="8" customFormat="1" x14ac:dyDescent="0.25">
      <c r="A28" s="8" t="str">
        <f t="shared" si="0"/>
        <v>40.835847_-96.6626</v>
      </c>
      <c r="B28" s="8">
        <v>1005</v>
      </c>
      <c r="C28" s="8" t="s">
        <v>190</v>
      </c>
      <c r="D28" s="8">
        <v>40.799999999999997</v>
      </c>
      <c r="E28" s="8">
        <v>-96.7</v>
      </c>
      <c r="F28" s="8">
        <v>40.835847000000001</v>
      </c>
      <c r="G28" s="8">
        <v>-96.662599999999998</v>
      </c>
      <c r="H28" s="8">
        <v>40.834898000000003</v>
      </c>
      <c r="I28" s="8">
        <v>-96.662614000000005</v>
      </c>
      <c r="J28" s="8">
        <f>VLOOKUP(A28,Sheet2!$A$5:$U$113,2,FALSE)</f>
        <v>1008</v>
      </c>
      <c r="O28" s="8" t="str">
        <f>VLOOKUP($A28,Sheet2!$A$5:$Q$113,data!O$1,FALSE)</f>
        <v>*</v>
      </c>
      <c r="P28" s="8" t="str">
        <f>VLOOKUP($A28,Sheet2!$A$5:$Q$113,data!P$1,FALSE)</f>
        <v>*</v>
      </c>
      <c r="Q28" s="8" t="str">
        <f>VLOOKUP($A28,Sheet2!$A$5:$Q$113,data!Q$1,FALSE)</f>
        <v>*</v>
      </c>
      <c r="R28" s="8" t="str">
        <f>VLOOKUP($A28,Sheet2!$A$5:$Q$113,data!R$1,FALSE)</f>
        <v>*</v>
      </c>
      <c r="S28" s="8" t="s">
        <v>30</v>
      </c>
      <c r="T28" s="8" t="s">
        <v>30</v>
      </c>
      <c r="U28" s="8" t="str">
        <f>VLOOKUP($A28,Sheet2!$A$5:$Q$113,data!U$1,FALSE)</f>
        <v>*</v>
      </c>
      <c r="V28" s="8" t="str">
        <f>VLOOKUP($A28,Sheet2!$A$5:$Q$113,data!V$1,FALSE)</f>
        <v>*</v>
      </c>
      <c r="W28" s="8" t="str">
        <f>VLOOKUP($A28,Sheet2!$A$5:$Q$113,data!W$1,FALSE)</f>
        <v>*</v>
      </c>
      <c r="X28" s="8" t="str">
        <f>VLOOKUP($A28,Sheet2!$A$5:$Q$113,data!X$1,FALSE)</f>
        <v>*</v>
      </c>
      <c r="Y28" s="8" t="str">
        <f>VLOOKUP($A28,Sheet2!$A$5:$Q$113,data!Y$1,FALSE)</f>
        <v>*</v>
      </c>
      <c r="Z28" s="8" t="str">
        <f>VLOOKUP($A28,Sheet2!$A$5:$Q$113,data!Z$1,FALSE)</f>
        <v>*</v>
      </c>
      <c r="AA28" s="8" t="s">
        <v>30</v>
      </c>
      <c r="AB28" s="8" t="s">
        <v>30</v>
      </c>
      <c r="AC28" s="8" t="str">
        <f>VLOOKUP($A28,Sheet2!$A$5:$Q$113,data!AC$1,FALSE)</f>
        <v>*</v>
      </c>
      <c r="AD28" s="8" t="str">
        <f>VLOOKUP($A28,Sheet2!$A$5:$T$113,data!AD$1,FALSE)</f>
        <v>*</v>
      </c>
      <c r="AE28" s="8" t="str">
        <f>VLOOKUP($A28,Sheet2!$A$5:$T$113,data!AE$1,FALSE)</f>
        <v>*</v>
      </c>
      <c r="AF28" s="8" t="str">
        <f>VLOOKUP($A28,Sheet2!$A$5:$T$113,data!AF$1,FALSE)</f>
        <v>*</v>
      </c>
    </row>
    <row r="29" spans="1:33" s="8" customFormat="1" x14ac:dyDescent="0.25">
      <c r="A29" s="8" t="str">
        <f t="shared" si="0"/>
        <v>40.835847_-96.6626</v>
      </c>
      <c r="B29" s="8">
        <v>1006</v>
      </c>
      <c r="C29" s="8" t="s">
        <v>190</v>
      </c>
      <c r="D29" s="8">
        <v>40.799999999999997</v>
      </c>
      <c r="E29" s="8">
        <v>-96.7</v>
      </c>
      <c r="F29" s="8">
        <v>40.835847000000001</v>
      </c>
      <c r="G29" s="8">
        <v>-96.662599999999998</v>
      </c>
      <c r="H29" s="8">
        <v>40.834898000000003</v>
      </c>
      <c r="I29" s="8">
        <v>-96.662614000000005</v>
      </c>
      <c r="J29" s="8">
        <f>VLOOKUP(A29,Sheet2!$A$5:$U$113,2,FALSE)</f>
        <v>1008</v>
      </c>
      <c r="O29" s="8" t="str">
        <f>VLOOKUP($A29,Sheet2!$A$5:$Q$113,data!O$1,FALSE)</f>
        <v>*</v>
      </c>
      <c r="P29" s="8" t="str">
        <f>VLOOKUP($A29,Sheet2!$A$5:$Q$113,data!P$1,FALSE)</f>
        <v>*</v>
      </c>
      <c r="Q29" s="8" t="str">
        <f>VLOOKUP($A29,Sheet2!$A$5:$Q$113,data!Q$1,FALSE)</f>
        <v>*</v>
      </c>
      <c r="R29" s="8" t="str">
        <f>VLOOKUP($A29,Sheet2!$A$5:$Q$113,data!R$1,FALSE)</f>
        <v>*</v>
      </c>
      <c r="S29" s="8" t="s">
        <v>30</v>
      </c>
      <c r="T29" s="8" t="s">
        <v>30</v>
      </c>
      <c r="U29" s="8" t="str">
        <f>VLOOKUP($A29,Sheet2!$A$5:$Q$113,data!U$1,FALSE)</f>
        <v>*</v>
      </c>
      <c r="V29" s="8" t="str">
        <f>VLOOKUP($A29,Sheet2!$A$5:$Q$113,data!V$1,FALSE)</f>
        <v>*</v>
      </c>
      <c r="W29" s="8" t="str">
        <f>VLOOKUP($A29,Sheet2!$A$5:$Q$113,data!W$1,FALSE)</f>
        <v>*</v>
      </c>
      <c r="X29" s="8" t="str">
        <f>VLOOKUP($A29,Sheet2!$A$5:$Q$113,data!X$1,FALSE)</f>
        <v>*</v>
      </c>
      <c r="Y29" s="8" t="str">
        <f>VLOOKUP($A29,Sheet2!$A$5:$Q$113,data!Y$1,FALSE)</f>
        <v>*</v>
      </c>
      <c r="Z29" s="8" t="str">
        <f>VLOOKUP($A29,Sheet2!$A$5:$Q$113,data!Z$1,FALSE)</f>
        <v>*</v>
      </c>
      <c r="AA29" s="8" t="s">
        <v>30</v>
      </c>
      <c r="AB29" s="8" t="s">
        <v>30</v>
      </c>
      <c r="AC29" s="8" t="str">
        <f>VLOOKUP($A29,Sheet2!$A$5:$Q$113,data!AC$1,FALSE)</f>
        <v>*</v>
      </c>
      <c r="AD29" s="8" t="str">
        <f>VLOOKUP($A29,Sheet2!$A$5:$T$113,data!AD$1,FALSE)</f>
        <v>*</v>
      </c>
      <c r="AE29" s="8" t="str">
        <f>VLOOKUP($A29,Sheet2!$A$5:$T$113,data!AE$1,FALSE)</f>
        <v>*</v>
      </c>
      <c r="AF29" s="8" t="str">
        <f>VLOOKUP($A29,Sheet2!$A$5:$T$113,data!AF$1,FALSE)</f>
        <v>*</v>
      </c>
    </row>
    <row r="30" spans="1:33" s="8" customFormat="1" x14ac:dyDescent="0.25">
      <c r="A30" s="8" t="str">
        <f t="shared" si="0"/>
        <v>40.835847_-96.6626</v>
      </c>
      <c r="B30" s="8">
        <v>1007</v>
      </c>
      <c r="C30" s="8" t="s">
        <v>190</v>
      </c>
      <c r="D30" s="8">
        <v>40.799999999999997</v>
      </c>
      <c r="E30" s="8">
        <v>-96.7</v>
      </c>
      <c r="F30" s="8">
        <v>40.835847000000001</v>
      </c>
      <c r="G30" s="8">
        <v>-96.662599999999998</v>
      </c>
      <c r="H30" s="8">
        <v>40.834898000000003</v>
      </c>
      <c r="I30" s="8">
        <v>-96.662614000000005</v>
      </c>
      <c r="J30" s="8">
        <f>VLOOKUP(A30,Sheet2!$A$5:$U$113,2,FALSE)</f>
        <v>1008</v>
      </c>
      <c r="O30" s="8" t="str">
        <f>VLOOKUP($A30,Sheet2!$A$5:$Q$113,data!O$1,FALSE)</f>
        <v>*</v>
      </c>
      <c r="P30" s="8" t="str">
        <f>VLOOKUP($A30,Sheet2!$A$5:$Q$113,data!P$1,FALSE)</f>
        <v>*</v>
      </c>
      <c r="Q30" s="8" t="str">
        <f>VLOOKUP($A30,Sheet2!$A$5:$Q$113,data!Q$1,FALSE)</f>
        <v>*</v>
      </c>
      <c r="R30" s="8" t="str">
        <f>VLOOKUP($A30,Sheet2!$A$5:$Q$113,data!R$1,FALSE)</f>
        <v>*</v>
      </c>
      <c r="S30" s="8" t="s">
        <v>30</v>
      </c>
      <c r="T30" s="8" t="s">
        <v>30</v>
      </c>
      <c r="U30" s="8" t="str">
        <f>VLOOKUP($A30,Sheet2!$A$5:$Q$113,data!U$1,FALSE)</f>
        <v>*</v>
      </c>
      <c r="V30" s="8" t="str">
        <f>VLOOKUP($A30,Sheet2!$A$5:$Q$113,data!V$1,FALSE)</f>
        <v>*</v>
      </c>
      <c r="W30" s="8" t="str">
        <f>VLOOKUP($A30,Sheet2!$A$5:$Q$113,data!W$1,FALSE)</f>
        <v>*</v>
      </c>
      <c r="X30" s="8" t="str">
        <f>VLOOKUP($A30,Sheet2!$A$5:$Q$113,data!X$1,FALSE)</f>
        <v>*</v>
      </c>
      <c r="Y30" s="8" t="str">
        <f>VLOOKUP($A30,Sheet2!$A$5:$Q$113,data!Y$1,FALSE)</f>
        <v>*</v>
      </c>
      <c r="Z30" s="8" t="str">
        <f>VLOOKUP($A30,Sheet2!$A$5:$Q$113,data!Z$1,FALSE)</f>
        <v>*</v>
      </c>
      <c r="AA30" s="8" t="s">
        <v>30</v>
      </c>
      <c r="AB30" s="8" t="s">
        <v>30</v>
      </c>
      <c r="AC30" s="8" t="str">
        <f>VLOOKUP($A30,Sheet2!$A$5:$Q$113,data!AC$1,FALSE)</f>
        <v>*</v>
      </c>
      <c r="AD30" s="8" t="str">
        <f>VLOOKUP($A30,Sheet2!$A$5:$T$113,data!AD$1,FALSE)</f>
        <v>*</v>
      </c>
      <c r="AE30" s="8" t="str">
        <f>VLOOKUP($A30,Sheet2!$A$5:$T$113,data!AE$1,FALSE)</f>
        <v>*</v>
      </c>
      <c r="AF30" s="8" t="str">
        <f>VLOOKUP($A30,Sheet2!$A$5:$T$113,data!AF$1,FALSE)</f>
        <v>*</v>
      </c>
    </row>
    <row r="31" spans="1:33" s="8" customFormat="1" x14ac:dyDescent="0.25">
      <c r="A31" s="8" t="str">
        <f t="shared" si="0"/>
        <v>40.835847_-96.6626</v>
      </c>
      <c r="B31" s="8">
        <v>1008</v>
      </c>
      <c r="C31" s="8" t="s">
        <v>190</v>
      </c>
      <c r="D31" s="8">
        <v>40.799999999999997</v>
      </c>
      <c r="E31" s="8">
        <v>-96.7</v>
      </c>
      <c r="F31" s="8">
        <v>40.835847000000001</v>
      </c>
      <c r="G31" s="8">
        <v>-96.662599999999998</v>
      </c>
      <c r="H31" s="8">
        <v>40.834898000000003</v>
      </c>
      <c r="I31" s="8">
        <v>-96.662614000000005</v>
      </c>
      <c r="J31" s="8">
        <f>VLOOKUP(A31,Sheet2!$A$5:$U$113,2,FALSE)</f>
        <v>1008</v>
      </c>
      <c r="O31" s="8" t="str">
        <f>VLOOKUP($A31,Sheet2!$A$5:$Q$113,data!O$1,FALSE)</f>
        <v>*</v>
      </c>
      <c r="P31" s="8" t="str">
        <f>VLOOKUP($A31,Sheet2!$A$5:$Q$113,data!P$1,FALSE)</f>
        <v>*</v>
      </c>
      <c r="Q31" s="8" t="str">
        <f>VLOOKUP($A31,Sheet2!$A$5:$Q$113,data!Q$1,FALSE)</f>
        <v>*</v>
      </c>
      <c r="R31" s="8" t="str">
        <f>VLOOKUP($A31,Sheet2!$A$5:$Q$113,data!R$1,FALSE)</f>
        <v>*</v>
      </c>
      <c r="S31" s="8" t="s">
        <v>30</v>
      </c>
      <c r="T31" s="8" t="s">
        <v>30</v>
      </c>
      <c r="U31" s="8" t="str">
        <f>VLOOKUP($A31,Sheet2!$A$5:$Q$113,data!U$1,FALSE)</f>
        <v>*</v>
      </c>
      <c r="V31" s="8" t="str">
        <f>VLOOKUP($A31,Sheet2!$A$5:$Q$113,data!V$1,FALSE)</f>
        <v>*</v>
      </c>
      <c r="W31" s="8" t="str">
        <f>VLOOKUP($A31,Sheet2!$A$5:$Q$113,data!W$1,FALSE)</f>
        <v>*</v>
      </c>
      <c r="X31" s="8" t="str">
        <f>VLOOKUP($A31,Sheet2!$A$5:$Q$113,data!X$1,FALSE)</f>
        <v>*</v>
      </c>
      <c r="Y31" s="8" t="str">
        <f>VLOOKUP($A31,Sheet2!$A$5:$Q$113,data!Y$1,FALSE)</f>
        <v>*</v>
      </c>
      <c r="Z31" s="8" t="str">
        <f>VLOOKUP($A31,Sheet2!$A$5:$Q$113,data!Z$1,FALSE)</f>
        <v>*</v>
      </c>
      <c r="AA31" s="8" t="s">
        <v>30</v>
      </c>
      <c r="AB31" s="8" t="s">
        <v>30</v>
      </c>
      <c r="AC31" s="8" t="str">
        <f>VLOOKUP($A31,Sheet2!$A$5:$Q$113,data!AC$1,FALSE)</f>
        <v>*</v>
      </c>
      <c r="AD31" s="8" t="str">
        <f>VLOOKUP($A31,Sheet2!$A$5:$T$113,data!AD$1,FALSE)</f>
        <v>*</v>
      </c>
      <c r="AE31" s="8" t="str">
        <f>VLOOKUP($A31,Sheet2!$A$5:$T$113,data!AE$1,FALSE)</f>
        <v>*</v>
      </c>
      <c r="AF31" s="8" t="str">
        <f>VLOOKUP($A31,Sheet2!$A$5:$T$113,data!AF$1,FALSE)</f>
        <v>*</v>
      </c>
    </row>
    <row r="32" spans="1:33" s="8" customFormat="1" x14ac:dyDescent="0.25">
      <c r="A32" s="8" t="str">
        <f t="shared" si="0"/>
        <v>40.835847_-96.6626</v>
      </c>
      <c r="B32" s="8">
        <v>1009</v>
      </c>
      <c r="C32" s="8" t="s">
        <v>190</v>
      </c>
      <c r="D32" s="8">
        <v>40.799999999999997</v>
      </c>
      <c r="E32" s="8">
        <v>-96.7</v>
      </c>
      <c r="F32" s="8">
        <v>40.835847000000001</v>
      </c>
      <c r="G32" s="8">
        <v>-96.662599999999998</v>
      </c>
      <c r="H32" s="8">
        <v>40.834898000000003</v>
      </c>
      <c r="I32" s="8">
        <v>-96.662614000000005</v>
      </c>
      <c r="J32" s="8">
        <f>VLOOKUP(A32,Sheet2!$A$5:$U$113,2,FALSE)</f>
        <v>1008</v>
      </c>
      <c r="O32" s="8" t="str">
        <f>VLOOKUP($A32,Sheet2!$A$5:$Q$113,data!O$1,FALSE)</f>
        <v>*</v>
      </c>
      <c r="P32" s="8" t="str">
        <f>VLOOKUP($A32,Sheet2!$A$5:$Q$113,data!P$1,FALSE)</f>
        <v>*</v>
      </c>
      <c r="Q32" s="8" t="str">
        <f>VLOOKUP($A32,Sheet2!$A$5:$Q$113,data!Q$1,FALSE)</f>
        <v>*</v>
      </c>
      <c r="R32" s="8" t="str">
        <f>VLOOKUP($A32,Sheet2!$A$5:$Q$113,data!R$1,FALSE)</f>
        <v>*</v>
      </c>
      <c r="S32" s="8" t="s">
        <v>30</v>
      </c>
      <c r="T32" s="8" t="s">
        <v>30</v>
      </c>
      <c r="U32" s="8" t="str">
        <f>VLOOKUP($A32,Sheet2!$A$5:$Q$113,data!U$1,FALSE)</f>
        <v>*</v>
      </c>
      <c r="V32" s="8" t="str">
        <f>VLOOKUP($A32,Sheet2!$A$5:$Q$113,data!V$1,FALSE)</f>
        <v>*</v>
      </c>
      <c r="W32" s="8" t="str">
        <f>VLOOKUP($A32,Sheet2!$A$5:$Q$113,data!W$1,FALSE)</f>
        <v>*</v>
      </c>
      <c r="X32" s="8" t="str">
        <f>VLOOKUP($A32,Sheet2!$A$5:$Q$113,data!X$1,FALSE)</f>
        <v>*</v>
      </c>
      <c r="Y32" s="8" t="str">
        <f>VLOOKUP($A32,Sheet2!$A$5:$Q$113,data!Y$1,FALSE)</f>
        <v>*</v>
      </c>
      <c r="Z32" s="8" t="str">
        <f>VLOOKUP($A32,Sheet2!$A$5:$Q$113,data!Z$1,FALSE)</f>
        <v>*</v>
      </c>
      <c r="AA32" s="8" t="s">
        <v>30</v>
      </c>
      <c r="AB32" s="8" t="s">
        <v>30</v>
      </c>
      <c r="AC32" s="8" t="str">
        <f>VLOOKUP($A32,Sheet2!$A$5:$Q$113,data!AC$1,FALSE)</f>
        <v>*</v>
      </c>
      <c r="AD32" s="8" t="str">
        <f>VLOOKUP($A32,Sheet2!$A$5:$T$113,data!AD$1,FALSE)</f>
        <v>*</v>
      </c>
      <c r="AE32" s="8" t="str">
        <f>VLOOKUP($A32,Sheet2!$A$5:$T$113,data!AE$1,FALSE)</f>
        <v>*</v>
      </c>
      <c r="AF32" s="8" t="str">
        <f>VLOOKUP($A32,Sheet2!$A$5:$T$113,data!AF$1,FALSE)</f>
        <v>*</v>
      </c>
    </row>
    <row r="33" spans="1:32" s="8" customFormat="1" x14ac:dyDescent="0.25">
      <c r="A33" s="8" t="str">
        <f t="shared" si="0"/>
        <v>40.835847_-96.6626</v>
      </c>
      <c r="B33" s="8">
        <v>1010</v>
      </c>
      <c r="C33" s="8" t="s">
        <v>190</v>
      </c>
      <c r="D33" s="8">
        <v>40.799999999999997</v>
      </c>
      <c r="E33" s="8">
        <v>-96.7</v>
      </c>
      <c r="F33" s="8">
        <v>40.835847000000001</v>
      </c>
      <c r="G33" s="8">
        <v>-96.662599999999998</v>
      </c>
      <c r="H33" s="8">
        <v>40.834898000000003</v>
      </c>
      <c r="I33" s="8">
        <v>-96.662614000000005</v>
      </c>
      <c r="J33" s="8">
        <f>VLOOKUP(A33,Sheet2!$A$5:$U$113,2,FALSE)</f>
        <v>1008</v>
      </c>
      <c r="O33" s="8" t="str">
        <f>VLOOKUP($A33,Sheet2!$A$5:$Q$113,data!O$1,FALSE)</f>
        <v>*</v>
      </c>
      <c r="P33" s="8" t="str">
        <f>VLOOKUP($A33,Sheet2!$A$5:$Q$113,data!P$1,FALSE)</f>
        <v>*</v>
      </c>
      <c r="Q33" s="8" t="str">
        <f>VLOOKUP($A33,Sheet2!$A$5:$Q$113,data!Q$1,FALSE)</f>
        <v>*</v>
      </c>
      <c r="R33" s="8" t="str">
        <f>VLOOKUP($A33,Sheet2!$A$5:$Q$113,data!R$1,FALSE)</f>
        <v>*</v>
      </c>
      <c r="S33" s="8" t="s">
        <v>30</v>
      </c>
      <c r="T33" s="8" t="s">
        <v>30</v>
      </c>
      <c r="U33" s="8" t="str">
        <f>VLOOKUP($A33,Sheet2!$A$5:$Q$113,data!U$1,FALSE)</f>
        <v>*</v>
      </c>
      <c r="V33" s="8" t="str">
        <f>VLOOKUP($A33,Sheet2!$A$5:$Q$113,data!V$1,FALSE)</f>
        <v>*</v>
      </c>
      <c r="W33" s="8" t="str">
        <f>VLOOKUP($A33,Sheet2!$A$5:$Q$113,data!W$1,FALSE)</f>
        <v>*</v>
      </c>
      <c r="X33" s="8" t="str">
        <f>VLOOKUP($A33,Sheet2!$A$5:$Q$113,data!X$1,FALSE)</f>
        <v>*</v>
      </c>
      <c r="Y33" s="8" t="str">
        <f>VLOOKUP($A33,Sheet2!$A$5:$Q$113,data!Y$1,FALSE)</f>
        <v>*</v>
      </c>
      <c r="Z33" s="8" t="str">
        <f>VLOOKUP($A33,Sheet2!$A$5:$Q$113,data!Z$1,FALSE)</f>
        <v>*</v>
      </c>
      <c r="AA33" s="8" t="s">
        <v>30</v>
      </c>
      <c r="AB33" s="8" t="s">
        <v>30</v>
      </c>
      <c r="AC33" s="8" t="str">
        <f>VLOOKUP($A33,Sheet2!$A$5:$Q$113,data!AC$1,FALSE)</f>
        <v>*</v>
      </c>
      <c r="AD33" s="8" t="str">
        <f>VLOOKUP($A33,Sheet2!$A$5:$T$113,data!AD$1,FALSE)</f>
        <v>*</v>
      </c>
      <c r="AE33" s="8" t="str">
        <f>VLOOKUP($A33,Sheet2!$A$5:$T$113,data!AE$1,FALSE)</f>
        <v>*</v>
      </c>
      <c r="AF33" s="8" t="str">
        <f>VLOOKUP($A33,Sheet2!$A$5:$T$113,data!AF$1,FALSE)</f>
        <v>*</v>
      </c>
    </row>
    <row r="34" spans="1:32" s="8" customFormat="1" x14ac:dyDescent="0.25">
      <c r="A34" s="8" t="str">
        <f t="shared" si="0"/>
        <v>40.835847_-96.6626</v>
      </c>
      <c r="B34" s="8">
        <v>1011</v>
      </c>
      <c r="C34" s="8" t="s">
        <v>190</v>
      </c>
      <c r="D34" s="8">
        <v>40.799999999999997</v>
      </c>
      <c r="E34" s="8">
        <v>-96.7</v>
      </c>
      <c r="F34" s="8">
        <v>40.835847000000001</v>
      </c>
      <c r="G34" s="8">
        <v>-96.662599999999998</v>
      </c>
      <c r="H34" s="8">
        <v>40.834898000000003</v>
      </c>
      <c r="I34" s="8">
        <v>-96.662614000000005</v>
      </c>
      <c r="J34" s="8">
        <f>VLOOKUP(A34,Sheet2!$A$5:$U$113,2,FALSE)</f>
        <v>1008</v>
      </c>
      <c r="O34" s="8" t="str">
        <f>VLOOKUP($A34,Sheet2!$A$5:$Q$113,data!O$1,FALSE)</f>
        <v>*</v>
      </c>
      <c r="P34" s="8" t="str">
        <f>VLOOKUP($A34,Sheet2!$A$5:$Q$113,data!P$1,FALSE)</f>
        <v>*</v>
      </c>
      <c r="Q34" s="8" t="str">
        <f>VLOOKUP($A34,Sheet2!$A$5:$Q$113,data!Q$1,FALSE)</f>
        <v>*</v>
      </c>
      <c r="R34" s="8" t="str">
        <f>VLOOKUP($A34,Sheet2!$A$5:$Q$113,data!R$1,FALSE)</f>
        <v>*</v>
      </c>
      <c r="S34" s="8" t="s">
        <v>30</v>
      </c>
      <c r="T34" s="8" t="s">
        <v>30</v>
      </c>
      <c r="U34" s="8" t="str">
        <f>VLOOKUP($A34,Sheet2!$A$5:$Q$113,data!U$1,FALSE)</f>
        <v>*</v>
      </c>
      <c r="V34" s="8" t="str">
        <f>VLOOKUP($A34,Sheet2!$A$5:$Q$113,data!V$1,FALSE)</f>
        <v>*</v>
      </c>
      <c r="W34" s="8" t="str">
        <f>VLOOKUP($A34,Sheet2!$A$5:$Q$113,data!W$1,FALSE)</f>
        <v>*</v>
      </c>
      <c r="X34" s="8" t="str">
        <f>VLOOKUP($A34,Sheet2!$A$5:$Q$113,data!X$1,FALSE)</f>
        <v>*</v>
      </c>
      <c r="Y34" s="8" t="str">
        <f>VLOOKUP($A34,Sheet2!$A$5:$Q$113,data!Y$1,FALSE)</f>
        <v>*</v>
      </c>
      <c r="Z34" s="8" t="str">
        <f>VLOOKUP($A34,Sheet2!$A$5:$Q$113,data!Z$1,FALSE)</f>
        <v>*</v>
      </c>
      <c r="AA34" s="8" t="s">
        <v>30</v>
      </c>
      <c r="AB34" s="8" t="s">
        <v>30</v>
      </c>
      <c r="AC34" s="8" t="str">
        <f>VLOOKUP($A34,Sheet2!$A$5:$Q$113,data!AC$1,FALSE)</f>
        <v>*</v>
      </c>
      <c r="AD34" s="8" t="str">
        <f>VLOOKUP($A34,Sheet2!$A$5:$T$113,data!AD$1,FALSE)</f>
        <v>*</v>
      </c>
      <c r="AE34" s="8" t="str">
        <f>VLOOKUP($A34,Sheet2!$A$5:$T$113,data!AE$1,FALSE)</f>
        <v>*</v>
      </c>
      <c r="AF34" s="8" t="str">
        <f>VLOOKUP($A34,Sheet2!$A$5:$T$113,data!AF$1,FALSE)</f>
        <v>*</v>
      </c>
    </row>
    <row r="35" spans="1:32" s="8" customFormat="1" x14ac:dyDescent="0.25">
      <c r="A35" s="8" t="str">
        <f t="shared" ref="A35:A66" si="1">F35&amp;"_"&amp;G35</f>
        <v>40.835847_-96.6626</v>
      </c>
      <c r="B35" s="8">
        <v>1012</v>
      </c>
      <c r="C35" s="8" t="s">
        <v>190</v>
      </c>
      <c r="D35" s="8">
        <v>40.799999999999997</v>
      </c>
      <c r="E35" s="8">
        <v>-96.7</v>
      </c>
      <c r="F35" s="8">
        <v>40.835847000000001</v>
      </c>
      <c r="G35" s="8">
        <v>-96.662599999999998</v>
      </c>
      <c r="H35" s="8">
        <v>40.834898000000003</v>
      </c>
      <c r="I35" s="8">
        <v>-96.662614000000005</v>
      </c>
      <c r="J35" s="8">
        <f>VLOOKUP(A35,Sheet2!$A$5:$U$113,2,FALSE)</f>
        <v>1008</v>
      </c>
      <c r="O35" s="8" t="str">
        <f>VLOOKUP($A35,Sheet2!$A$5:$Q$113,data!O$1,FALSE)</f>
        <v>*</v>
      </c>
      <c r="P35" s="8" t="str">
        <f>VLOOKUP($A35,Sheet2!$A$5:$Q$113,data!P$1,FALSE)</f>
        <v>*</v>
      </c>
      <c r="Q35" s="8" t="str">
        <f>VLOOKUP($A35,Sheet2!$A$5:$Q$113,data!Q$1,FALSE)</f>
        <v>*</v>
      </c>
      <c r="R35" s="8" t="str">
        <f>VLOOKUP($A35,Sheet2!$A$5:$Q$113,data!R$1,FALSE)</f>
        <v>*</v>
      </c>
      <c r="S35" s="8" t="s">
        <v>30</v>
      </c>
      <c r="T35" s="8" t="s">
        <v>30</v>
      </c>
      <c r="U35" s="8" t="str">
        <f>VLOOKUP($A35,Sheet2!$A$5:$Q$113,data!U$1,FALSE)</f>
        <v>*</v>
      </c>
      <c r="V35" s="8" t="str">
        <f>VLOOKUP($A35,Sheet2!$A$5:$Q$113,data!V$1,FALSE)</f>
        <v>*</v>
      </c>
      <c r="W35" s="8" t="str">
        <f>VLOOKUP($A35,Sheet2!$A$5:$Q$113,data!W$1,FALSE)</f>
        <v>*</v>
      </c>
      <c r="X35" s="8" t="str">
        <f>VLOOKUP($A35,Sheet2!$A$5:$Q$113,data!X$1,FALSE)</f>
        <v>*</v>
      </c>
      <c r="Y35" s="8" t="str">
        <f>VLOOKUP($A35,Sheet2!$A$5:$Q$113,data!Y$1,FALSE)</f>
        <v>*</v>
      </c>
      <c r="Z35" s="8" t="str">
        <f>VLOOKUP($A35,Sheet2!$A$5:$Q$113,data!Z$1,FALSE)</f>
        <v>*</v>
      </c>
      <c r="AA35" s="8" t="s">
        <v>30</v>
      </c>
      <c r="AB35" s="8" t="s">
        <v>30</v>
      </c>
      <c r="AC35" s="8" t="str">
        <f>VLOOKUP($A35,Sheet2!$A$5:$Q$113,data!AC$1,FALSE)</f>
        <v>*</v>
      </c>
      <c r="AD35" s="8" t="str">
        <f>VLOOKUP($A35,Sheet2!$A$5:$T$113,data!AD$1,FALSE)</f>
        <v>*</v>
      </c>
      <c r="AE35" s="8" t="str">
        <f>VLOOKUP($A35,Sheet2!$A$5:$T$113,data!AE$1,FALSE)</f>
        <v>*</v>
      </c>
      <c r="AF35" s="8" t="str">
        <f>VLOOKUP($A35,Sheet2!$A$5:$T$113,data!AF$1,FALSE)</f>
        <v>*</v>
      </c>
    </row>
    <row r="36" spans="1:32" s="8" customFormat="1" x14ac:dyDescent="0.25">
      <c r="A36" s="8" t="str">
        <f t="shared" si="1"/>
        <v>40.835847_-96.6626</v>
      </c>
      <c r="B36" s="8">
        <v>1013</v>
      </c>
      <c r="C36" s="8" t="s">
        <v>190</v>
      </c>
      <c r="D36" s="8">
        <v>40.799999999999997</v>
      </c>
      <c r="E36" s="8">
        <v>-96.7</v>
      </c>
      <c r="F36" s="8">
        <v>40.835847000000001</v>
      </c>
      <c r="G36" s="8">
        <v>-96.662599999999998</v>
      </c>
      <c r="H36" s="8">
        <v>40.834898000000003</v>
      </c>
      <c r="I36" s="8">
        <v>-96.662614000000005</v>
      </c>
      <c r="J36" s="8">
        <f>VLOOKUP(A36,Sheet2!$A$5:$U$113,2,FALSE)</f>
        <v>1008</v>
      </c>
      <c r="O36" s="8" t="str">
        <f>VLOOKUP($A36,Sheet2!$A$5:$Q$113,data!O$1,FALSE)</f>
        <v>*</v>
      </c>
      <c r="P36" s="8" t="str">
        <f>VLOOKUP($A36,Sheet2!$A$5:$Q$113,data!P$1,FALSE)</f>
        <v>*</v>
      </c>
      <c r="Q36" s="8" t="str">
        <f>VLOOKUP($A36,Sheet2!$A$5:$Q$113,data!Q$1,FALSE)</f>
        <v>*</v>
      </c>
      <c r="R36" s="8" t="str">
        <f>VLOOKUP($A36,Sheet2!$A$5:$Q$113,data!R$1,FALSE)</f>
        <v>*</v>
      </c>
      <c r="S36" s="8" t="s">
        <v>30</v>
      </c>
      <c r="T36" s="8" t="s">
        <v>30</v>
      </c>
      <c r="U36" s="8" t="str">
        <f>VLOOKUP($A36,Sheet2!$A$5:$Q$113,data!U$1,FALSE)</f>
        <v>*</v>
      </c>
      <c r="V36" s="8" t="str">
        <f>VLOOKUP($A36,Sheet2!$A$5:$Q$113,data!V$1,FALSE)</f>
        <v>*</v>
      </c>
      <c r="W36" s="8" t="str">
        <f>VLOOKUP($A36,Sheet2!$A$5:$Q$113,data!W$1,FALSE)</f>
        <v>*</v>
      </c>
      <c r="X36" s="8" t="str">
        <f>VLOOKUP($A36,Sheet2!$A$5:$Q$113,data!X$1,FALSE)</f>
        <v>*</v>
      </c>
      <c r="Y36" s="8" t="str">
        <f>VLOOKUP($A36,Sheet2!$A$5:$Q$113,data!Y$1,FALSE)</f>
        <v>*</v>
      </c>
      <c r="Z36" s="8" t="str">
        <f>VLOOKUP($A36,Sheet2!$A$5:$Q$113,data!Z$1,FALSE)</f>
        <v>*</v>
      </c>
      <c r="AA36" s="8" t="s">
        <v>30</v>
      </c>
      <c r="AB36" s="8" t="s">
        <v>30</v>
      </c>
      <c r="AC36" s="8" t="str">
        <f>VLOOKUP($A36,Sheet2!$A$5:$Q$113,data!AC$1,FALSE)</f>
        <v>*</v>
      </c>
      <c r="AD36" s="8" t="str">
        <f>VLOOKUP($A36,Sheet2!$A$5:$T$113,data!AD$1,FALSE)</f>
        <v>*</v>
      </c>
      <c r="AE36" s="8" t="str">
        <f>VLOOKUP($A36,Sheet2!$A$5:$T$113,data!AE$1,FALSE)</f>
        <v>*</v>
      </c>
      <c r="AF36" s="8" t="str">
        <f>VLOOKUP($A36,Sheet2!$A$5:$T$113,data!AF$1,FALSE)</f>
        <v>*</v>
      </c>
    </row>
    <row r="37" spans="1:32" s="8" customFormat="1" x14ac:dyDescent="0.25">
      <c r="A37" s="8" t="str">
        <f t="shared" si="1"/>
        <v>40.835847_-96.6626</v>
      </c>
      <c r="B37" s="8">
        <v>1014</v>
      </c>
      <c r="C37" s="8" t="s">
        <v>190</v>
      </c>
      <c r="D37" s="8">
        <v>40.799999999999997</v>
      </c>
      <c r="E37" s="8">
        <v>-96.7</v>
      </c>
      <c r="F37" s="8">
        <v>40.835847000000001</v>
      </c>
      <c r="G37" s="8">
        <v>-96.662599999999998</v>
      </c>
      <c r="H37" s="8">
        <v>40.834898000000003</v>
      </c>
      <c r="I37" s="8">
        <v>-96.662614000000005</v>
      </c>
      <c r="J37" s="8">
        <f>VLOOKUP(A37,Sheet2!$A$5:$U$113,2,FALSE)</f>
        <v>1008</v>
      </c>
      <c r="O37" s="8" t="str">
        <f>VLOOKUP($A37,Sheet2!$A$5:$Q$113,data!O$1,FALSE)</f>
        <v>*</v>
      </c>
      <c r="P37" s="8" t="str">
        <f>VLOOKUP($A37,Sheet2!$A$5:$Q$113,data!P$1,FALSE)</f>
        <v>*</v>
      </c>
      <c r="Q37" s="8" t="str">
        <f>VLOOKUP($A37,Sheet2!$A$5:$Q$113,data!Q$1,FALSE)</f>
        <v>*</v>
      </c>
      <c r="R37" s="8" t="str">
        <f>VLOOKUP($A37,Sheet2!$A$5:$Q$113,data!R$1,FALSE)</f>
        <v>*</v>
      </c>
      <c r="S37" s="8" t="s">
        <v>30</v>
      </c>
      <c r="T37" s="8" t="s">
        <v>30</v>
      </c>
      <c r="U37" s="8" t="str">
        <f>VLOOKUP($A37,Sheet2!$A$5:$Q$113,data!U$1,FALSE)</f>
        <v>*</v>
      </c>
      <c r="V37" s="8" t="str">
        <f>VLOOKUP($A37,Sheet2!$A$5:$Q$113,data!V$1,FALSE)</f>
        <v>*</v>
      </c>
      <c r="W37" s="8" t="str">
        <f>VLOOKUP($A37,Sheet2!$A$5:$Q$113,data!W$1,FALSE)</f>
        <v>*</v>
      </c>
      <c r="X37" s="8" t="str">
        <f>VLOOKUP($A37,Sheet2!$A$5:$Q$113,data!X$1,FALSE)</f>
        <v>*</v>
      </c>
      <c r="Y37" s="8" t="str">
        <f>VLOOKUP($A37,Sheet2!$A$5:$Q$113,data!Y$1,FALSE)</f>
        <v>*</v>
      </c>
      <c r="Z37" s="8" t="str">
        <f>VLOOKUP($A37,Sheet2!$A$5:$Q$113,data!Z$1,FALSE)</f>
        <v>*</v>
      </c>
      <c r="AA37" s="8" t="s">
        <v>30</v>
      </c>
      <c r="AB37" s="8" t="s">
        <v>30</v>
      </c>
      <c r="AC37" s="8" t="str">
        <f>VLOOKUP($A37,Sheet2!$A$5:$Q$113,data!AC$1,FALSE)</f>
        <v>*</v>
      </c>
      <c r="AD37" s="8" t="str">
        <f>VLOOKUP($A37,Sheet2!$A$5:$T$113,data!AD$1,FALSE)</f>
        <v>*</v>
      </c>
      <c r="AE37" s="8" t="str">
        <f>VLOOKUP($A37,Sheet2!$A$5:$T$113,data!AE$1,FALSE)</f>
        <v>*</v>
      </c>
      <c r="AF37" s="8" t="str">
        <f>VLOOKUP($A37,Sheet2!$A$5:$T$113,data!AF$1,FALSE)</f>
        <v>*</v>
      </c>
    </row>
    <row r="38" spans="1:32" s="8" customFormat="1" x14ac:dyDescent="0.25">
      <c r="A38" s="8" t="str">
        <f t="shared" si="1"/>
        <v>40.835847_-96.6626</v>
      </c>
      <c r="B38" s="8">
        <v>1015</v>
      </c>
      <c r="C38" s="8" t="s">
        <v>190</v>
      </c>
      <c r="D38" s="8">
        <v>40.799999999999997</v>
      </c>
      <c r="E38" s="8">
        <v>-96.7</v>
      </c>
      <c r="F38" s="8">
        <v>40.835847000000001</v>
      </c>
      <c r="G38" s="8">
        <v>-96.662599999999998</v>
      </c>
      <c r="H38" s="8">
        <v>40.834898000000003</v>
      </c>
      <c r="I38" s="8">
        <v>-96.662614000000005</v>
      </c>
      <c r="J38" s="8">
        <f>VLOOKUP(A38,Sheet2!$A$5:$U$113,2,FALSE)</f>
        <v>1008</v>
      </c>
      <c r="O38" s="8" t="str">
        <f>VLOOKUP($A38,Sheet2!$A$5:$Q$113,data!O$1,FALSE)</f>
        <v>*</v>
      </c>
      <c r="P38" s="8" t="str">
        <f>VLOOKUP($A38,Sheet2!$A$5:$Q$113,data!P$1,FALSE)</f>
        <v>*</v>
      </c>
      <c r="Q38" s="8" t="str">
        <f>VLOOKUP($A38,Sheet2!$A$5:$Q$113,data!Q$1,FALSE)</f>
        <v>*</v>
      </c>
      <c r="R38" s="8" t="str">
        <f>VLOOKUP($A38,Sheet2!$A$5:$Q$113,data!R$1,FALSE)</f>
        <v>*</v>
      </c>
      <c r="S38" s="8" t="s">
        <v>30</v>
      </c>
      <c r="T38" s="8" t="s">
        <v>30</v>
      </c>
      <c r="U38" s="8" t="str">
        <f>VLOOKUP($A38,Sheet2!$A$5:$Q$113,data!U$1,FALSE)</f>
        <v>*</v>
      </c>
      <c r="V38" s="8" t="str">
        <f>VLOOKUP($A38,Sheet2!$A$5:$Q$113,data!V$1,FALSE)</f>
        <v>*</v>
      </c>
      <c r="W38" s="8" t="str">
        <f>VLOOKUP($A38,Sheet2!$A$5:$Q$113,data!W$1,FALSE)</f>
        <v>*</v>
      </c>
      <c r="X38" s="8" t="str">
        <f>VLOOKUP($A38,Sheet2!$A$5:$Q$113,data!X$1,FALSE)</f>
        <v>*</v>
      </c>
      <c r="Y38" s="8" t="str">
        <f>VLOOKUP($A38,Sheet2!$A$5:$Q$113,data!Y$1,FALSE)</f>
        <v>*</v>
      </c>
      <c r="Z38" s="8" t="str">
        <f>VLOOKUP($A38,Sheet2!$A$5:$Q$113,data!Z$1,FALSE)</f>
        <v>*</v>
      </c>
      <c r="AA38" s="8" t="s">
        <v>30</v>
      </c>
      <c r="AB38" s="8" t="s">
        <v>30</v>
      </c>
      <c r="AC38" s="8" t="str">
        <f>VLOOKUP($A38,Sheet2!$A$5:$Q$113,data!AC$1,FALSE)</f>
        <v>*</v>
      </c>
      <c r="AD38" s="8" t="str">
        <f>VLOOKUP($A38,Sheet2!$A$5:$T$113,data!AD$1,FALSE)</f>
        <v>*</v>
      </c>
      <c r="AE38" s="8" t="str">
        <f>VLOOKUP($A38,Sheet2!$A$5:$T$113,data!AE$1,FALSE)</f>
        <v>*</v>
      </c>
      <c r="AF38" s="8" t="str">
        <f>VLOOKUP($A38,Sheet2!$A$5:$T$113,data!AF$1,FALSE)</f>
        <v>*</v>
      </c>
    </row>
    <row r="39" spans="1:32" s="8" customFormat="1" x14ac:dyDescent="0.25">
      <c r="A39" s="8" t="str">
        <f t="shared" si="1"/>
        <v>40.835847_-96.6626</v>
      </c>
      <c r="B39" s="8">
        <v>1016</v>
      </c>
      <c r="C39" s="8" t="s">
        <v>190</v>
      </c>
      <c r="D39" s="8">
        <v>40.799999999999997</v>
      </c>
      <c r="E39" s="8">
        <v>-96.7</v>
      </c>
      <c r="F39" s="8">
        <v>40.835847000000001</v>
      </c>
      <c r="G39" s="8">
        <v>-96.662599999999998</v>
      </c>
      <c r="H39" s="8">
        <v>40.834898000000003</v>
      </c>
      <c r="I39" s="8">
        <v>-96.662614000000005</v>
      </c>
      <c r="J39" s="8">
        <f>VLOOKUP(A39,Sheet2!$A$5:$U$113,2,FALSE)</f>
        <v>1008</v>
      </c>
      <c r="O39" s="8" t="str">
        <f>VLOOKUP($A39,Sheet2!$A$5:$Q$113,data!O$1,FALSE)</f>
        <v>*</v>
      </c>
      <c r="P39" s="8" t="str">
        <f>VLOOKUP($A39,Sheet2!$A$5:$Q$113,data!P$1,FALSE)</f>
        <v>*</v>
      </c>
      <c r="Q39" s="8" t="str">
        <f>VLOOKUP($A39,Sheet2!$A$5:$Q$113,data!Q$1,FALSE)</f>
        <v>*</v>
      </c>
      <c r="R39" s="8" t="str">
        <f>VLOOKUP($A39,Sheet2!$A$5:$Q$113,data!R$1,FALSE)</f>
        <v>*</v>
      </c>
      <c r="S39" s="8" t="s">
        <v>30</v>
      </c>
      <c r="T39" s="8" t="s">
        <v>30</v>
      </c>
      <c r="U39" s="8" t="str">
        <f>VLOOKUP($A39,Sheet2!$A$5:$Q$113,data!U$1,FALSE)</f>
        <v>*</v>
      </c>
      <c r="V39" s="8" t="str">
        <f>VLOOKUP($A39,Sheet2!$A$5:$Q$113,data!V$1,FALSE)</f>
        <v>*</v>
      </c>
      <c r="W39" s="8" t="str">
        <f>VLOOKUP($A39,Sheet2!$A$5:$Q$113,data!W$1,FALSE)</f>
        <v>*</v>
      </c>
      <c r="X39" s="8" t="str">
        <f>VLOOKUP($A39,Sheet2!$A$5:$Q$113,data!X$1,FALSE)</f>
        <v>*</v>
      </c>
      <c r="Y39" s="8" t="str">
        <f>VLOOKUP($A39,Sheet2!$A$5:$Q$113,data!Y$1,FALSE)</f>
        <v>*</v>
      </c>
      <c r="Z39" s="8" t="str">
        <f>VLOOKUP($A39,Sheet2!$A$5:$Q$113,data!Z$1,FALSE)</f>
        <v>*</v>
      </c>
      <c r="AA39" s="8" t="s">
        <v>30</v>
      </c>
      <c r="AB39" s="8" t="s">
        <v>30</v>
      </c>
      <c r="AC39" s="8" t="str">
        <f>VLOOKUP($A39,Sheet2!$A$5:$Q$113,data!AC$1,FALSE)</f>
        <v>*</v>
      </c>
      <c r="AD39" s="8" t="str">
        <f>VLOOKUP($A39,Sheet2!$A$5:$T$113,data!AD$1,FALSE)</f>
        <v>*</v>
      </c>
      <c r="AE39" s="8" t="str">
        <f>VLOOKUP($A39,Sheet2!$A$5:$T$113,data!AE$1,FALSE)</f>
        <v>*</v>
      </c>
      <c r="AF39" s="8" t="str">
        <f>VLOOKUP($A39,Sheet2!$A$5:$T$113,data!AF$1,FALSE)</f>
        <v>*</v>
      </c>
    </row>
    <row r="40" spans="1:32" s="8" customFormat="1" x14ac:dyDescent="0.25">
      <c r="A40" s="8" t="str">
        <f t="shared" si="1"/>
        <v>40.835847_-96.6626</v>
      </c>
      <c r="B40" s="8">
        <v>1017</v>
      </c>
      <c r="C40" s="8" t="s">
        <v>190</v>
      </c>
      <c r="D40" s="8">
        <v>40.799999999999997</v>
      </c>
      <c r="E40" s="8">
        <v>-96.7</v>
      </c>
      <c r="F40" s="8">
        <v>40.835847000000001</v>
      </c>
      <c r="G40" s="8">
        <v>-96.662599999999998</v>
      </c>
      <c r="H40" s="8">
        <v>40.834898000000003</v>
      </c>
      <c r="I40" s="8">
        <v>-96.662614000000005</v>
      </c>
      <c r="J40" s="8">
        <f>VLOOKUP(A40,Sheet2!$A$5:$U$113,2,FALSE)</f>
        <v>1008</v>
      </c>
      <c r="O40" s="8" t="str">
        <f>VLOOKUP($A40,Sheet2!$A$5:$Q$113,data!O$1,FALSE)</f>
        <v>*</v>
      </c>
      <c r="P40" s="8" t="str">
        <f>VLOOKUP($A40,Sheet2!$A$5:$Q$113,data!P$1,FALSE)</f>
        <v>*</v>
      </c>
      <c r="Q40" s="8" t="str">
        <f>VLOOKUP($A40,Sheet2!$A$5:$Q$113,data!Q$1,FALSE)</f>
        <v>*</v>
      </c>
      <c r="R40" s="8" t="str">
        <f>VLOOKUP($A40,Sheet2!$A$5:$Q$113,data!R$1,FALSE)</f>
        <v>*</v>
      </c>
      <c r="S40" s="8" t="s">
        <v>30</v>
      </c>
      <c r="T40" s="8" t="s">
        <v>30</v>
      </c>
      <c r="U40" s="8" t="str">
        <f>VLOOKUP($A40,Sheet2!$A$5:$Q$113,data!U$1,FALSE)</f>
        <v>*</v>
      </c>
      <c r="V40" s="8" t="str">
        <f>VLOOKUP($A40,Sheet2!$A$5:$Q$113,data!V$1,FALSE)</f>
        <v>*</v>
      </c>
      <c r="W40" s="8" t="str">
        <f>VLOOKUP($A40,Sheet2!$A$5:$Q$113,data!W$1,FALSE)</f>
        <v>*</v>
      </c>
      <c r="X40" s="8" t="str">
        <f>VLOOKUP($A40,Sheet2!$A$5:$Q$113,data!X$1,FALSE)</f>
        <v>*</v>
      </c>
      <c r="Y40" s="8" t="str">
        <f>VLOOKUP($A40,Sheet2!$A$5:$Q$113,data!Y$1,FALSE)</f>
        <v>*</v>
      </c>
      <c r="Z40" s="8" t="str">
        <f>VLOOKUP($A40,Sheet2!$A$5:$Q$113,data!Z$1,FALSE)</f>
        <v>*</v>
      </c>
      <c r="AA40" s="8" t="s">
        <v>30</v>
      </c>
      <c r="AB40" s="8" t="s">
        <v>30</v>
      </c>
      <c r="AC40" s="8" t="str">
        <f>VLOOKUP($A40,Sheet2!$A$5:$Q$113,data!AC$1,FALSE)</f>
        <v>*</v>
      </c>
      <c r="AD40" s="8" t="str">
        <f>VLOOKUP($A40,Sheet2!$A$5:$T$113,data!AD$1,FALSE)</f>
        <v>*</v>
      </c>
      <c r="AE40" s="8" t="str">
        <f>VLOOKUP($A40,Sheet2!$A$5:$T$113,data!AE$1,FALSE)</f>
        <v>*</v>
      </c>
      <c r="AF40" s="8" t="str">
        <f>VLOOKUP($A40,Sheet2!$A$5:$T$113,data!AF$1,FALSE)</f>
        <v>*</v>
      </c>
    </row>
    <row r="41" spans="1:32" s="8" customFormat="1" x14ac:dyDescent="0.25">
      <c r="A41" s="8" t="str">
        <f t="shared" si="1"/>
        <v>40.835847_-96.6626</v>
      </c>
      <c r="B41" s="8">
        <v>1018</v>
      </c>
      <c r="C41" s="8" t="s">
        <v>190</v>
      </c>
      <c r="D41" s="8">
        <v>40.799999999999997</v>
      </c>
      <c r="E41" s="8">
        <v>-96.7</v>
      </c>
      <c r="F41" s="8">
        <v>40.835847000000001</v>
      </c>
      <c r="G41" s="8">
        <v>-96.662599999999998</v>
      </c>
      <c r="H41" s="8">
        <v>40.834898000000003</v>
      </c>
      <c r="I41" s="8">
        <v>-96.662614000000005</v>
      </c>
      <c r="J41" s="8">
        <f>VLOOKUP(A41,Sheet2!$A$5:$U$113,2,FALSE)</f>
        <v>1008</v>
      </c>
      <c r="O41" s="8" t="str">
        <f>VLOOKUP($A41,Sheet2!$A$5:$Q$113,data!O$1,FALSE)</f>
        <v>*</v>
      </c>
      <c r="P41" s="8" t="str">
        <f>VLOOKUP($A41,Sheet2!$A$5:$Q$113,data!P$1,FALSE)</f>
        <v>*</v>
      </c>
      <c r="Q41" s="8" t="str">
        <f>VLOOKUP($A41,Sheet2!$A$5:$Q$113,data!Q$1,FALSE)</f>
        <v>*</v>
      </c>
      <c r="R41" s="8" t="str">
        <f>VLOOKUP($A41,Sheet2!$A$5:$Q$113,data!R$1,FALSE)</f>
        <v>*</v>
      </c>
      <c r="S41" s="8" t="s">
        <v>30</v>
      </c>
      <c r="T41" s="8" t="s">
        <v>30</v>
      </c>
      <c r="U41" s="8" t="str">
        <f>VLOOKUP($A41,Sheet2!$A$5:$Q$113,data!U$1,FALSE)</f>
        <v>*</v>
      </c>
      <c r="V41" s="8" t="str">
        <f>VLOOKUP($A41,Sheet2!$A$5:$Q$113,data!V$1,FALSE)</f>
        <v>*</v>
      </c>
      <c r="W41" s="8" t="str">
        <f>VLOOKUP($A41,Sheet2!$A$5:$Q$113,data!W$1,FALSE)</f>
        <v>*</v>
      </c>
      <c r="X41" s="8" t="str">
        <f>VLOOKUP($A41,Sheet2!$A$5:$Q$113,data!X$1,FALSE)</f>
        <v>*</v>
      </c>
      <c r="Y41" s="8" t="str">
        <f>VLOOKUP($A41,Sheet2!$A$5:$Q$113,data!Y$1,FALSE)</f>
        <v>*</v>
      </c>
      <c r="Z41" s="8" t="str">
        <f>VLOOKUP($A41,Sheet2!$A$5:$Q$113,data!Z$1,FALSE)</f>
        <v>*</v>
      </c>
      <c r="AA41" s="8" t="s">
        <v>30</v>
      </c>
      <c r="AB41" s="8" t="s">
        <v>30</v>
      </c>
      <c r="AC41" s="8" t="str">
        <f>VLOOKUP($A41,Sheet2!$A$5:$Q$113,data!AC$1,FALSE)</f>
        <v>*</v>
      </c>
      <c r="AD41" s="8" t="str">
        <f>VLOOKUP($A41,Sheet2!$A$5:$T$113,data!AD$1,FALSE)</f>
        <v>*</v>
      </c>
      <c r="AE41" s="8" t="str">
        <f>VLOOKUP($A41,Sheet2!$A$5:$T$113,data!AE$1,FALSE)</f>
        <v>*</v>
      </c>
      <c r="AF41" s="8" t="str">
        <f>VLOOKUP($A41,Sheet2!$A$5:$T$113,data!AF$1,FALSE)</f>
        <v>*</v>
      </c>
    </row>
    <row r="42" spans="1:32" s="8" customFormat="1" x14ac:dyDescent="0.25">
      <c r="A42" s="8" t="str">
        <f t="shared" si="1"/>
        <v>40.835847_-96.6626</v>
      </c>
      <c r="B42" s="8">
        <v>1019</v>
      </c>
      <c r="C42" s="8" t="s">
        <v>190</v>
      </c>
      <c r="D42" s="8">
        <v>40.799999999999997</v>
      </c>
      <c r="E42" s="8">
        <v>-96.7</v>
      </c>
      <c r="F42" s="8">
        <v>40.835847000000001</v>
      </c>
      <c r="G42" s="8">
        <v>-96.662599999999998</v>
      </c>
      <c r="H42" s="8">
        <v>40.834898000000003</v>
      </c>
      <c r="I42" s="8">
        <v>-96.662614000000005</v>
      </c>
      <c r="J42" s="8">
        <f>VLOOKUP(A42,Sheet2!$A$5:$U$113,2,FALSE)</f>
        <v>1008</v>
      </c>
      <c r="O42" s="8" t="str">
        <f>VLOOKUP($A42,Sheet2!$A$5:$Q$113,data!O$1,FALSE)</f>
        <v>*</v>
      </c>
      <c r="P42" s="8" t="str">
        <f>VLOOKUP($A42,Sheet2!$A$5:$Q$113,data!P$1,FALSE)</f>
        <v>*</v>
      </c>
      <c r="Q42" s="8" t="str">
        <f>VLOOKUP($A42,Sheet2!$A$5:$Q$113,data!Q$1,FALSE)</f>
        <v>*</v>
      </c>
      <c r="R42" s="8" t="str">
        <f>VLOOKUP($A42,Sheet2!$A$5:$Q$113,data!R$1,FALSE)</f>
        <v>*</v>
      </c>
      <c r="S42" s="8" t="s">
        <v>30</v>
      </c>
      <c r="T42" s="8" t="s">
        <v>30</v>
      </c>
      <c r="U42" s="8" t="str">
        <f>VLOOKUP($A42,Sheet2!$A$5:$Q$113,data!U$1,FALSE)</f>
        <v>*</v>
      </c>
      <c r="V42" s="8" t="str">
        <f>VLOOKUP($A42,Sheet2!$A$5:$Q$113,data!V$1,FALSE)</f>
        <v>*</v>
      </c>
      <c r="W42" s="8" t="str">
        <f>VLOOKUP($A42,Sheet2!$A$5:$Q$113,data!W$1,FALSE)</f>
        <v>*</v>
      </c>
      <c r="X42" s="8" t="str">
        <f>VLOOKUP($A42,Sheet2!$A$5:$Q$113,data!X$1,FALSE)</f>
        <v>*</v>
      </c>
      <c r="Y42" s="8" t="str">
        <f>VLOOKUP($A42,Sheet2!$A$5:$Q$113,data!Y$1,FALSE)</f>
        <v>*</v>
      </c>
      <c r="Z42" s="8" t="str">
        <f>VLOOKUP($A42,Sheet2!$A$5:$Q$113,data!Z$1,FALSE)</f>
        <v>*</v>
      </c>
      <c r="AA42" s="8" t="s">
        <v>30</v>
      </c>
      <c r="AB42" s="8" t="s">
        <v>30</v>
      </c>
      <c r="AC42" s="8" t="str">
        <f>VLOOKUP($A42,Sheet2!$A$5:$Q$113,data!AC$1,FALSE)</f>
        <v>*</v>
      </c>
      <c r="AD42" s="8" t="str">
        <f>VLOOKUP($A42,Sheet2!$A$5:$T$113,data!AD$1,FALSE)</f>
        <v>*</v>
      </c>
      <c r="AE42" s="8" t="str">
        <f>VLOOKUP($A42,Sheet2!$A$5:$T$113,data!AE$1,FALSE)</f>
        <v>*</v>
      </c>
      <c r="AF42" s="8" t="str">
        <f>VLOOKUP($A42,Sheet2!$A$5:$T$113,data!AF$1,FALSE)</f>
        <v>*</v>
      </c>
    </row>
    <row r="43" spans="1:32" s="8" customFormat="1" x14ac:dyDescent="0.25">
      <c r="A43" s="8" t="str">
        <f t="shared" si="1"/>
        <v>40.835847_-96.6626</v>
      </c>
      <c r="B43" s="8">
        <v>1020</v>
      </c>
      <c r="C43" s="8" t="s">
        <v>190</v>
      </c>
      <c r="D43" s="8">
        <v>40.799999999999997</v>
      </c>
      <c r="E43" s="8">
        <v>-96.7</v>
      </c>
      <c r="F43" s="8">
        <v>40.835847000000001</v>
      </c>
      <c r="G43" s="8">
        <v>-96.662599999999998</v>
      </c>
      <c r="H43" s="8">
        <v>40.834898000000003</v>
      </c>
      <c r="I43" s="8">
        <v>-96.662614000000005</v>
      </c>
      <c r="J43" s="8">
        <f>VLOOKUP(A43,Sheet2!$A$5:$U$113,2,FALSE)</f>
        <v>1008</v>
      </c>
      <c r="O43" s="8" t="str">
        <f>VLOOKUP($A43,Sheet2!$A$5:$Q$113,data!O$1,FALSE)</f>
        <v>*</v>
      </c>
      <c r="P43" s="8" t="str">
        <f>VLOOKUP($A43,Sheet2!$A$5:$Q$113,data!P$1,FALSE)</f>
        <v>*</v>
      </c>
      <c r="Q43" s="8" t="str">
        <f>VLOOKUP($A43,Sheet2!$A$5:$Q$113,data!Q$1,FALSE)</f>
        <v>*</v>
      </c>
      <c r="R43" s="8" t="str">
        <f>VLOOKUP($A43,Sheet2!$A$5:$Q$113,data!R$1,FALSE)</f>
        <v>*</v>
      </c>
      <c r="S43" s="8" t="s">
        <v>30</v>
      </c>
      <c r="T43" s="8" t="s">
        <v>30</v>
      </c>
      <c r="U43" s="8" t="str">
        <f>VLOOKUP($A43,Sheet2!$A$5:$Q$113,data!U$1,FALSE)</f>
        <v>*</v>
      </c>
      <c r="V43" s="8" t="str">
        <f>VLOOKUP($A43,Sheet2!$A$5:$Q$113,data!V$1,FALSE)</f>
        <v>*</v>
      </c>
      <c r="W43" s="8" t="str">
        <f>VLOOKUP($A43,Sheet2!$A$5:$Q$113,data!W$1,FALSE)</f>
        <v>*</v>
      </c>
      <c r="X43" s="8" t="str">
        <f>VLOOKUP($A43,Sheet2!$A$5:$Q$113,data!X$1,FALSE)</f>
        <v>*</v>
      </c>
      <c r="Y43" s="8" t="str">
        <f>VLOOKUP($A43,Sheet2!$A$5:$Q$113,data!Y$1,FALSE)</f>
        <v>*</v>
      </c>
      <c r="Z43" s="8" t="str">
        <f>VLOOKUP($A43,Sheet2!$A$5:$Q$113,data!Z$1,FALSE)</f>
        <v>*</v>
      </c>
      <c r="AA43" s="8" t="s">
        <v>30</v>
      </c>
      <c r="AB43" s="8" t="s">
        <v>30</v>
      </c>
      <c r="AC43" s="8" t="str">
        <f>VLOOKUP($A43,Sheet2!$A$5:$Q$113,data!AC$1,FALSE)</f>
        <v>*</v>
      </c>
      <c r="AD43" s="8" t="str">
        <f>VLOOKUP($A43,Sheet2!$A$5:$T$113,data!AD$1,FALSE)</f>
        <v>*</v>
      </c>
      <c r="AE43" s="8" t="str">
        <f>VLOOKUP($A43,Sheet2!$A$5:$T$113,data!AE$1,FALSE)</f>
        <v>*</v>
      </c>
      <c r="AF43" s="8" t="str">
        <f>VLOOKUP($A43,Sheet2!$A$5:$T$113,data!AF$1,FALSE)</f>
        <v>*</v>
      </c>
    </row>
    <row r="44" spans="1:32" s="8" customFormat="1" x14ac:dyDescent="0.25">
      <c r="A44" s="8" t="str">
        <f t="shared" si="1"/>
        <v>40.835847_-96.6626</v>
      </c>
      <c r="B44" s="8">
        <v>1021</v>
      </c>
      <c r="C44" s="8" t="s">
        <v>190</v>
      </c>
      <c r="D44" s="8">
        <v>40.799999999999997</v>
      </c>
      <c r="E44" s="8">
        <v>-96.7</v>
      </c>
      <c r="F44" s="8">
        <v>40.835847000000001</v>
      </c>
      <c r="G44" s="8">
        <v>-96.662599999999998</v>
      </c>
      <c r="H44" s="8">
        <v>40.834898000000003</v>
      </c>
      <c r="I44" s="8">
        <v>-96.662614000000005</v>
      </c>
      <c r="J44" s="8">
        <f>VLOOKUP(A44,Sheet2!$A$5:$U$113,2,FALSE)</f>
        <v>1008</v>
      </c>
      <c r="O44" s="8" t="str">
        <f>VLOOKUP($A44,Sheet2!$A$5:$Q$113,data!O$1,FALSE)</f>
        <v>*</v>
      </c>
      <c r="P44" s="8" t="str">
        <f>VLOOKUP($A44,Sheet2!$A$5:$Q$113,data!P$1,FALSE)</f>
        <v>*</v>
      </c>
      <c r="Q44" s="8" t="str">
        <f>VLOOKUP($A44,Sheet2!$A$5:$Q$113,data!Q$1,FALSE)</f>
        <v>*</v>
      </c>
      <c r="R44" s="8" t="str">
        <f>VLOOKUP($A44,Sheet2!$A$5:$Q$113,data!R$1,FALSE)</f>
        <v>*</v>
      </c>
      <c r="S44" s="8" t="s">
        <v>30</v>
      </c>
      <c r="T44" s="8" t="s">
        <v>30</v>
      </c>
      <c r="U44" s="8" t="str">
        <f>VLOOKUP($A44,Sheet2!$A$5:$Q$113,data!U$1,FALSE)</f>
        <v>*</v>
      </c>
      <c r="V44" s="8" t="str">
        <f>VLOOKUP($A44,Sheet2!$A$5:$Q$113,data!V$1,FALSE)</f>
        <v>*</v>
      </c>
      <c r="W44" s="8" t="str">
        <f>VLOOKUP($A44,Sheet2!$A$5:$Q$113,data!W$1,FALSE)</f>
        <v>*</v>
      </c>
      <c r="X44" s="8" t="str">
        <f>VLOOKUP($A44,Sheet2!$A$5:$Q$113,data!X$1,FALSE)</f>
        <v>*</v>
      </c>
      <c r="Y44" s="8" t="str">
        <f>VLOOKUP($A44,Sheet2!$A$5:$Q$113,data!Y$1,FALSE)</f>
        <v>*</v>
      </c>
      <c r="Z44" s="8" t="str">
        <f>VLOOKUP($A44,Sheet2!$A$5:$Q$113,data!Z$1,FALSE)</f>
        <v>*</v>
      </c>
      <c r="AA44" s="8" t="s">
        <v>30</v>
      </c>
      <c r="AB44" s="8" t="s">
        <v>30</v>
      </c>
      <c r="AC44" s="8" t="str">
        <f>VLOOKUP($A44,Sheet2!$A$5:$Q$113,data!AC$1,FALSE)</f>
        <v>*</v>
      </c>
      <c r="AD44" s="8" t="str">
        <f>VLOOKUP($A44,Sheet2!$A$5:$T$113,data!AD$1,FALSE)</f>
        <v>*</v>
      </c>
      <c r="AE44" s="8" t="str">
        <f>VLOOKUP($A44,Sheet2!$A$5:$T$113,data!AE$1,FALSE)</f>
        <v>*</v>
      </c>
      <c r="AF44" s="8" t="str">
        <f>VLOOKUP($A44,Sheet2!$A$5:$T$113,data!AF$1,FALSE)</f>
        <v>*</v>
      </c>
    </row>
    <row r="45" spans="1:32" s="8" customFormat="1" x14ac:dyDescent="0.25">
      <c r="A45" s="8" t="str">
        <f t="shared" si="1"/>
        <v>40.835847_-96.6626</v>
      </c>
      <c r="B45" s="8">
        <v>1022</v>
      </c>
      <c r="C45" s="8" t="s">
        <v>190</v>
      </c>
      <c r="D45" s="8">
        <v>40.799999999999997</v>
      </c>
      <c r="E45" s="8">
        <v>-96.7</v>
      </c>
      <c r="F45" s="8">
        <v>40.835847000000001</v>
      </c>
      <c r="G45" s="8">
        <v>-96.662599999999998</v>
      </c>
      <c r="H45" s="8">
        <v>40.834898000000003</v>
      </c>
      <c r="I45" s="8">
        <v>-96.662614000000005</v>
      </c>
      <c r="J45" s="8">
        <f>VLOOKUP(A45,Sheet2!$A$5:$U$113,2,FALSE)</f>
        <v>1008</v>
      </c>
      <c r="O45" s="8" t="str">
        <f>VLOOKUP($A45,Sheet2!$A$5:$Q$113,data!O$1,FALSE)</f>
        <v>*</v>
      </c>
      <c r="P45" s="8" t="str">
        <f>VLOOKUP($A45,Sheet2!$A$5:$Q$113,data!P$1,FALSE)</f>
        <v>*</v>
      </c>
      <c r="Q45" s="8" t="str">
        <f>VLOOKUP($A45,Sheet2!$A$5:$Q$113,data!Q$1,FALSE)</f>
        <v>*</v>
      </c>
      <c r="R45" s="8" t="str">
        <f>VLOOKUP($A45,Sheet2!$A$5:$Q$113,data!R$1,FALSE)</f>
        <v>*</v>
      </c>
      <c r="S45" s="8" t="s">
        <v>30</v>
      </c>
      <c r="T45" s="8" t="s">
        <v>30</v>
      </c>
      <c r="U45" s="8" t="str">
        <f>VLOOKUP($A45,Sheet2!$A$5:$Q$113,data!U$1,FALSE)</f>
        <v>*</v>
      </c>
      <c r="V45" s="8" t="str">
        <f>VLOOKUP($A45,Sheet2!$A$5:$Q$113,data!V$1,FALSE)</f>
        <v>*</v>
      </c>
      <c r="W45" s="8" t="str">
        <f>VLOOKUP($A45,Sheet2!$A$5:$Q$113,data!W$1,FALSE)</f>
        <v>*</v>
      </c>
      <c r="X45" s="8" t="str">
        <f>VLOOKUP($A45,Sheet2!$A$5:$Q$113,data!X$1,FALSE)</f>
        <v>*</v>
      </c>
      <c r="Y45" s="8" t="str">
        <f>VLOOKUP($A45,Sheet2!$A$5:$Q$113,data!Y$1,FALSE)</f>
        <v>*</v>
      </c>
      <c r="Z45" s="8" t="str">
        <f>VLOOKUP($A45,Sheet2!$A$5:$Q$113,data!Z$1,FALSE)</f>
        <v>*</v>
      </c>
      <c r="AA45" s="8" t="s">
        <v>30</v>
      </c>
      <c r="AB45" s="8" t="s">
        <v>30</v>
      </c>
      <c r="AC45" s="8" t="str">
        <f>VLOOKUP($A45,Sheet2!$A$5:$Q$113,data!AC$1,FALSE)</f>
        <v>*</v>
      </c>
      <c r="AD45" s="8" t="str">
        <f>VLOOKUP($A45,Sheet2!$A$5:$T$113,data!AD$1,FALSE)</f>
        <v>*</v>
      </c>
      <c r="AE45" s="8" t="str">
        <f>VLOOKUP($A45,Sheet2!$A$5:$T$113,data!AE$1,FALSE)</f>
        <v>*</v>
      </c>
      <c r="AF45" s="8" t="str">
        <f>VLOOKUP($A45,Sheet2!$A$5:$T$113,data!AF$1,FALSE)</f>
        <v>*</v>
      </c>
    </row>
    <row r="46" spans="1:32" s="8" customFormat="1" x14ac:dyDescent="0.25">
      <c r="A46" s="8" t="str">
        <f t="shared" si="1"/>
        <v>40.835847_-96.6626</v>
      </c>
      <c r="B46" s="8">
        <v>1023</v>
      </c>
      <c r="C46" s="8" t="s">
        <v>190</v>
      </c>
      <c r="D46" s="8">
        <v>40.799999999999997</v>
      </c>
      <c r="E46" s="8">
        <v>-96.7</v>
      </c>
      <c r="F46" s="8">
        <v>40.835847000000001</v>
      </c>
      <c r="G46" s="8">
        <v>-96.662599999999998</v>
      </c>
      <c r="H46" s="8">
        <v>40.834898000000003</v>
      </c>
      <c r="I46" s="8">
        <v>-96.662614000000005</v>
      </c>
      <c r="J46" s="8">
        <f>VLOOKUP(A46,Sheet2!$A$5:$U$113,2,FALSE)</f>
        <v>1008</v>
      </c>
      <c r="O46" s="8" t="str">
        <f>VLOOKUP($A46,Sheet2!$A$5:$Q$113,data!O$1,FALSE)</f>
        <v>*</v>
      </c>
      <c r="P46" s="8" t="str">
        <f>VLOOKUP($A46,Sheet2!$A$5:$Q$113,data!P$1,FALSE)</f>
        <v>*</v>
      </c>
      <c r="Q46" s="8" t="str">
        <f>VLOOKUP($A46,Sheet2!$A$5:$Q$113,data!Q$1,FALSE)</f>
        <v>*</v>
      </c>
      <c r="R46" s="8" t="str">
        <f>VLOOKUP($A46,Sheet2!$A$5:$Q$113,data!R$1,FALSE)</f>
        <v>*</v>
      </c>
      <c r="S46" s="8" t="s">
        <v>30</v>
      </c>
      <c r="T46" s="8" t="s">
        <v>30</v>
      </c>
      <c r="U46" s="8" t="str">
        <f>VLOOKUP($A46,Sheet2!$A$5:$Q$113,data!U$1,FALSE)</f>
        <v>*</v>
      </c>
      <c r="V46" s="8" t="str">
        <f>VLOOKUP($A46,Sheet2!$A$5:$Q$113,data!V$1,FALSE)</f>
        <v>*</v>
      </c>
      <c r="W46" s="8" t="str">
        <f>VLOOKUP($A46,Sheet2!$A$5:$Q$113,data!W$1,FALSE)</f>
        <v>*</v>
      </c>
      <c r="X46" s="8" t="str">
        <f>VLOOKUP($A46,Sheet2!$A$5:$Q$113,data!X$1,FALSE)</f>
        <v>*</v>
      </c>
      <c r="Y46" s="8" t="str">
        <f>VLOOKUP($A46,Sheet2!$A$5:$Q$113,data!Y$1,FALSE)</f>
        <v>*</v>
      </c>
      <c r="Z46" s="8" t="str">
        <f>VLOOKUP($A46,Sheet2!$A$5:$Q$113,data!Z$1,FALSE)</f>
        <v>*</v>
      </c>
      <c r="AA46" s="8" t="s">
        <v>30</v>
      </c>
      <c r="AB46" s="8" t="s">
        <v>30</v>
      </c>
      <c r="AC46" s="8" t="str">
        <f>VLOOKUP($A46,Sheet2!$A$5:$Q$113,data!AC$1,FALSE)</f>
        <v>*</v>
      </c>
      <c r="AD46" s="8" t="str">
        <f>VLOOKUP($A46,Sheet2!$A$5:$T$113,data!AD$1,FALSE)</f>
        <v>*</v>
      </c>
      <c r="AE46" s="8" t="str">
        <f>VLOOKUP($A46,Sheet2!$A$5:$T$113,data!AE$1,FALSE)</f>
        <v>*</v>
      </c>
      <c r="AF46" s="8" t="str">
        <f>VLOOKUP($A46,Sheet2!$A$5:$T$113,data!AF$1,FALSE)</f>
        <v>*</v>
      </c>
    </row>
    <row r="47" spans="1:32" s="8" customFormat="1" x14ac:dyDescent="0.25">
      <c r="A47" s="8" t="str">
        <f t="shared" si="1"/>
        <v>40.835847_-96.6626</v>
      </c>
      <c r="B47" s="8">
        <v>1024</v>
      </c>
      <c r="C47" s="8" t="s">
        <v>190</v>
      </c>
      <c r="D47" s="8">
        <v>40.799999999999997</v>
      </c>
      <c r="E47" s="8">
        <v>-96.7</v>
      </c>
      <c r="F47" s="8">
        <v>40.835847000000001</v>
      </c>
      <c r="G47" s="8">
        <v>-96.662599999999998</v>
      </c>
      <c r="H47" s="8">
        <v>40.834898000000003</v>
      </c>
      <c r="I47" s="8">
        <v>-96.662614000000005</v>
      </c>
      <c r="J47" s="8">
        <f>VLOOKUP(A47,Sheet2!$A$5:$U$113,2,FALSE)</f>
        <v>1008</v>
      </c>
      <c r="O47" s="8" t="str">
        <f>VLOOKUP($A47,Sheet2!$A$5:$Q$113,data!O$1,FALSE)</f>
        <v>*</v>
      </c>
      <c r="P47" s="8" t="str">
        <f>VLOOKUP($A47,Sheet2!$A$5:$Q$113,data!P$1,FALSE)</f>
        <v>*</v>
      </c>
      <c r="Q47" s="8" t="str">
        <f>VLOOKUP($A47,Sheet2!$A$5:$Q$113,data!Q$1,FALSE)</f>
        <v>*</v>
      </c>
      <c r="R47" s="8" t="str">
        <f>VLOOKUP($A47,Sheet2!$A$5:$Q$113,data!R$1,FALSE)</f>
        <v>*</v>
      </c>
      <c r="S47" s="8" t="s">
        <v>30</v>
      </c>
      <c r="T47" s="8" t="s">
        <v>30</v>
      </c>
      <c r="U47" s="8" t="str">
        <f>VLOOKUP($A47,Sheet2!$A$5:$Q$113,data!U$1,FALSE)</f>
        <v>*</v>
      </c>
      <c r="V47" s="8" t="str">
        <f>VLOOKUP($A47,Sheet2!$A$5:$Q$113,data!V$1,FALSE)</f>
        <v>*</v>
      </c>
      <c r="W47" s="8" t="str">
        <f>VLOOKUP($A47,Sheet2!$A$5:$Q$113,data!W$1,FALSE)</f>
        <v>*</v>
      </c>
      <c r="X47" s="8" t="str">
        <f>VLOOKUP($A47,Sheet2!$A$5:$Q$113,data!X$1,FALSE)</f>
        <v>*</v>
      </c>
      <c r="Y47" s="8" t="str">
        <f>VLOOKUP($A47,Sheet2!$A$5:$Q$113,data!Y$1,FALSE)</f>
        <v>*</v>
      </c>
      <c r="Z47" s="8" t="str">
        <f>VLOOKUP($A47,Sheet2!$A$5:$Q$113,data!Z$1,FALSE)</f>
        <v>*</v>
      </c>
      <c r="AA47" s="8" t="s">
        <v>30</v>
      </c>
      <c r="AB47" s="8" t="s">
        <v>30</v>
      </c>
      <c r="AC47" s="8" t="str">
        <f>VLOOKUP($A47,Sheet2!$A$5:$Q$113,data!AC$1,FALSE)</f>
        <v>*</v>
      </c>
      <c r="AD47" s="8" t="str">
        <f>VLOOKUP($A47,Sheet2!$A$5:$T$113,data!AD$1,FALSE)</f>
        <v>*</v>
      </c>
      <c r="AE47" s="8" t="str">
        <f>VLOOKUP($A47,Sheet2!$A$5:$T$113,data!AE$1,FALSE)</f>
        <v>*</v>
      </c>
      <c r="AF47" s="8" t="str">
        <f>VLOOKUP($A47,Sheet2!$A$5:$T$113,data!AF$1,FALSE)</f>
        <v>*</v>
      </c>
    </row>
    <row r="48" spans="1:32" s="8" customFormat="1" x14ac:dyDescent="0.25">
      <c r="A48" s="8" t="str">
        <f t="shared" si="1"/>
        <v>40.835847_-96.6626</v>
      </c>
      <c r="B48" s="8">
        <v>1025</v>
      </c>
      <c r="C48" s="8" t="s">
        <v>190</v>
      </c>
      <c r="D48" s="8">
        <v>40.799999999999997</v>
      </c>
      <c r="E48" s="8">
        <v>-96.7</v>
      </c>
      <c r="F48" s="8">
        <v>40.835847000000001</v>
      </c>
      <c r="G48" s="8">
        <v>-96.662599999999998</v>
      </c>
      <c r="H48" s="8">
        <v>40.834898000000003</v>
      </c>
      <c r="I48" s="8">
        <v>-96.662614000000005</v>
      </c>
      <c r="J48" s="8">
        <f>VLOOKUP(A48,Sheet2!$A$5:$U$113,2,FALSE)</f>
        <v>1008</v>
      </c>
      <c r="O48" s="8" t="str">
        <f>VLOOKUP($A48,Sheet2!$A$5:$Q$113,data!O$1,FALSE)</f>
        <v>*</v>
      </c>
      <c r="P48" s="8" t="str">
        <f>VLOOKUP($A48,Sheet2!$A$5:$Q$113,data!P$1,FALSE)</f>
        <v>*</v>
      </c>
      <c r="Q48" s="8" t="str">
        <f>VLOOKUP($A48,Sheet2!$A$5:$Q$113,data!Q$1,FALSE)</f>
        <v>*</v>
      </c>
      <c r="R48" s="8" t="str">
        <f>VLOOKUP($A48,Sheet2!$A$5:$Q$113,data!R$1,FALSE)</f>
        <v>*</v>
      </c>
      <c r="S48" s="8" t="s">
        <v>30</v>
      </c>
      <c r="T48" s="8" t="s">
        <v>30</v>
      </c>
      <c r="U48" s="8" t="str">
        <f>VLOOKUP($A48,Sheet2!$A$5:$Q$113,data!U$1,FALSE)</f>
        <v>*</v>
      </c>
      <c r="V48" s="8" t="str">
        <f>VLOOKUP($A48,Sheet2!$A$5:$Q$113,data!V$1,FALSE)</f>
        <v>*</v>
      </c>
      <c r="W48" s="8" t="str">
        <f>VLOOKUP($A48,Sheet2!$A$5:$Q$113,data!W$1,FALSE)</f>
        <v>*</v>
      </c>
      <c r="X48" s="8" t="str">
        <f>VLOOKUP($A48,Sheet2!$A$5:$Q$113,data!X$1,FALSE)</f>
        <v>*</v>
      </c>
      <c r="Y48" s="8" t="str">
        <f>VLOOKUP($A48,Sheet2!$A$5:$Q$113,data!Y$1,FALSE)</f>
        <v>*</v>
      </c>
      <c r="Z48" s="8" t="str">
        <f>VLOOKUP($A48,Sheet2!$A$5:$Q$113,data!Z$1,FALSE)</f>
        <v>*</v>
      </c>
      <c r="AA48" s="8" t="s">
        <v>30</v>
      </c>
      <c r="AB48" s="8" t="s">
        <v>30</v>
      </c>
      <c r="AC48" s="8" t="str">
        <f>VLOOKUP($A48,Sheet2!$A$5:$Q$113,data!AC$1,FALSE)</f>
        <v>*</v>
      </c>
      <c r="AD48" s="8" t="str">
        <f>VLOOKUP($A48,Sheet2!$A$5:$T$113,data!AD$1,FALSE)</f>
        <v>*</v>
      </c>
      <c r="AE48" s="8" t="str">
        <f>VLOOKUP($A48,Sheet2!$A$5:$T$113,data!AE$1,FALSE)</f>
        <v>*</v>
      </c>
      <c r="AF48" s="8" t="str">
        <f>VLOOKUP($A48,Sheet2!$A$5:$T$113,data!AF$1,FALSE)</f>
        <v>*</v>
      </c>
    </row>
    <row r="49" spans="1:32" s="8" customFormat="1" x14ac:dyDescent="0.25">
      <c r="A49" s="8" t="str">
        <f t="shared" si="1"/>
        <v>40.835847_-96.6626</v>
      </c>
      <c r="B49" s="8">
        <v>1026</v>
      </c>
      <c r="C49" s="8" t="s">
        <v>190</v>
      </c>
      <c r="D49" s="8">
        <v>40.799999999999997</v>
      </c>
      <c r="E49" s="8">
        <v>-96.7</v>
      </c>
      <c r="F49" s="8">
        <v>40.835847000000001</v>
      </c>
      <c r="G49" s="8">
        <v>-96.662599999999998</v>
      </c>
      <c r="H49" s="8">
        <v>40.834898000000003</v>
      </c>
      <c r="I49" s="8">
        <v>-96.662614000000005</v>
      </c>
      <c r="J49" s="8">
        <f>VLOOKUP(A49,Sheet2!$A$5:$U$113,2,FALSE)</f>
        <v>1008</v>
      </c>
      <c r="O49" s="8" t="str">
        <f>VLOOKUP($A49,Sheet2!$A$5:$Q$113,data!O$1,FALSE)</f>
        <v>*</v>
      </c>
      <c r="P49" s="8" t="str">
        <f>VLOOKUP($A49,Sheet2!$A$5:$Q$113,data!P$1,FALSE)</f>
        <v>*</v>
      </c>
      <c r="Q49" s="8" t="str">
        <f>VLOOKUP($A49,Sheet2!$A$5:$Q$113,data!Q$1,FALSE)</f>
        <v>*</v>
      </c>
      <c r="R49" s="8" t="str">
        <f>VLOOKUP($A49,Sheet2!$A$5:$Q$113,data!R$1,FALSE)</f>
        <v>*</v>
      </c>
      <c r="S49" s="8" t="s">
        <v>30</v>
      </c>
      <c r="T49" s="8" t="s">
        <v>30</v>
      </c>
      <c r="U49" s="8" t="str">
        <f>VLOOKUP($A49,Sheet2!$A$5:$Q$113,data!U$1,FALSE)</f>
        <v>*</v>
      </c>
      <c r="V49" s="8" t="str">
        <f>VLOOKUP($A49,Sheet2!$A$5:$Q$113,data!V$1,FALSE)</f>
        <v>*</v>
      </c>
      <c r="W49" s="8" t="str">
        <f>VLOOKUP($A49,Sheet2!$A$5:$Q$113,data!W$1,FALSE)</f>
        <v>*</v>
      </c>
      <c r="X49" s="8" t="str">
        <f>VLOOKUP($A49,Sheet2!$A$5:$Q$113,data!X$1,FALSE)</f>
        <v>*</v>
      </c>
      <c r="Y49" s="8" t="str">
        <f>VLOOKUP($A49,Sheet2!$A$5:$Q$113,data!Y$1,FALSE)</f>
        <v>*</v>
      </c>
      <c r="Z49" s="8" t="str">
        <f>VLOOKUP($A49,Sheet2!$A$5:$Q$113,data!Z$1,FALSE)</f>
        <v>*</v>
      </c>
      <c r="AA49" s="8" t="s">
        <v>30</v>
      </c>
      <c r="AB49" s="8" t="s">
        <v>30</v>
      </c>
      <c r="AC49" s="8" t="str">
        <f>VLOOKUP($A49,Sheet2!$A$5:$Q$113,data!AC$1,FALSE)</f>
        <v>*</v>
      </c>
      <c r="AD49" s="8" t="str">
        <f>VLOOKUP($A49,Sheet2!$A$5:$T$113,data!AD$1,FALSE)</f>
        <v>*</v>
      </c>
      <c r="AE49" s="8" t="str">
        <f>VLOOKUP($A49,Sheet2!$A$5:$T$113,data!AE$1,FALSE)</f>
        <v>*</v>
      </c>
      <c r="AF49" s="8" t="str">
        <f>VLOOKUP($A49,Sheet2!$A$5:$T$113,data!AF$1,FALSE)</f>
        <v>*</v>
      </c>
    </row>
    <row r="50" spans="1:32" s="8" customFormat="1" x14ac:dyDescent="0.25">
      <c r="A50" s="8" t="str">
        <f t="shared" si="1"/>
        <v>40.835847_-96.6626</v>
      </c>
      <c r="B50" s="8">
        <v>1027</v>
      </c>
      <c r="C50" s="8" t="s">
        <v>190</v>
      </c>
      <c r="D50" s="8">
        <v>40.799999999999997</v>
      </c>
      <c r="E50" s="8">
        <v>-96.7</v>
      </c>
      <c r="F50" s="8">
        <v>40.835847000000001</v>
      </c>
      <c r="G50" s="8">
        <v>-96.662599999999998</v>
      </c>
      <c r="H50" s="8">
        <v>40.834898000000003</v>
      </c>
      <c r="I50" s="8">
        <v>-96.662614000000005</v>
      </c>
      <c r="J50" s="8">
        <f>VLOOKUP(A50,Sheet2!$A$5:$U$113,2,FALSE)</f>
        <v>1008</v>
      </c>
      <c r="O50" s="8" t="str">
        <f>VLOOKUP($A50,Sheet2!$A$5:$Q$113,data!O$1,FALSE)</f>
        <v>*</v>
      </c>
      <c r="P50" s="8" t="str">
        <f>VLOOKUP($A50,Sheet2!$A$5:$Q$113,data!P$1,FALSE)</f>
        <v>*</v>
      </c>
      <c r="Q50" s="8" t="str">
        <f>VLOOKUP($A50,Sheet2!$A$5:$Q$113,data!Q$1,FALSE)</f>
        <v>*</v>
      </c>
      <c r="R50" s="8" t="str">
        <f>VLOOKUP($A50,Sheet2!$A$5:$Q$113,data!R$1,FALSE)</f>
        <v>*</v>
      </c>
      <c r="S50" s="8" t="s">
        <v>30</v>
      </c>
      <c r="T50" s="8" t="s">
        <v>30</v>
      </c>
      <c r="U50" s="8" t="str">
        <f>VLOOKUP($A50,Sheet2!$A$5:$Q$113,data!U$1,FALSE)</f>
        <v>*</v>
      </c>
      <c r="V50" s="8" t="str">
        <f>VLOOKUP($A50,Sheet2!$A$5:$Q$113,data!V$1,FALSE)</f>
        <v>*</v>
      </c>
      <c r="W50" s="8" t="str">
        <f>VLOOKUP($A50,Sheet2!$A$5:$Q$113,data!W$1,FALSE)</f>
        <v>*</v>
      </c>
      <c r="X50" s="8" t="str">
        <f>VLOOKUP($A50,Sheet2!$A$5:$Q$113,data!X$1,FALSE)</f>
        <v>*</v>
      </c>
      <c r="Y50" s="8" t="str">
        <f>VLOOKUP($A50,Sheet2!$A$5:$Q$113,data!Y$1,FALSE)</f>
        <v>*</v>
      </c>
      <c r="Z50" s="8" t="str">
        <f>VLOOKUP($A50,Sheet2!$A$5:$Q$113,data!Z$1,FALSE)</f>
        <v>*</v>
      </c>
      <c r="AA50" s="8" t="s">
        <v>30</v>
      </c>
      <c r="AB50" s="8" t="s">
        <v>30</v>
      </c>
      <c r="AC50" s="8" t="str">
        <f>VLOOKUP($A50,Sheet2!$A$5:$Q$113,data!AC$1,FALSE)</f>
        <v>*</v>
      </c>
      <c r="AD50" s="8" t="str">
        <f>VLOOKUP($A50,Sheet2!$A$5:$T$113,data!AD$1,FALSE)</f>
        <v>*</v>
      </c>
      <c r="AE50" s="8" t="str">
        <f>VLOOKUP($A50,Sheet2!$A$5:$T$113,data!AE$1,FALSE)</f>
        <v>*</v>
      </c>
      <c r="AF50" s="8" t="str">
        <f>VLOOKUP($A50,Sheet2!$A$5:$T$113,data!AF$1,FALSE)</f>
        <v>*</v>
      </c>
    </row>
    <row r="51" spans="1:32" s="8" customFormat="1" x14ac:dyDescent="0.25">
      <c r="A51" s="8" t="str">
        <f t="shared" si="1"/>
        <v>40.835847_-96.6626</v>
      </c>
      <c r="B51" s="8">
        <v>1028</v>
      </c>
      <c r="C51" s="8" t="s">
        <v>190</v>
      </c>
      <c r="D51" s="8">
        <v>40.799999999999997</v>
      </c>
      <c r="E51" s="8">
        <v>-96.7</v>
      </c>
      <c r="F51" s="8">
        <v>40.835847000000001</v>
      </c>
      <c r="G51" s="8">
        <v>-96.662599999999998</v>
      </c>
      <c r="H51" s="8">
        <v>40.834898000000003</v>
      </c>
      <c r="I51" s="8">
        <v>-96.662614000000005</v>
      </c>
      <c r="J51" s="8">
        <f>VLOOKUP(A51,Sheet2!$A$5:$U$113,2,FALSE)</f>
        <v>1008</v>
      </c>
      <c r="O51" s="8" t="str">
        <f>VLOOKUP($A51,Sheet2!$A$5:$Q$113,data!O$1,FALSE)</f>
        <v>*</v>
      </c>
      <c r="P51" s="8" t="str">
        <f>VLOOKUP($A51,Sheet2!$A$5:$Q$113,data!P$1,FALSE)</f>
        <v>*</v>
      </c>
      <c r="Q51" s="8" t="str">
        <f>VLOOKUP($A51,Sheet2!$A$5:$Q$113,data!Q$1,FALSE)</f>
        <v>*</v>
      </c>
      <c r="R51" s="8" t="str">
        <f>VLOOKUP($A51,Sheet2!$A$5:$Q$113,data!R$1,FALSE)</f>
        <v>*</v>
      </c>
      <c r="S51" s="8" t="s">
        <v>30</v>
      </c>
      <c r="T51" s="8" t="s">
        <v>30</v>
      </c>
      <c r="U51" s="8" t="str">
        <f>VLOOKUP($A51,Sheet2!$A$5:$Q$113,data!U$1,FALSE)</f>
        <v>*</v>
      </c>
      <c r="V51" s="8" t="str">
        <f>VLOOKUP($A51,Sheet2!$A$5:$Q$113,data!V$1,FALSE)</f>
        <v>*</v>
      </c>
      <c r="W51" s="8" t="str">
        <f>VLOOKUP($A51,Sheet2!$A$5:$Q$113,data!W$1,FALSE)</f>
        <v>*</v>
      </c>
      <c r="X51" s="8" t="str">
        <f>VLOOKUP($A51,Sheet2!$A$5:$Q$113,data!X$1,FALSE)</f>
        <v>*</v>
      </c>
      <c r="Y51" s="8" t="str">
        <f>VLOOKUP($A51,Sheet2!$A$5:$Q$113,data!Y$1,FALSE)</f>
        <v>*</v>
      </c>
      <c r="Z51" s="8" t="str">
        <f>VLOOKUP($A51,Sheet2!$A$5:$Q$113,data!Z$1,FALSE)</f>
        <v>*</v>
      </c>
      <c r="AA51" s="8" t="s">
        <v>30</v>
      </c>
      <c r="AB51" s="8" t="s">
        <v>30</v>
      </c>
      <c r="AC51" s="8" t="str">
        <f>VLOOKUP($A51,Sheet2!$A$5:$Q$113,data!AC$1,FALSE)</f>
        <v>*</v>
      </c>
      <c r="AD51" s="8" t="str">
        <f>VLOOKUP($A51,Sheet2!$A$5:$T$113,data!AD$1,FALSE)</f>
        <v>*</v>
      </c>
      <c r="AE51" s="8" t="str">
        <f>VLOOKUP($A51,Sheet2!$A$5:$T$113,data!AE$1,FALSE)</f>
        <v>*</v>
      </c>
      <c r="AF51" s="8" t="str">
        <f>VLOOKUP($A51,Sheet2!$A$5:$T$113,data!AF$1,FALSE)</f>
        <v>*</v>
      </c>
    </row>
    <row r="52" spans="1:32" s="8" customFormat="1" x14ac:dyDescent="0.25">
      <c r="A52" s="8" t="str">
        <f t="shared" si="1"/>
        <v>40.835847_-96.6626</v>
      </c>
      <c r="B52" s="8">
        <v>1029</v>
      </c>
      <c r="C52" s="8" t="s">
        <v>190</v>
      </c>
      <c r="D52" s="8">
        <v>40.799999999999997</v>
      </c>
      <c r="E52" s="8">
        <v>-96.7</v>
      </c>
      <c r="F52" s="8">
        <v>40.835847000000001</v>
      </c>
      <c r="G52" s="8">
        <v>-96.662599999999998</v>
      </c>
      <c r="H52" s="8">
        <v>40.834898000000003</v>
      </c>
      <c r="I52" s="8">
        <v>-96.662614000000005</v>
      </c>
      <c r="J52" s="8">
        <f>VLOOKUP(A52,Sheet2!$A$5:$U$113,2,FALSE)</f>
        <v>1008</v>
      </c>
      <c r="O52" s="8" t="str">
        <f>VLOOKUP($A52,Sheet2!$A$5:$Q$113,data!O$1,FALSE)</f>
        <v>*</v>
      </c>
      <c r="P52" s="8" t="str">
        <f>VLOOKUP($A52,Sheet2!$A$5:$Q$113,data!P$1,FALSE)</f>
        <v>*</v>
      </c>
      <c r="Q52" s="8" t="str">
        <f>VLOOKUP($A52,Sheet2!$A$5:$Q$113,data!Q$1,FALSE)</f>
        <v>*</v>
      </c>
      <c r="R52" s="8" t="str">
        <f>VLOOKUP($A52,Sheet2!$A$5:$Q$113,data!R$1,FALSE)</f>
        <v>*</v>
      </c>
      <c r="S52" s="8" t="s">
        <v>30</v>
      </c>
      <c r="T52" s="8" t="s">
        <v>30</v>
      </c>
      <c r="U52" s="8" t="str">
        <f>VLOOKUP($A52,Sheet2!$A$5:$Q$113,data!U$1,FALSE)</f>
        <v>*</v>
      </c>
      <c r="V52" s="8" t="str">
        <f>VLOOKUP($A52,Sheet2!$A$5:$Q$113,data!V$1,FALSE)</f>
        <v>*</v>
      </c>
      <c r="W52" s="8" t="str">
        <f>VLOOKUP($A52,Sheet2!$A$5:$Q$113,data!W$1,FALSE)</f>
        <v>*</v>
      </c>
      <c r="X52" s="8" t="str">
        <f>VLOOKUP($A52,Sheet2!$A$5:$Q$113,data!X$1,FALSE)</f>
        <v>*</v>
      </c>
      <c r="Y52" s="8" t="str">
        <f>VLOOKUP($A52,Sheet2!$A$5:$Q$113,data!Y$1,FALSE)</f>
        <v>*</v>
      </c>
      <c r="Z52" s="8" t="str">
        <f>VLOOKUP($A52,Sheet2!$A$5:$Q$113,data!Z$1,FALSE)</f>
        <v>*</v>
      </c>
      <c r="AA52" s="8" t="s">
        <v>30</v>
      </c>
      <c r="AB52" s="8" t="s">
        <v>30</v>
      </c>
      <c r="AC52" s="8" t="str">
        <f>VLOOKUP($A52,Sheet2!$A$5:$Q$113,data!AC$1,FALSE)</f>
        <v>*</v>
      </c>
      <c r="AD52" s="8" t="str">
        <f>VLOOKUP($A52,Sheet2!$A$5:$T$113,data!AD$1,FALSE)</f>
        <v>*</v>
      </c>
      <c r="AE52" s="8" t="str">
        <f>VLOOKUP($A52,Sheet2!$A$5:$T$113,data!AE$1,FALSE)</f>
        <v>*</v>
      </c>
      <c r="AF52" s="8" t="str">
        <f>VLOOKUP($A52,Sheet2!$A$5:$T$113,data!AF$1,FALSE)</f>
        <v>*</v>
      </c>
    </row>
    <row r="53" spans="1:32" s="8" customFormat="1" x14ac:dyDescent="0.25">
      <c r="A53" s="8" t="str">
        <f t="shared" si="1"/>
        <v>40.835847_-96.6626</v>
      </c>
      <c r="B53" s="8">
        <v>1030</v>
      </c>
      <c r="C53" s="8" t="s">
        <v>190</v>
      </c>
      <c r="D53" s="8">
        <v>40.799999999999997</v>
      </c>
      <c r="E53" s="8">
        <v>-96.7</v>
      </c>
      <c r="F53" s="8">
        <v>40.835847000000001</v>
      </c>
      <c r="G53" s="8">
        <v>-96.662599999999998</v>
      </c>
      <c r="H53" s="8">
        <v>40.834898000000003</v>
      </c>
      <c r="I53" s="8">
        <v>-96.662614000000005</v>
      </c>
      <c r="J53" s="8">
        <f>VLOOKUP(A53,Sheet2!$A$5:$U$113,2,FALSE)</f>
        <v>1008</v>
      </c>
      <c r="O53" s="8" t="str">
        <f>VLOOKUP($A53,Sheet2!$A$5:$Q$113,data!O$1,FALSE)</f>
        <v>*</v>
      </c>
      <c r="P53" s="8" t="str">
        <f>VLOOKUP($A53,Sheet2!$A$5:$Q$113,data!P$1,FALSE)</f>
        <v>*</v>
      </c>
      <c r="Q53" s="8" t="str">
        <f>VLOOKUP($A53,Sheet2!$A$5:$Q$113,data!Q$1,FALSE)</f>
        <v>*</v>
      </c>
      <c r="R53" s="8" t="str">
        <f>VLOOKUP($A53,Sheet2!$A$5:$Q$113,data!R$1,FALSE)</f>
        <v>*</v>
      </c>
      <c r="S53" s="8" t="s">
        <v>30</v>
      </c>
      <c r="T53" s="8" t="s">
        <v>30</v>
      </c>
      <c r="U53" s="8" t="str">
        <f>VLOOKUP($A53,Sheet2!$A$5:$Q$113,data!U$1,FALSE)</f>
        <v>*</v>
      </c>
      <c r="V53" s="8" t="str">
        <f>VLOOKUP($A53,Sheet2!$A$5:$Q$113,data!V$1,FALSE)</f>
        <v>*</v>
      </c>
      <c r="W53" s="8" t="str">
        <f>VLOOKUP($A53,Sheet2!$A$5:$Q$113,data!W$1,FALSE)</f>
        <v>*</v>
      </c>
      <c r="X53" s="8" t="str">
        <f>VLOOKUP($A53,Sheet2!$A$5:$Q$113,data!X$1,FALSE)</f>
        <v>*</v>
      </c>
      <c r="Y53" s="8" t="str">
        <f>VLOOKUP($A53,Sheet2!$A$5:$Q$113,data!Y$1,FALSE)</f>
        <v>*</v>
      </c>
      <c r="Z53" s="8" t="str">
        <f>VLOOKUP($A53,Sheet2!$A$5:$Q$113,data!Z$1,FALSE)</f>
        <v>*</v>
      </c>
      <c r="AA53" s="8" t="s">
        <v>30</v>
      </c>
      <c r="AB53" s="8" t="s">
        <v>30</v>
      </c>
      <c r="AC53" s="8" t="str">
        <f>VLOOKUP($A53,Sheet2!$A$5:$Q$113,data!AC$1,FALSE)</f>
        <v>*</v>
      </c>
      <c r="AD53" s="8" t="str">
        <f>VLOOKUP($A53,Sheet2!$A$5:$T$113,data!AD$1,FALSE)</f>
        <v>*</v>
      </c>
      <c r="AE53" s="8" t="str">
        <f>VLOOKUP($A53,Sheet2!$A$5:$T$113,data!AE$1,FALSE)</f>
        <v>*</v>
      </c>
      <c r="AF53" s="8" t="str">
        <f>VLOOKUP($A53,Sheet2!$A$5:$T$113,data!AF$1,FALSE)</f>
        <v>*</v>
      </c>
    </row>
    <row r="54" spans="1:32" s="8" customFormat="1" x14ac:dyDescent="0.25">
      <c r="A54" s="8" t="str">
        <f t="shared" si="1"/>
        <v>40.835847_-96.6626</v>
      </c>
      <c r="B54" s="8">
        <v>1031</v>
      </c>
      <c r="C54" s="8" t="s">
        <v>190</v>
      </c>
      <c r="D54" s="8">
        <v>40.799999999999997</v>
      </c>
      <c r="E54" s="8">
        <v>-96.7</v>
      </c>
      <c r="F54" s="8">
        <v>40.835847000000001</v>
      </c>
      <c r="G54" s="8">
        <v>-96.662599999999998</v>
      </c>
      <c r="H54" s="8">
        <v>40.834898000000003</v>
      </c>
      <c r="I54" s="8">
        <v>-96.662614000000005</v>
      </c>
      <c r="J54" s="8">
        <f>VLOOKUP(A54,Sheet2!$A$5:$U$113,2,FALSE)</f>
        <v>1008</v>
      </c>
      <c r="O54" s="8" t="str">
        <f>VLOOKUP($A54,Sheet2!$A$5:$Q$113,data!O$1,FALSE)</f>
        <v>*</v>
      </c>
      <c r="P54" s="8" t="str">
        <f>VLOOKUP($A54,Sheet2!$A$5:$Q$113,data!P$1,FALSE)</f>
        <v>*</v>
      </c>
      <c r="Q54" s="8" t="str">
        <f>VLOOKUP($A54,Sheet2!$A$5:$Q$113,data!Q$1,FALSE)</f>
        <v>*</v>
      </c>
      <c r="R54" s="8" t="str">
        <f>VLOOKUP($A54,Sheet2!$A$5:$Q$113,data!R$1,FALSE)</f>
        <v>*</v>
      </c>
      <c r="S54" s="8" t="s">
        <v>30</v>
      </c>
      <c r="T54" s="8" t="s">
        <v>30</v>
      </c>
      <c r="U54" s="8" t="str">
        <f>VLOOKUP($A54,Sheet2!$A$5:$Q$113,data!U$1,FALSE)</f>
        <v>*</v>
      </c>
      <c r="V54" s="8" t="str">
        <f>VLOOKUP($A54,Sheet2!$A$5:$Q$113,data!V$1,FALSE)</f>
        <v>*</v>
      </c>
      <c r="W54" s="8" t="str">
        <f>VLOOKUP($A54,Sheet2!$A$5:$Q$113,data!W$1,FALSE)</f>
        <v>*</v>
      </c>
      <c r="X54" s="8" t="str">
        <f>VLOOKUP($A54,Sheet2!$A$5:$Q$113,data!X$1,FALSE)</f>
        <v>*</v>
      </c>
      <c r="Y54" s="8" t="str">
        <f>VLOOKUP($A54,Sheet2!$A$5:$Q$113,data!Y$1,FALSE)</f>
        <v>*</v>
      </c>
      <c r="Z54" s="8" t="str">
        <f>VLOOKUP($A54,Sheet2!$A$5:$Q$113,data!Z$1,FALSE)</f>
        <v>*</v>
      </c>
      <c r="AA54" s="8" t="s">
        <v>30</v>
      </c>
      <c r="AB54" s="8" t="s">
        <v>30</v>
      </c>
      <c r="AC54" s="8" t="str">
        <f>VLOOKUP($A54,Sheet2!$A$5:$Q$113,data!AC$1,FALSE)</f>
        <v>*</v>
      </c>
      <c r="AD54" s="8" t="str">
        <f>VLOOKUP($A54,Sheet2!$A$5:$T$113,data!AD$1,FALSE)</f>
        <v>*</v>
      </c>
      <c r="AE54" s="8" t="str">
        <f>VLOOKUP($A54,Sheet2!$A$5:$T$113,data!AE$1,FALSE)</f>
        <v>*</v>
      </c>
      <c r="AF54" s="8" t="str">
        <f>VLOOKUP($A54,Sheet2!$A$5:$T$113,data!AF$1,FALSE)</f>
        <v>*</v>
      </c>
    </row>
    <row r="55" spans="1:32" s="8" customFormat="1" x14ac:dyDescent="0.25">
      <c r="A55" s="8" t="str">
        <f t="shared" si="1"/>
        <v>40.835847_-96.6626</v>
      </c>
      <c r="B55" s="8">
        <v>1032</v>
      </c>
      <c r="C55" s="8" t="s">
        <v>190</v>
      </c>
      <c r="D55" s="8">
        <v>40.799999999999997</v>
      </c>
      <c r="E55" s="8">
        <v>-96.7</v>
      </c>
      <c r="F55" s="8">
        <v>40.835847000000001</v>
      </c>
      <c r="G55" s="8">
        <v>-96.662599999999998</v>
      </c>
      <c r="H55" s="8">
        <v>40.834898000000003</v>
      </c>
      <c r="I55" s="8">
        <v>-96.662614000000005</v>
      </c>
      <c r="J55" s="8">
        <f>VLOOKUP(A55,Sheet2!$A$5:$U$113,2,FALSE)</f>
        <v>1008</v>
      </c>
      <c r="O55" s="8" t="str">
        <f>VLOOKUP($A55,Sheet2!$A$5:$Q$113,data!O$1,FALSE)</f>
        <v>*</v>
      </c>
      <c r="P55" s="8" t="str">
        <f>VLOOKUP($A55,Sheet2!$A$5:$Q$113,data!P$1,FALSE)</f>
        <v>*</v>
      </c>
      <c r="Q55" s="8" t="str">
        <f>VLOOKUP($A55,Sheet2!$A$5:$Q$113,data!Q$1,FALSE)</f>
        <v>*</v>
      </c>
      <c r="R55" s="8" t="str">
        <f>VLOOKUP($A55,Sheet2!$A$5:$Q$113,data!R$1,FALSE)</f>
        <v>*</v>
      </c>
      <c r="S55" s="8" t="s">
        <v>30</v>
      </c>
      <c r="T55" s="8" t="s">
        <v>30</v>
      </c>
      <c r="U55" s="8" t="str">
        <f>VLOOKUP($A55,Sheet2!$A$5:$Q$113,data!U$1,FALSE)</f>
        <v>*</v>
      </c>
      <c r="V55" s="8" t="str">
        <f>VLOOKUP($A55,Sheet2!$A$5:$Q$113,data!V$1,FALSE)</f>
        <v>*</v>
      </c>
      <c r="W55" s="8" t="str">
        <f>VLOOKUP($A55,Sheet2!$A$5:$Q$113,data!W$1,FALSE)</f>
        <v>*</v>
      </c>
      <c r="X55" s="8" t="str">
        <f>VLOOKUP($A55,Sheet2!$A$5:$Q$113,data!X$1,FALSE)</f>
        <v>*</v>
      </c>
      <c r="Y55" s="8" t="str">
        <f>VLOOKUP($A55,Sheet2!$A$5:$Q$113,data!Y$1,FALSE)</f>
        <v>*</v>
      </c>
      <c r="Z55" s="8" t="str">
        <f>VLOOKUP($A55,Sheet2!$A$5:$Q$113,data!Z$1,FALSE)</f>
        <v>*</v>
      </c>
      <c r="AA55" s="8" t="s">
        <v>30</v>
      </c>
      <c r="AB55" s="8" t="s">
        <v>30</v>
      </c>
      <c r="AC55" s="8" t="str">
        <f>VLOOKUP($A55,Sheet2!$A$5:$Q$113,data!AC$1,FALSE)</f>
        <v>*</v>
      </c>
      <c r="AD55" s="8" t="str">
        <f>VLOOKUP($A55,Sheet2!$A$5:$T$113,data!AD$1,FALSE)</f>
        <v>*</v>
      </c>
      <c r="AE55" s="8" t="str">
        <f>VLOOKUP($A55,Sheet2!$A$5:$T$113,data!AE$1,FALSE)</f>
        <v>*</v>
      </c>
      <c r="AF55" s="8" t="str">
        <f>VLOOKUP($A55,Sheet2!$A$5:$T$113,data!AF$1,FALSE)</f>
        <v>*</v>
      </c>
    </row>
    <row r="56" spans="1:32" s="8" customFormat="1" x14ac:dyDescent="0.25">
      <c r="A56" s="8" t="str">
        <f t="shared" si="1"/>
        <v>40.835847_-96.6626</v>
      </c>
      <c r="B56" s="8">
        <v>1033</v>
      </c>
      <c r="C56" s="8" t="s">
        <v>190</v>
      </c>
      <c r="D56" s="8">
        <v>40.799999999999997</v>
      </c>
      <c r="E56" s="8">
        <v>-96.7</v>
      </c>
      <c r="F56" s="8">
        <v>40.835847000000001</v>
      </c>
      <c r="G56" s="8">
        <v>-96.662599999999998</v>
      </c>
      <c r="H56" s="8">
        <v>40.834898000000003</v>
      </c>
      <c r="I56" s="8">
        <v>-96.662614000000005</v>
      </c>
      <c r="J56" s="8">
        <f>VLOOKUP(A56,Sheet2!$A$5:$U$113,2,FALSE)</f>
        <v>1008</v>
      </c>
      <c r="O56" s="8" t="str">
        <f>VLOOKUP($A56,Sheet2!$A$5:$Q$113,data!O$1,FALSE)</f>
        <v>*</v>
      </c>
      <c r="P56" s="8" t="str">
        <f>VLOOKUP($A56,Sheet2!$A$5:$Q$113,data!P$1,FALSE)</f>
        <v>*</v>
      </c>
      <c r="Q56" s="8" t="str">
        <f>VLOOKUP($A56,Sheet2!$A$5:$Q$113,data!Q$1,FALSE)</f>
        <v>*</v>
      </c>
      <c r="R56" s="8" t="str">
        <f>VLOOKUP($A56,Sheet2!$A$5:$Q$113,data!R$1,FALSE)</f>
        <v>*</v>
      </c>
      <c r="S56" s="8" t="s">
        <v>30</v>
      </c>
      <c r="T56" s="8" t="s">
        <v>30</v>
      </c>
      <c r="U56" s="8" t="str">
        <f>VLOOKUP($A56,Sheet2!$A$5:$Q$113,data!U$1,FALSE)</f>
        <v>*</v>
      </c>
      <c r="V56" s="8" t="str">
        <f>VLOOKUP($A56,Sheet2!$A$5:$Q$113,data!V$1,FALSE)</f>
        <v>*</v>
      </c>
      <c r="W56" s="8" t="str">
        <f>VLOOKUP($A56,Sheet2!$A$5:$Q$113,data!W$1,FALSE)</f>
        <v>*</v>
      </c>
      <c r="X56" s="8" t="str">
        <f>VLOOKUP($A56,Sheet2!$A$5:$Q$113,data!X$1,FALSE)</f>
        <v>*</v>
      </c>
      <c r="Y56" s="8" t="str">
        <f>VLOOKUP($A56,Sheet2!$A$5:$Q$113,data!Y$1,FALSE)</f>
        <v>*</v>
      </c>
      <c r="Z56" s="8" t="str">
        <f>VLOOKUP($A56,Sheet2!$A$5:$Q$113,data!Z$1,FALSE)</f>
        <v>*</v>
      </c>
      <c r="AA56" s="8" t="s">
        <v>30</v>
      </c>
      <c r="AB56" s="8" t="s">
        <v>30</v>
      </c>
      <c r="AC56" s="8" t="str">
        <f>VLOOKUP($A56,Sheet2!$A$5:$Q$113,data!AC$1,FALSE)</f>
        <v>*</v>
      </c>
      <c r="AD56" s="8" t="str">
        <f>VLOOKUP($A56,Sheet2!$A$5:$T$113,data!AD$1,FALSE)</f>
        <v>*</v>
      </c>
      <c r="AE56" s="8" t="str">
        <f>VLOOKUP($A56,Sheet2!$A$5:$T$113,data!AE$1,FALSE)</f>
        <v>*</v>
      </c>
      <c r="AF56" s="8" t="str">
        <f>VLOOKUP($A56,Sheet2!$A$5:$T$113,data!AF$1,FALSE)</f>
        <v>*</v>
      </c>
    </row>
    <row r="57" spans="1:32" s="8" customFormat="1" x14ac:dyDescent="0.25">
      <c r="A57" s="8" t="str">
        <f t="shared" si="1"/>
        <v>40.835847_-96.6626</v>
      </c>
      <c r="B57" s="8">
        <v>1034</v>
      </c>
      <c r="C57" s="8" t="s">
        <v>190</v>
      </c>
      <c r="D57" s="8">
        <v>40.799999999999997</v>
      </c>
      <c r="E57" s="8">
        <v>-96.7</v>
      </c>
      <c r="F57" s="8">
        <v>40.835847000000001</v>
      </c>
      <c r="G57" s="8">
        <v>-96.662599999999998</v>
      </c>
      <c r="H57" s="8">
        <v>40.834898000000003</v>
      </c>
      <c r="I57" s="8">
        <v>-96.662614000000005</v>
      </c>
      <c r="J57" s="8">
        <f>VLOOKUP(A57,Sheet2!$A$5:$U$113,2,FALSE)</f>
        <v>1008</v>
      </c>
      <c r="O57" s="8" t="str">
        <f>VLOOKUP($A57,Sheet2!$A$5:$Q$113,data!O$1,FALSE)</f>
        <v>*</v>
      </c>
      <c r="P57" s="8" t="str">
        <f>VLOOKUP($A57,Sheet2!$A$5:$Q$113,data!P$1,FALSE)</f>
        <v>*</v>
      </c>
      <c r="Q57" s="8" t="str">
        <f>VLOOKUP($A57,Sheet2!$A$5:$Q$113,data!Q$1,FALSE)</f>
        <v>*</v>
      </c>
      <c r="R57" s="8" t="str">
        <f>VLOOKUP($A57,Sheet2!$A$5:$Q$113,data!R$1,FALSE)</f>
        <v>*</v>
      </c>
      <c r="S57" s="8" t="s">
        <v>30</v>
      </c>
      <c r="T57" s="8" t="s">
        <v>30</v>
      </c>
      <c r="U57" s="8" t="str">
        <f>VLOOKUP($A57,Sheet2!$A$5:$Q$113,data!U$1,FALSE)</f>
        <v>*</v>
      </c>
      <c r="V57" s="8" t="str">
        <f>VLOOKUP($A57,Sheet2!$A$5:$Q$113,data!V$1,FALSE)</f>
        <v>*</v>
      </c>
      <c r="W57" s="8" t="str">
        <f>VLOOKUP($A57,Sheet2!$A$5:$Q$113,data!W$1,FALSE)</f>
        <v>*</v>
      </c>
      <c r="X57" s="8" t="str">
        <f>VLOOKUP($A57,Sheet2!$A$5:$Q$113,data!X$1,FALSE)</f>
        <v>*</v>
      </c>
      <c r="Y57" s="8" t="str">
        <f>VLOOKUP($A57,Sheet2!$A$5:$Q$113,data!Y$1,FALSE)</f>
        <v>*</v>
      </c>
      <c r="Z57" s="8" t="str">
        <f>VLOOKUP($A57,Sheet2!$A$5:$Q$113,data!Z$1,FALSE)</f>
        <v>*</v>
      </c>
      <c r="AA57" s="8" t="s">
        <v>30</v>
      </c>
      <c r="AB57" s="8" t="s">
        <v>30</v>
      </c>
      <c r="AC57" s="8" t="str">
        <f>VLOOKUP($A57,Sheet2!$A$5:$Q$113,data!AC$1,FALSE)</f>
        <v>*</v>
      </c>
      <c r="AD57" s="8" t="str">
        <f>VLOOKUP($A57,Sheet2!$A$5:$T$113,data!AD$1,FALSE)</f>
        <v>*</v>
      </c>
      <c r="AE57" s="8" t="str">
        <f>VLOOKUP($A57,Sheet2!$A$5:$T$113,data!AE$1,FALSE)</f>
        <v>*</v>
      </c>
      <c r="AF57" s="8" t="str">
        <f>VLOOKUP($A57,Sheet2!$A$5:$T$113,data!AF$1,FALSE)</f>
        <v>*</v>
      </c>
    </row>
    <row r="58" spans="1:32" s="8" customFormat="1" x14ac:dyDescent="0.25">
      <c r="A58" s="8" t="str">
        <f t="shared" si="1"/>
        <v>40.835847_-96.6626</v>
      </c>
      <c r="B58" s="8">
        <v>1035</v>
      </c>
      <c r="C58" s="8" t="s">
        <v>190</v>
      </c>
      <c r="D58" s="8">
        <v>40.799999999999997</v>
      </c>
      <c r="E58" s="8">
        <v>-96.7</v>
      </c>
      <c r="F58" s="8">
        <v>40.835847000000001</v>
      </c>
      <c r="G58" s="8">
        <v>-96.662599999999998</v>
      </c>
      <c r="H58" s="8">
        <v>40.834898000000003</v>
      </c>
      <c r="I58" s="8">
        <v>-96.662614000000005</v>
      </c>
      <c r="J58" s="8">
        <f>VLOOKUP(A58,Sheet2!$A$5:$U$113,2,FALSE)</f>
        <v>1008</v>
      </c>
      <c r="O58" s="8" t="str">
        <f>VLOOKUP($A58,Sheet2!$A$5:$Q$113,data!O$1,FALSE)</f>
        <v>*</v>
      </c>
      <c r="P58" s="8" t="str">
        <f>VLOOKUP($A58,Sheet2!$A$5:$Q$113,data!P$1,FALSE)</f>
        <v>*</v>
      </c>
      <c r="Q58" s="8" t="str">
        <f>VLOOKUP($A58,Sheet2!$A$5:$Q$113,data!Q$1,FALSE)</f>
        <v>*</v>
      </c>
      <c r="R58" s="8" t="str">
        <f>VLOOKUP($A58,Sheet2!$A$5:$Q$113,data!R$1,FALSE)</f>
        <v>*</v>
      </c>
      <c r="S58" s="8" t="s">
        <v>30</v>
      </c>
      <c r="T58" s="8" t="s">
        <v>30</v>
      </c>
      <c r="U58" s="8" t="str">
        <f>VLOOKUP($A58,Sheet2!$A$5:$Q$113,data!U$1,FALSE)</f>
        <v>*</v>
      </c>
      <c r="V58" s="8" t="str">
        <f>VLOOKUP($A58,Sheet2!$A$5:$Q$113,data!V$1,FALSE)</f>
        <v>*</v>
      </c>
      <c r="W58" s="8" t="str">
        <f>VLOOKUP($A58,Sheet2!$A$5:$Q$113,data!W$1,FALSE)</f>
        <v>*</v>
      </c>
      <c r="X58" s="8" t="str">
        <f>VLOOKUP($A58,Sheet2!$A$5:$Q$113,data!X$1,FALSE)</f>
        <v>*</v>
      </c>
      <c r="Y58" s="8" t="str">
        <f>VLOOKUP($A58,Sheet2!$A$5:$Q$113,data!Y$1,FALSE)</f>
        <v>*</v>
      </c>
      <c r="Z58" s="8" t="str">
        <f>VLOOKUP($A58,Sheet2!$A$5:$Q$113,data!Z$1,FALSE)</f>
        <v>*</v>
      </c>
      <c r="AA58" s="8" t="s">
        <v>30</v>
      </c>
      <c r="AB58" s="8" t="s">
        <v>30</v>
      </c>
      <c r="AC58" s="8" t="str">
        <f>VLOOKUP($A58,Sheet2!$A$5:$Q$113,data!AC$1,FALSE)</f>
        <v>*</v>
      </c>
      <c r="AD58" s="8" t="str">
        <f>VLOOKUP($A58,Sheet2!$A$5:$T$113,data!AD$1,FALSE)</f>
        <v>*</v>
      </c>
      <c r="AE58" s="8" t="str">
        <f>VLOOKUP($A58,Sheet2!$A$5:$T$113,data!AE$1,FALSE)</f>
        <v>*</v>
      </c>
      <c r="AF58" s="8" t="str">
        <f>VLOOKUP($A58,Sheet2!$A$5:$T$113,data!AF$1,FALSE)</f>
        <v>*</v>
      </c>
    </row>
    <row r="59" spans="1:32" s="8" customFormat="1" x14ac:dyDescent="0.25">
      <c r="A59" s="8" t="str">
        <f t="shared" si="1"/>
        <v>40.835847_-96.6626</v>
      </c>
      <c r="B59" s="8">
        <v>1036</v>
      </c>
      <c r="C59" s="8" t="s">
        <v>190</v>
      </c>
      <c r="D59" s="8">
        <v>40.799999999999997</v>
      </c>
      <c r="E59" s="8">
        <v>-96.7</v>
      </c>
      <c r="F59" s="8">
        <v>40.835847000000001</v>
      </c>
      <c r="G59" s="8">
        <v>-96.662599999999998</v>
      </c>
      <c r="H59" s="8">
        <v>40.834898000000003</v>
      </c>
      <c r="I59" s="8">
        <v>-96.662614000000005</v>
      </c>
      <c r="J59" s="8">
        <f>VLOOKUP(A59,Sheet2!$A$5:$U$113,2,FALSE)</f>
        <v>1008</v>
      </c>
      <c r="O59" s="8" t="str">
        <f>VLOOKUP($A59,Sheet2!$A$5:$Q$113,data!O$1,FALSE)</f>
        <v>*</v>
      </c>
      <c r="P59" s="8" t="str">
        <f>VLOOKUP($A59,Sheet2!$A$5:$Q$113,data!P$1,FALSE)</f>
        <v>*</v>
      </c>
      <c r="Q59" s="8" t="str">
        <f>VLOOKUP($A59,Sheet2!$A$5:$Q$113,data!Q$1,FALSE)</f>
        <v>*</v>
      </c>
      <c r="R59" s="8" t="str">
        <f>VLOOKUP($A59,Sheet2!$A$5:$Q$113,data!R$1,FALSE)</f>
        <v>*</v>
      </c>
      <c r="S59" s="8" t="s">
        <v>30</v>
      </c>
      <c r="T59" s="8" t="s">
        <v>30</v>
      </c>
      <c r="U59" s="8" t="str">
        <f>VLOOKUP($A59,Sheet2!$A$5:$Q$113,data!U$1,FALSE)</f>
        <v>*</v>
      </c>
      <c r="V59" s="8" t="str">
        <f>VLOOKUP($A59,Sheet2!$A$5:$Q$113,data!V$1,FALSE)</f>
        <v>*</v>
      </c>
      <c r="W59" s="8" t="str">
        <f>VLOOKUP($A59,Sheet2!$A$5:$Q$113,data!W$1,FALSE)</f>
        <v>*</v>
      </c>
      <c r="X59" s="8" t="str">
        <f>VLOOKUP($A59,Sheet2!$A$5:$Q$113,data!X$1,FALSE)</f>
        <v>*</v>
      </c>
      <c r="Y59" s="8" t="str">
        <f>VLOOKUP($A59,Sheet2!$A$5:$Q$113,data!Y$1,FALSE)</f>
        <v>*</v>
      </c>
      <c r="Z59" s="8" t="str">
        <f>VLOOKUP($A59,Sheet2!$A$5:$Q$113,data!Z$1,FALSE)</f>
        <v>*</v>
      </c>
      <c r="AA59" s="8" t="s">
        <v>30</v>
      </c>
      <c r="AB59" s="8" t="s">
        <v>30</v>
      </c>
      <c r="AC59" s="8" t="str">
        <f>VLOOKUP($A59,Sheet2!$A$5:$Q$113,data!AC$1,FALSE)</f>
        <v>*</v>
      </c>
      <c r="AD59" s="8" t="str">
        <f>VLOOKUP($A59,Sheet2!$A$5:$T$113,data!AD$1,FALSE)</f>
        <v>*</v>
      </c>
      <c r="AE59" s="8" t="str">
        <f>VLOOKUP($A59,Sheet2!$A$5:$T$113,data!AE$1,FALSE)</f>
        <v>*</v>
      </c>
      <c r="AF59" s="8" t="str">
        <f>VLOOKUP($A59,Sheet2!$A$5:$T$113,data!AF$1,FALSE)</f>
        <v>*</v>
      </c>
    </row>
    <row r="60" spans="1:32" s="8" customFormat="1" x14ac:dyDescent="0.25">
      <c r="A60" s="8" t="str">
        <f t="shared" si="1"/>
        <v>40.835847_-96.6626</v>
      </c>
      <c r="B60" s="8">
        <v>1037</v>
      </c>
      <c r="C60" s="8" t="s">
        <v>190</v>
      </c>
      <c r="D60" s="8">
        <v>40.799999999999997</v>
      </c>
      <c r="E60" s="8">
        <v>-96.7</v>
      </c>
      <c r="F60" s="8">
        <v>40.835847000000001</v>
      </c>
      <c r="G60" s="8">
        <v>-96.662599999999998</v>
      </c>
      <c r="H60" s="8">
        <v>40.834898000000003</v>
      </c>
      <c r="I60" s="8">
        <v>-96.662614000000005</v>
      </c>
      <c r="J60" s="8">
        <f>VLOOKUP(A60,Sheet2!$A$5:$U$113,2,FALSE)</f>
        <v>1008</v>
      </c>
      <c r="O60" s="8" t="str">
        <f>VLOOKUP($A60,Sheet2!$A$5:$Q$113,data!O$1,FALSE)</f>
        <v>*</v>
      </c>
      <c r="P60" s="8" t="str">
        <f>VLOOKUP($A60,Sheet2!$A$5:$Q$113,data!P$1,FALSE)</f>
        <v>*</v>
      </c>
      <c r="Q60" s="8" t="str">
        <f>VLOOKUP($A60,Sheet2!$A$5:$Q$113,data!Q$1,FALSE)</f>
        <v>*</v>
      </c>
      <c r="R60" s="8" t="str">
        <f>VLOOKUP($A60,Sheet2!$A$5:$Q$113,data!R$1,FALSE)</f>
        <v>*</v>
      </c>
      <c r="S60" s="8" t="s">
        <v>30</v>
      </c>
      <c r="T60" s="8" t="s">
        <v>30</v>
      </c>
      <c r="U60" s="8" t="str">
        <f>VLOOKUP($A60,Sheet2!$A$5:$Q$113,data!U$1,FALSE)</f>
        <v>*</v>
      </c>
      <c r="V60" s="8" t="str">
        <f>VLOOKUP($A60,Sheet2!$A$5:$Q$113,data!V$1,FALSE)</f>
        <v>*</v>
      </c>
      <c r="W60" s="8" t="str">
        <f>VLOOKUP($A60,Sheet2!$A$5:$Q$113,data!W$1,FALSE)</f>
        <v>*</v>
      </c>
      <c r="X60" s="8" t="str">
        <f>VLOOKUP($A60,Sheet2!$A$5:$Q$113,data!X$1,FALSE)</f>
        <v>*</v>
      </c>
      <c r="Y60" s="8" t="str">
        <f>VLOOKUP($A60,Sheet2!$A$5:$Q$113,data!Y$1,FALSE)</f>
        <v>*</v>
      </c>
      <c r="Z60" s="8" t="str">
        <f>VLOOKUP($A60,Sheet2!$A$5:$Q$113,data!Z$1,FALSE)</f>
        <v>*</v>
      </c>
      <c r="AA60" s="8" t="s">
        <v>30</v>
      </c>
      <c r="AB60" s="8" t="s">
        <v>30</v>
      </c>
      <c r="AC60" s="8" t="str">
        <f>VLOOKUP($A60,Sheet2!$A$5:$Q$113,data!AC$1,FALSE)</f>
        <v>*</v>
      </c>
      <c r="AD60" s="8" t="str">
        <f>VLOOKUP($A60,Sheet2!$A$5:$T$113,data!AD$1,FALSE)</f>
        <v>*</v>
      </c>
      <c r="AE60" s="8" t="str">
        <f>VLOOKUP($A60,Sheet2!$A$5:$T$113,data!AE$1,FALSE)</f>
        <v>*</v>
      </c>
      <c r="AF60" s="8" t="str">
        <f>VLOOKUP($A60,Sheet2!$A$5:$T$113,data!AF$1,FALSE)</f>
        <v>*</v>
      </c>
    </row>
    <row r="61" spans="1:32" s="8" customFormat="1" x14ac:dyDescent="0.25">
      <c r="A61" s="8" t="str">
        <f t="shared" si="1"/>
        <v>40.835847_-96.6626</v>
      </c>
      <c r="B61" s="8">
        <v>1038</v>
      </c>
      <c r="C61" s="8" t="s">
        <v>190</v>
      </c>
      <c r="D61" s="8">
        <v>40.799999999999997</v>
      </c>
      <c r="E61" s="8">
        <v>-96.7</v>
      </c>
      <c r="F61" s="8">
        <v>40.835847000000001</v>
      </c>
      <c r="G61" s="8">
        <v>-96.662599999999998</v>
      </c>
      <c r="H61" s="8">
        <v>40.834898000000003</v>
      </c>
      <c r="I61" s="8">
        <v>-96.662614000000005</v>
      </c>
      <c r="J61" s="8">
        <f>VLOOKUP(A61,Sheet2!$A$5:$U$113,2,FALSE)</f>
        <v>1008</v>
      </c>
      <c r="O61" s="8" t="str">
        <f>VLOOKUP($A61,Sheet2!$A$5:$Q$113,data!O$1,FALSE)</f>
        <v>*</v>
      </c>
      <c r="P61" s="8" t="str">
        <f>VLOOKUP($A61,Sheet2!$A$5:$Q$113,data!P$1,FALSE)</f>
        <v>*</v>
      </c>
      <c r="Q61" s="8" t="str">
        <f>VLOOKUP($A61,Sheet2!$A$5:$Q$113,data!Q$1,FALSE)</f>
        <v>*</v>
      </c>
      <c r="R61" s="8" t="str">
        <f>VLOOKUP($A61,Sheet2!$A$5:$Q$113,data!R$1,FALSE)</f>
        <v>*</v>
      </c>
      <c r="S61" s="8" t="s">
        <v>30</v>
      </c>
      <c r="T61" s="8" t="s">
        <v>30</v>
      </c>
      <c r="U61" s="8" t="str">
        <f>VLOOKUP($A61,Sheet2!$A$5:$Q$113,data!U$1,FALSE)</f>
        <v>*</v>
      </c>
      <c r="V61" s="8" t="str">
        <f>VLOOKUP($A61,Sheet2!$A$5:$Q$113,data!V$1,FALSE)</f>
        <v>*</v>
      </c>
      <c r="W61" s="8" t="str">
        <f>VLOOKUP($A61,Sheet2!$A$5:$Q$113,data!W$1,FALSE)</f>
        <v>*</v>
      </c>
      <c r="X61" s="8" t="str">
        <f>VLOOKUP($A61,Sheet2!$A$5:$Q$113,data!X$1,FALSE)</f>
        <v>*</v>
      </c>
      <c r="Y61" s="8" t="str">
        <f>VLOOKUP($A61,Sheet2!$A$5:$Q$113,data!Y$1,FALSE)</f>
        <v>*</v>
      </c>
      <c r="Z61" s="8" t="str">
        <f>VLOOKUP($A61,Sheet2!$A$5:$Q$113,data!Z$1,FALSE)</f>
        <v>*</v>
      </c>
      <c r="AA61" s="8" t="s">
        <v>30</v>
      </c>
      <c r="AB61" s="8" t="s">
        <v>30</v>
      </c>
      <c r="AC61" s="8" t="str">
        <f>VLOOKUP($A61,Sheet2!$A$5:$Q$113,data!AC$1,FALSE)</f>
        <v>*</v>
      </c>
      <c r="AD61" s="8" t="str">
        <f>VLOOKUP($A61,Sheet2!$A$5:$T$113,data!AD$1,FALSE)</f>
        <v>*</v>
      </c>
      <c r="AE61" s="8" t="str">
        <f>VLOOKUP($A61,Sheet2!$A$5:$T$113,data!AE$1,FALSE)</f>
        <v>*</v>
      </c>
      <c r="AF61" s="8" t="str">
        <f>VLOOKUP($A61,Sheet2!$A$5:$T$113,data!AF$1,FALSE)</f>
        <v>*</v>
      </c>
    </row>
    <row r="62" spans="1:32" s="8" customFormat="1" x14ac:dyDescent="0.25">
      <c r="A62" s="8" t="str">
        <f t="shared" si="1"/>
        <v>40.835847_-96.6626</v>
      </c>
      <c r="B62" s="8">
        <v>1039</v>
      </c>
      <c r="C62" s="8" t="s">
        <v>190</v>
      </c>
      <c r="D62" s="8">
        <v>40.799999999999997</v>
      </c>
      <c r="E62" s="8">
        <v>-96.7</v>
      </c>
      <c r="F62" s="8">
        <v>40.835847000000001</v>
      </c>
      <c r="G62" s="8">
        <v>-96.662599999999998</v>
      </c>
      <c r="H62" s="8">
        <v>40.834898000000003</v>
      </c>
      <c r="I62" s="8">
        <v>-96.662614000000005</v>
      </c>
      <c r="J62" s="8">
        <f>VLOOKUP(A62,Sheet2!$A$5:$U$113,2,FALSE)</f>
        <v>1008</v>
      </c>
      <c r="O62" s="8" t="str">
        <f>VLOOKUP($A62,Sheet2!$A$5:$Q$113,data!O$1,FALSE)</f>
        <v>*</v>
      </c>
      <c r="P62" s="8" t="str">
        <f>VLOOKUP($A62,Sheet2!$A$5:$Q$113,data!P$1,FALSE)</f>
        <v>*</v>
      </c>
      <c r="Q62" s="8" t="str">
        <f>VLOOKUP($A62,Sheet2!$A$5:$Q$113,data!Q$1,FALSE)</f>
        <v>*</v>
      </c>
      <c r="R62" s="8" t="str">
        <f>VLOOKUP($A62,Sheet2!$A$5:$Q$113,data!R$1,FALSE)</f>
        <v>*</v>
      </c>
      <c r="S62" s="8" t="s">
        <v>30</v>
      </c>
      <c r="T62" s="8" t="s">
        <v>30</v>
      </c>
      <c r="U62" s="8" t="str">
        <f>VLOOKUP($A62,Sheet2!$A$5:$Q$113,data!U$1,FALSE)</f>
        <v>*</v>
      </c>
      <c r="V62" s="8" t="str">
        <f>VLOOKUP($A62,Sheet2!$A$5:$Q$113,data!V$1,FALSE)</f>
        <v>*</v>
      </c>
      <c r="W62" s="8" t="str">
        <f>VLOOKUP($A62,Sheet2!$A$5:$Q$113,data!W$1,FALSE)</f>
        <v>*</v>
      </c>
      <c r="X62" s="8" t="str">
        <f>VLOOKUP($A62,Sheet2!$A$5:$Q$113,data!X$1,FALSE)</f>
        <v>*</v>
      </c>
      <c r="Y62" s="8" t="str">
        <f>VLOOKUP($A62,Sheet2!$A$5:$Q$113,data!Y$1,FALSE)</f>
        <v>*</v>
      </c>
      <c r="Z62" s="8" t="str">
        <f>VLOOKUP($A62,Sheet2!$A$5:$Q$113,data!Z$1,FALSE)</f>
        <v>*</v>
      </c>
      <c r="AA62" s="8" t="s">
        <v>30</v>
      </c>
      <c r="AB62" s="8" t="s">
        <v>30</v>
      </c>
      <c r="AC62" s="8" t="str">
        <f>VLOOKUP($A62,Sheet2!$A$5:$Q$113,data!AC$1,FALSE)</f>
        <v>*</v>
      </c>
      <c r="AD62" s="8" t="str">
        <f>VLOOKUP($A62,Sheet2!$A$5:$T$113,data!AD$1,FALSE)</f>
        <v>*</v>
      </c>
      <c r="AE62" s="8" t="str">
        <f>VLOOKUP($A62,Sheet2!$A$5:$T$113,data!AE$1,FALSE)</f>
        <v>*</v>
      </c>
      <c r="AF62" s="8" t="str">
        <f>VLOOKUP($A62,Sheet2!$A$5:$T$113,data!AF$1,FALSE)</f>
        <v>*</v>
      </c>
    </row>
    <row r="63" spans="1:32" s="8" customFormat="1" x14ac:dyDescent="0.25">
      <c r="A63" s="8" t="str">
        <f t="shared" si="1"/>
        <v>40.835847_-96.6626</v>
      </c>
      <c r="B63" s="8">
        <v>1040</v>
      </c>
      <c r="C63" s="8" t="s">
        <v>190</v>
      </c>
      <c r="D63" s="8">
        <v>40.799999999999997</v>
      </c>
      <c r="E63" s="8">
        <v>-96.7</v>
      </c>
      <c r="F63" s="8">
        <v>40.835847000000001</v>
      </c>
      <c r="G63" s="8">
        <v>-96.662599999999998</v>
      </c>
      <c r="H63" s="8">
        <v>40.834898000000003</v>
      </c>
      <c r="I63" s="8">
        <v>-96.662614000000005</v>
      </c>
      <c r="J63" s="8">
        <f>VLOOKUP(A63,Sheet2!$A$5:$U$113,2,FALSE)</f>
        <v>1008</v>
      </c>
      <c r="O63" s="8" t="str">
        <f>VLOOKUP($A63,Sheet2!$A$5:$Q$113,data!O$1,FALSE)</f>
        <v>*</v>
      </c>
      <c r="P63" s="8" t="str">
        <f>VLOOKUP($A63,Sheet2!$A$5:$Q$113,data!P$1,FALSE)</f>
        <v>*</v>
      </c>
      <c r="Q63" s="8" t="str">
        <f>VLOOKUP($A63,Sheet2!$A$5:$Q$113,data!Q$1,FALSE)</f>
        <v>*</v>
      </c>
      <c r="R63" s="8" t="str">
        <f>VLOOKUP($A63,Sheet2!$A$5:$Q$113,data!R$1,FALSE)</f>
        <v>*</v>
      </c>
      <c r="S63" s="8" t="s">
        <v>30</v>
      </c>
      <c r="T63" s="8" t="s">
        <v>30</v>
      </c>
      <c r="U63" s="8" t="str">
        <f>VLOOKUP($A63,Sheet2!$A$5:$Q$113,data!U$1,FALSE)</f>
        <v>*</v>
      </c>
      <c r="V63" s="8" t="str">
        <f>VLOOKUP($A63,Sheet2!$A$5:$Q$113,data!V$1,FALSE)</f>
        <v>*</v>
      </c>
      <c r="W63" s="8" t="str">
        <f>VLOOKUP($A63,Sheet2!$A$5:$Q$113,data!W$1,FALSE)</f>
        <v>*</v>
      </c>
      <c r="X63" s="8" t="str">
        <f>VLOOKUP($A63,Sheet2!$A$5:$Q$113,data!X$1,FALSE)</f>
        <v>*</v>
      </c>
      <c r="Y63" s="8" t="str">
        <f>VLOOKUP($A63,Sheet2!$A$5:$Q$113,data!Y$1,FALSE)</f>
        <v>*</v>
      </c>
      <c r="Z63" s="8" t="str">
        <f>VLOOKUP($A63,Sheet2!$A$5:$Q$113,data!Z$1,FALSE)</f>
        <v>*</v>
      </c>
      <c r="AA63" s="8" t="s">
        <v>30</v>
      </c>
      <c r="AB63" s="8" t="s">
        <v>30</v>
      </c>
      <c r="AC63" s="8" t="str">
        <f>VLOOKUP($A63,Sheet2!$A$5:$Q$113,data!AC$1,FALSE)</f>
        <v>*</v>
      </c>
      <c r="AD63" s="8" t="str">
        <f>VLOOKUP($A63,Sheet2!$A$5:$T$113,data!AD$1,FALSE)</f>
        <v>*</v>
      </c>
      <c r="AE63" s="8" t="str">
        <f>VLOOKUP($A63,Sheet2!$A$5:$T$113,data!AE$1,FALSE)</f>
        <v>*</v>
      </c>
      <c r="AF63" s="8" t="str">
        <f>VLOOKUP($A63,Sheet2!$A$5:$T$113,data!AF$1,FALSE)</f>
        <v>*</v>
      </c>
    </row>
    <row r="64" spans="1:32" s="8" customFormat="1" x14ac:dyDescent="0.25">
      <c r="A64" s="8" t="str">
        <f t="shared" si="1"/>
        <v>40.835847_-96.6626</v>
      </c>
      <c r="B64" s="8">
        <v>1041</v>
      </c>
      <c r="C64" s="8" t="s">
        <v>190</v>
      </c>
      <c r="D64" s="8">
        <v>40.799999999999997</v>
      </c>
      <c r="E64" s="8">
        <v>-96.7</v>
      </c>
      <c r="F64" s="8">
        <v>40.835847000000001</v>
      </c>
      <c r="G64" s="8">
        <v>-96.662599999999998</v>
      </c>
      <c r="H64" s="8">
        <v>40.834898000000003</v>
      </c>
      <c r="I64" s="8">
        <v>-96.662614000000005</v>
      </c>
      <c r="J64" s="8">
        <f>VLOOKUP(A64,Sheet2!$A$5:$U$113,2,FALSE)</f>
        <v>1008</v>
      </c>
      <c r="O64" s="8" t="str">
        <f>VLOOKUP($A64,Sheet2!$A$5:$Q$113,data!O$1,FALSE)</f>
        <v>*</v>
      </c>
      <c r="P64" s="8" t="str">
        <f>VLOOKUP($A64,Sheet2!$A$5:$Q$113,data!P$1,FALSE)</f>
        <v>*</v>
      </c>
      <c r="Q64" s="8" t="str">
        <f>VLOOKUP($A64,Sheet2!$A$5:$Q$113,data!Q$1,FALSE)</f>
        <v>*</v>
      </c>
      <c r="R64" s="8" t="str">
        <f>VLOOKUP($A64,Sheet2!$A$5:$Q$113,data!R$1,FALSE)</f>
        <v>*</v>
      </c>
      <c r="S64" s="8" t="s">
        <v>30</v>
      </c>
      <c r="T64" s="8" t="s">
        <v>30</v>
      </c>
      <c r="U64" s="8" t="str">
        <f>VLOOKUP($A64,Sheet2!$A$5:$Q$113,data!U$1,FALSE)</f>
        <v>*</v>
      </c>
      <c r="V64" s="8" t="str">
        <f>VLOOKUP($A64,Sheet2!$A$5:$Q$113,data!V$1,FALSE)</f>
        <v>*</v>
      </c>
      <c r="W64" s="8" t="str">
        <f>VLOOKUP($A64,Sheet2!$A$5:$Q$113,data!W$1,FALSE)</f>
        <v>*</v>
      </c>
      <c r="X64" s="8" t="str">
        <f>VLOOKUP($A64,Sheet2!$A$5:$Q$113,data!X$1,FALSE)</f>
        <v>*</v>
      </c>
      <c r="Y64" s="8" t="str">
        <f>VLOOKUP($A64,Sheet2!$A$5:$Q$113,data!Y$1,FALSE)</f>
        <v>*</v>
      </c>
      <c r="Z64" s="8" t="str">
        <f>VLOOKUP($A64,Sheet2!$A$5:$Q$113,data!Z$1,FALSE)</f>
        <v>*</v>
      </c>
      <c r="AA64" s="8" t="s">
        <v>30</v>
      </c>
      <c r="AB64" s="8" t="s">
        <v>30</v>
      </c>
      <c r="AC64" s="8" t="str">
        <f>VLOOKUP($A64,Sheet2!$A$5:$Q$113,data!AC$1,FALSE)</f>
        <v>*</v>
      </c>
      <c r="AD64" s="8" t="str">
        <f>VLOOKUP($A64,Sheet2!$A$5:$T$113,data!AD$1,FALSE)</f>
        <v>*</v>
      </c>
      <c r="AE64" s="8" t="str">
        <f>VLOOKUP($A64,Sheet2!$A$5:$T$113,data!AE$1,FALSE)</f>
        <v>*</v>
      </c>
      <c r="AF64" s="8" t="str">
        <f>VLOOKUP($A64,Sheet2!$A$5:$T$113,data!AF$1,FALSE)</f>
        <v>*</v>
      </c>
    </row>
    <row r="65" spans="1:32" s="8" customFormat="1" x14ac:dyDescent="0.25">
      <c r="A65" s="8" t="str">
        <f t="shared" si="1"/>
        <v>40.835847_-96.6626</v>
      </c>
      <c r="B65" s="8">
        <v>1042</v>
      </c>
      <c r="C65" s="8" t="s">
        <v>190</v>
      </c>
      <c r="D65" s="8">
        <v>40.799999999999997</v>
      </c>
      <c r="E65" s="8">
        <v>-96.7</v>
      </c>
      <c r="F65" s="8">
        <v>40.835847000000001</v>
      </c>
      <c r="G65" s="8">
        <v>-96.662599999999998</v>
      </c>
      <c r="H65" s="8">
        <v>40.834898000000003</v>
      </c>
      <c r="I65" s="8">
        <v>-96.662614000000005</v>
      </c>
      <c r="J65" s="8">
        <f>VLOOKUP(A65,Sheet2!$A$5:$U$113,2,FALSE)</f>
        <v>1008</v>
      </c>
      <c r="O65" s="8" t="str">
        <f>VLOOKUP($A65,Sheet2!$A$5:$Q$113,data!O$1,FALSE)</f>
        <v>*</v>
      </c>
      <c r="P65" s="8" t="str">
        <f>VLOOKUP($A65,Sheet2!$A$5:$Q$113,data!P$1,FALSE)</f>
        <v>*</v>
      </c>
      <c r="Q65" s="8" t="str">
        <f>VLOOKUP($A65,Sheet2!$A$5:$Q$113,data!Q$1,FALSE)</f>
        <v>*</v>
      </c>
      <c r="R65" s="8" t="str">
        <f>VLOOKUP($A65,Sheet2!$A$5:$Q$113,data!R$1,FALSE)</f>
        <v>*</v>
      </c>
      <c r="S65" s="8" t="s">
        <v>30</v>
      </c>
      <c r="T65" s="8" t="s">
        <v>30</v>
      </c>
      <c r="U65" s="8" t="str">
        <f>VLOOKUP($A65,Sheet2!$A$5:$Q$113,data!U$1,FALSE)</f>
        <v>*</v>
      </c>
      <c r="V65" s="8" t="str">
        <f>VLOOKUP($A65,Sheet2!$A$5:$Q$113,data!V$1,FALSE)</f>
        <v>*</v>
      </c>
      <c r="W65" s="8" t="str">
        <f>VLOOKUP($A65,Sheet2!$A$5:$Q$113,data!W$1,FALSE)</f>
        <v>*</v>
      </c>
      <c r="X65" s="8" t="str">
        <f>VLOOKUP($A65,Sheet2!$A$5:$Q$113,data!X$1,FALSE)</f>
        <v>*</v>
      </c>
      <c r="Y65" s="8" t="str">
        <f>VLOOKUP($A65,Sheet2!$A$5:$Q$113,data!Y$1,FALSE)</f>
        <v>*</v>
      </c>
      <c r="Z65" s="8" t="str">
        <f>VLOOKUP($A65,Sheet2!$A$5:$Q$113,data!Z$1,FALSE)</f>
        <v>*</v>
      </c>
      <c r="AA65" s="8" t="s">
        <v>30</v>
      </c>
      <c r="AB65" s="8" t="s">
        <v>30</v>
      </c>
      <c r="AC65" s="8" t="str">
        <f>VLOOKUP($A65,Sheet2!$A$5:$Q$113,data!AC$1,FALSE)</f>
        <v>*</v>
      </c>
      <c r="AD65" s="8" t="str">
        <f>VLOOKUP($A65,Sheet2!$A$5:$T$113,data!AD$1,FALSE)</f>
        <v>*</v>
      </c>
      <c r="AE65" s="8" t="str">
        <f>VLOOKUP($A65,Sheet2!$A$5:$T$113,data!AE$1,FALSE)</f>
        <v>*</v>
      </c>
      <c r="AF65" s="8" t="str">
        <f>VLOOKUP($A65,Sheet2!$A$5:$T$113,data!AF$1,FALSE)</f>
        <v>*</v>
      </c>
    </row>
    <row r="66" spans="1:32" s="8" customFormat="1" x14ac:dyDescent="0.25">
      <c r="A66" s="8" t="str">
        <f t="shared" si="1"/>
        <v>40.835847_-96.6626</v>
      </c>
      <c r="B66" s="8">
        <v>1043</v>
      </c>
      <c r="C66" s="8" t="s">
        <v>190</v>
      </c>
      <c r="D66" s="8">
        <v>40.799999999999997</v>
      </c>
      <c r="E66" s="8">
        <v>-96.7</v>
      </c>
      <c r="F66" s="8">
        <v>40.835847000000001</v>
      </c>
      <c r="G66" s="8">
        <v>-96.662599999999998</v>
      </c>
      <c r="H66" s="8">
        <v>40.834898000000003</v>
      </c>
      <c r="I66" s="8">
        <v>-96.662614000000005</v>
      </c>
      <c r="J66" s="8">
        <f>VLOOKUP(A66,Sheet2!$A$5:$U$113,2,FALSE)</f>
        <v>1008</v>
      </c>
      <c r="O66" s="8" t="str">
        <f>VLOOKUP($A66,Sheet2!$A$5:$Q$113,data!O$1,FALSE)</f>
        <v>*</v>
      </c>
      <c r="P66" s="8" t="str">
        <f>VLOOKUP($A66,Sheet2!$A$5:$Q$113,data!P$1,FALSE)</f>
        <v>*</v>
      </c>
      <c r="Q66" s="8" t="str">
        <f>VLOOKUP($A66,Sheet2!$A$5:$Q$113,data!Q$1,FALSE)</f>
        <v>*</v>
      </c>
      <c r="R66" s="8" t="str">
        <f>VLOOKUP($A66,Sheet2!$A$5:$Q$113,data!R$1,FALSE)</f>
        <v>*</v>
      </c>
      <c r="S66" s="8" t="s">
        <v>30</v>
      </c>
      <c r="T66" s="8" t="s">
        <v>30</v>
      </c>
      <c r="U66" s="8" t="str">
        <f>VLOOKUP($A66,Sheet2!$A$5:$Q$113,data!U$1,FALSE)</f>
        <v>*</v>
      </c>
      <c r="V66" s="8" t="str">
        <f>VLOOKUP($A66,Sheet2!$A$5:$Q$113,data!V$1,FALSE)</f>
        <v>*</v>
      </c>
      <c r="W66" s="8" t="str">
        <f>VLOOKUP($A66,Sheet2!$A$5:$Q$113,data!W$1,FALSE)</f>
        <v>*</v>
      </c>
      <c r="X66" s="8" t="str">
        <f>VLOOKUP($A66,Sheet2!$A$5:$Q$113,data!X$1,FALSE)</f>
        <v>*</v>
      </c>
      <c r="Y66" s="8" t="str">
        <f>VLOOKUP($A66,Sheet2!$A$5:$Q$113,data!Y$1,FALSE)</f>
        <v>*</v>
      </c>
      <c r="Z66" s="8" t="str">
        <f>VLOOKUP($A66,Sheet2!$A$5:$Q$113,data!Z$1,FALSE)</f>
        <v>*</v>
      </c>
      <c r="AA66" s="8" t="s">
        <v>30</v>
      </c>
      <c r="AB66" s="8" t="s">
        <v>30</v>
      </c>
      <c r="AC66" s="8" t="str">
        <f>VLOOKUP($A66,Sheet2!$A$5:$Q$113,data!AC$1,FALSE)</f>
        <v>*</v>
      </c>
      <c r="AD66" s="8" t="str">
        <f>VLOOKUP($A66,Sheet2!$A$5:$T$113,data!AD$1,FALSE)</f>
        <v>*</v>
      </c>
      <c r="AE66" s="8" t="str">
        <f>VLOOKUP($A66,Sheet2!$A$5:$T$113,data!AE$1,FALSE)</f>
        <v>*</v>
      </c>
      <c r="AF66" s="8" t="str">
        <f>VLOOKUP($A66,Sheet2!$A$5:$T$113,data!AF$1,FALSE)</f>
        <v>*</v>
      </c>
    </row>
    <row r="67" spans="1:32" s="8" customFormat="1" x14ac:dyDescent="0.25">
      <c r="A67" s="8" t="str">
        <f t="shared" ref="A67:A98" si="2">F67&amp;"_"&amp;G67</f>
        <v>40.835847_-96.6626</v>
      </c>
      <c r="B67" s="8">
        <v>1044</v>
      </c>
      <c r="C67" s="8" t="s">
        <v>190</v>
      </c>
      <c r="D67" s="8">
        <v>40.799999999999997</v>
      </c>
      <c r="E67" s="8">
        <v>-96.7</v>
      </c>
      <c r="F67" s="8">
        <v>40.835847000000001</v>
      </c>
      <c r="G67" s="8">
        <v>-96.662599999999998</v>
      </c>
      <c r="H67" s="8">
        <v>40.834898000000003</v>
      </c>
      <c r="I67" s="8">
        <v>-96.662614000000005</v>
      </c>
      <c r="J67" s="8">
        <f>VLOOKUP(A67,Sheet2!$A$5:$U$113,2,FALSE)</f>
        <v>1008</v>
      </c>
      <c r="O67" s="8" t="str">
        <f>VLOOKUP($A67,Sheet2!$A$5:$Q$113,data!O$1,FALSE)</f>
        <v>*</v>
      </c>
      <c r="P67" s="8" t="str">
        <f>VLOOKUP($A67,Sheet2!$A$5:$Q$113,data!P$1,FALSE)</f>
        <v>*</v>
      </c>
      <c r="Q67" s="8" t="str">
        <f>VLOOKUP($A67,Sheet2!$A$5:$Q$113,data!Q$1,FALSE)</f>
        <v>*</v>
      </c>
      <c r="R67" s="8" t="str">
        <f>VLOOKUP($A67,Sheet2!$A$5:$Q$113,data!R$1,FALSE)</f>
        <v>*</v>
      </c>
      <c r="S67" s="8" t="s">
        <v>30</v>
      </c>
      <c r="T67" s="8" t="s">
        <v>30</v>
      </c>
      <c r="U67" s="8" t="str">
        <f>VLOOKUP($A67,Sheet2!$A$5:$Q$113,data!U$1,FALSE)</f>
        <v>*</v>
      </c>
      <c r="V67" s="8" t="str">
        <f>VLOOKUP($A67,Sheet2!$A$5:$Q$113,data!V$1,FALSE)</f>
        <v>*</v>
      </c>
      <c r="W67" s="8" t="str">
        <f>VLOOKUP($A67,Sheet2!$A$5:$Q$113,data!W$1,FALSE)</f>
        <v>*</v>
      </c>
      <c r="X67" s="8" t="str">
        <f>VLOOKUP($A67,Sheet2!$A$5:$Q$113,data!X$1,FALSE)</f>
        <v>*</v>
      </c>
      <c r="Y67" s="8" t="str">
        <f>VLOOKUP($A67,Sheet2!$A$5:$Q$113,data!Y$1,FALSE)</f>
        <v>*</v>
      </c>
      <c r="Z67" s="8" t="str">
        <f>VLOOKUP($A67,Sheet2!$A$5:$Q$113,data!Z$1,FALSE)</f>
        <v>*</v>
      </c>
      <c r="AA67" s="8" t="s">
        <v>30</v>
      </c>
      <c r="AB67" s="8" t="s">
        <v>30</v>
      </c>
      <c r="AC67" s="8" t="str">
        <f>VLOOKUP($A67,Sheet2!$A$5:$Q$113,data!AC$1,FALSE)</f>
        <v>*</v>
      </c>
      <c r="AD67" s="8" t="str">
        <f>VLOOKUP($A67,Sheet2!$A$5:$T$113,data!AD$1,FALSE)</f>
        <v>*</v>
      </c>
      <c r="AE67" s="8" t="str">
        <f>VLOOKUP($A67,Sheet2!$A$5:$T$113,data!AE$1,FALSE)</f>
        <v>*</v>
      </c>
      <c r="AF67" s="8" t="str">
        <f>VLOOKUP($A67,Sheet2!$A$5:$T$113,data!AF$1,FALSE)</f>
        <v>*</v>
      </c>
    </row>
    <row r="68" spans="1:32" s="8" customFormat="1" x14ac:dyDescent="0.25">
      <c r="A68" s="8" t="str">
        <f t="shared" si="2"/>
        <v>40.835847_-96.6626</v>
      </c>
      <c r="B68" s="8">
        <v>1045</v>
      </c>
      <c r="C68" s="8" t="s">
        <v>190</v>
      </c>
      <c r="D68" s="8">
        <v>40.799999999999997</v>
      </c>
      <c r="E68" s="8">
        <v>-96.7</v>
      </c>
      <c r="F68" s="8">
        <v>40.835847000000001</v>
      </c>
      <c r="G68" s="8">
        <v>-96.662599999999998</v>
      </c>
      <c r="H68" s="8">
        <v>40.834898000000003</v>
      </c>
      <c r="I68" s="8">
        <v>-96.662614000000005</v>
      </c>
      <c r="J68" s="8">
        <f>VLOOKUP(A68,Sheet2!$A$5:$U$113,2,FALSE)</f>
        <v>1008</v>
      </c>
      <c r="O68" s="8" t="str">
        <f>VLOOKUP($A68,Sheet2!$A$5:$Q$113,data!O$1,FALSE)</f>
        <v>*</v>
      </c>
      <c r="P68" s="8" t="str">
        <f>VLOOKUP($A68,Sheet2!$A$5:$Q$113,data!P$1,FALSE)</f>
        <v>*</v>
      </c>
      <c r="Q68" s="8" t="str">
        <f>VLOOKUP($A68,Sheet2!$A$5:$Q$113,data!Q$1,FALSE)</f>
        <v>*</v>
      </c>
      <c r="R68" s="8" t="str">
        <f>VLOOKUP($A68,Sheet2!$A$5:$Q$113,data!R$1,FALSE)</f>
        <v>*</v>
      </c>
      <c r="S68" s="8" t="s">
        <v>30</v>
      </c>
      <c r="T68" s="8" t="s">
        <v>30</v>
      </c>
      <c r="U68" s="8" t="str">
        <f>VLOOKUP($A68,Sheet2!$A$5:$Q$113,data!U$1,FALSE)</f>
        <v>*</v>
      </c>
      <c r="V68" s="8" t="str">
        <f>VLOOKUP($A68,Sheet2!$A$5:$Q$113,data!V$1,FALSE)</f>
        <v>*</v>
      </c>
      <c r="W68" s="8" t="str">
        <f>VLOOKUP($A68,Sheet2!$A$5:$Q$113,data!W$1,FALSE)</f>
        <v>*</v>
      </c>
      <c r="X68" s="8" t="str">
        <f>VLOOKUP($A68,Sheet2!$A$5:$Q$113,data!X$1,FALSE)</f>
        <v>*</v>
      </c>
      <c r="Y68" s="8" t="str">
        <f>VLOOKUP($A68,Sheet2!$A$5:$Q$113,data!Y$1,FALSE)</f>
        <v>*</v>
      </c>
      <c r="Z68" s="8" t="str">
        <f>VLOOKUP($A68,Sheet2!$A$5:$Q$113,data!Z$1,FALSE)</f>
        <v>*</v>
      </c>
      <c r="AA68" s="8" t="s">
        <v>30</v>
      </c>
      <c r="AB68" s="8" t="s">
        <v>30</v>
      </c>
      <c r="AC68" s="8" t="str">
        <f>VLOOKUP($A68,Sheet2!$A$5:$Q$113,data!AC$1,FALSE)</f>
        <v>*</v>
      </c>
      <c r="AD68" s="8" t="str">
        <f>VLOOKUP($A68,Sheet2!$A$5:$T$113,data!AD$1,FALSE)</f>
        <v>*</v>
      </c>
      <c r="AE68" s="8" t="str">
        <f>VLOOKUP($A68,Sheet2!$A$5:$T$113,data!AE$1,FALSE)</f>
        <v>*</v>
      </c>
      <c r="AF68" s="8" t="str">
        <f>VLOOKUP($A68,Sheet2!$A$5:$T$113,data!AF$1,FALSE)</f>
        <v>*</v>
      </c>
    </row>
    <row r="69" spans="1:32" s="8" customFormat="1" x14ac:dyDescent="0.25">
      <c r="A69" s="8" t="str">
        <f t="shared" si="2"/>
        <v>40.835847_-96.6626</v>
      </c>
      <c r="B69" s="8">
        <v>1046</v>
      </c>
      <c r="C69" s="8" t="s">
        <v>190</v>
      </c>
      <c r="D69" s="8">
        <v>40.799999999999997</v>
      </c>
      <c r="E69" s="8">
        <v>-96.7</v>
      </c>
      <c r="F69" s="8">
        <v>40.835847000000001</v>
      </c>
      <c r="G69" s="8">
        <v>-96.662599999999998</v>
      </c>
      <c r="H69" s="8">
        <v>40.834898000000003</v>
      </c>
      <c r="I69" s="8">
        <v>-96.662614000000005</v>
      </c>
      <c r="J69" s="8">
        <f>VLOOKUP(A69,Sheet2!$A$5:$U$113,2,FALSE)</f>
        <v>1008</v>
      </c>
      <c r="O69" s="8" t="str">
        <f>VLOOKUP($A69,Sheet2!$A$5:$Q$113,data!O$1,FALSE)</f>
        <v>*</v>
      </c>
      <c r="P69" s="8" t="str">
        <f>VLOOKUP($A69,Sheet2!$A$5:$Q$113,data!P$1,FALSE)</f>
        <v>*</v>
      </c>
      <c r="Q69" s="8" t="str">
        <f>VLOOKUP($A69,Sheet2!$A$5:$Q$113,data!Q$1,FALSE)</f>
        <v>*</v>
      </c>
      <c r="R69" s="8" t="str">
        <f>VLOOKUP($A69,Sheet2!$A$5:$Q$113,data!R$1,FALSE)</f>
        <v>*</v>
      </c>
      <c r="S69" s="8" t="s">
        <v>30</v>
      </c>
      <c r="T69" s="8" t="s">
        <v>30</v>
      </c>
      <c r="U69" s="8" t="str">
        <f>VLOOKUP($A69,Sheet2!$A$5:$Q$113,data!U$1,FALSE)</f>
        <v>*</v>
      </c>
      <c r="V69" s="8" t="str">
        <f>VLOOKUP($A69,Sheet2!$A$5:$Q$113,data!V$1,FALSE)</f>
        <v>*</v>
      </c>
      <c r="W69" s="8" t="str">
        <f>VLOOKUP($A69,Sheet2!$A$5:$Q$113,data!W$1,FALSE)</f>
        <v>*</v>
      </c>
      <c r="X69" s="8" t="str">
        <f>VLOOKUP($A69,Sheet2!$A$5:$Q$113,data!X$1,FALSE)</f>
        <v>*</v>
      </c>
      <c r="Y69" s="8" t="str">
        <f>VLOOKUP($A69,Sheet2!$A$5:$Q$113,data!Y$1,FALSE)</f>
        <v>*</v>
      </c>
      <c r="Z69" s="8" t="str">
        <f>VLOOKUP($A69,Sheet2!$A$5:$Q$113,data!Z$1,FALSE)</f>
        <v>*</v>
      </c>
      <c r="AA69" s="8" t="s">
        <v>30</v>
      </c>
      <c r="AB69" s="8" t="s">
        <v>30</v>
      </c>
      <c r="AC69" s="8" t="str">
        <f>VLOOKUP($A69,Sheet2!$A$5:$Q$113,data!AC$1,FALSE)</f>
        <v>*</v>
      </c>
      <c r="AD69" s="8" t="str">
        <f>VLOOKUP($A69,Sheet2!$A$5:$T$113,data!AD$1,FALSE)</f>
        <v>*</v>
      </c>
      <c r="AE69" s="8" t="str">
        <f>VLOOKUP($A69,Sheet2!$A$5:$T$113,data!AE$1,FALSE)</f>
        <v>*</v>
      </c>
      <c r="AF69" s="8" t="str">
        <f>VLOOKUP($A69,Sheet2!$A$5:$T$113,data!AF$1,FALSE)</f>
        <v>*</v>
      </c>
    </row>
    <row r="70" spans="1:32" s="8" customFormat="1" x14ac:dyDescent="0.25">
      <c r="A70" s="8" t="str">
        <f t="shared" si="2"/>
        <v>40.835847_-96.6626</v>
      </c>
      <c r="B70" s="8">
        <v>1047</v>
      </c>
      <c r="C70" s="8" t="s">
        <v>190</v>
      </c>
      <c r="D70" s="8">
        <v>40.799999999999997</v>
      </c>
      <c r="E70" s="8">
        <v>-96.7</v>
      </c>
      <c r="F70" s="8">
        <v>40.835847000000001</v>
      </c>
      <c r="G70" s="8">
        <v>-96.662599999999998</v>
      </c>
      <c r="H70" s="8">
        <v>40.834898000000003</v>
      </c>
      <c r="I70" s="8">
        <v>-96.662614000000005</v>
      </c>
      <c r="J70" s="8">
        <f>VLOOKUP(A70,Sheet2!$A$5:$U$113,2,FALSE)</f>
        <v>1008</v>
      </c>
      <c r="O70" s="8" t="str">
        <f>VLOOKUP($A70,Sheet2!$A$5:$Q$113,data!O$1,FALSE)</f>
        <v>*</v>
      </c>
      <c r="P70" s="8" t="str">
        <f>VLOOKUP($A70,Sheet2!$A$5:$Q$113,data!P$1,FALSE)</f>
        <v>*</v>
      </c>
      <c r="Q70" s="8" t="str">
        <f>VLOOKUP($A70,Sheet2!$A$5:$Q$113,data!Q$1,FALSE)</f>
        <v>*</v>
      </c>
      <c r="R70" s="8" t="str">
        <f>VLOOKUP($A70,Sheet2!$A$5:$Q$113,data!R$1,FALSE)</f>
        <v>*</v>
      </c>
      <c r="S70" s="8" t="s">
        <v>30</v>
      </c>
      <c r="T70" s="8" t="s">
        <v>30</v>
      </c>
      <c r="U70" s="8" t="str">
        <f>VLOOKUP($A70,Sheet2!$A$5:$Q$113,data!U$1,FALSE)</f>
        <v>*</v>
      </c>
      <c r="V70" s="8" t="str">
        <f>VLOOKUP($A70,Sheet2!$A$5:$Q$113,data!V$1,FALSE)</f>
        <v>*</v>
      </c>
      <c r="W70" s="8" t="str">
        <f>VLOOKUP($A70,Sheet2!$A$5:$Q$113,data!W$1,FALSE)</f>
        <v>*</v>
      </c>
      <c r="X70" s="8" t="str">
        <f>VLOOKUP($A70,Sheet2!$A$5:$Q$113,data!X$1,FALSE)</f>
        <v>*</v>
      </c>
      <c r="Y70" s="8" t="str">
        <f>VLOOKUP($A70,Sheet2!$A$5:$Q$113,data!Y$1,FALSE)</f>
        <v>*</v>
      </c>
      <c r="Z70" s="8" t="str">
        <f>VLOOKUP($A70,Sheet2!$A$5:$Q$113,data!Z$1,FALSE)</f>
        <v>*</v>
      </c>
      <c r="AA70" s="8" t="s">
        <v>30</v>
      </c>
      <c r="AB70" s="8" t="s">
        <v>30</v>
      </c>
      <c r="AC70" s="8" t="str">
        <f>VLOOKUP($A70,Sheet2!$A$5:$Q$113,data!AC$1,FALSE)</f>
        <v>*</v>
      </c>
      <c r="AD70" s="8" t="str">
        <f>VLOOKUP($A70,Sheet2!$A$5:$T$113,data!AD$1,FALSE)</f>
        <v>*</v>
      </c>
      <c r="AE70" s="8" t="str">
        <f>VLOOKUP($A70,Sheet2!$A$5:$T$113,data!AE$1,FALSE)</f>
        <v>*</v>
      </c>
      <c r="AF70" s="8" t="str">
        <f>VLOOKUP($A70,Sheet2!$A$5:$T$113,data!AF$1,FALSE)</f>
        <v>*</v>
      </c>
    </row>
    <row r="71" spans="1:32" s="8" customFormat="1" x14ac:dyDescent="0.25">
      <c r="A71" s="8" t="str">
        <f t="shared" si="2"/>
        <v>40.835847_-96.6626</v>
      </c>
      <c r="B71" s="8">
        <v>1048</v>
      </c>
      <c r="C71" s="8" t="s">
        <v>190</v>
      </c>
      <c r="D71" s="8">
        <v>40.799999999999997</v>
      </c>
      <c r="E71" s="8">
        <v>-96.7</v>
      </c>
      <c r="F71" s="8">
        <v>40.835847000000001</v>
      </c>
      <c r="G71" s="8">
        <v>-96.662599999999998</v>
      </c>
      <c r="H71" s="8">
        <v>40.834898000000003</v>
      </c>
      <c r="I71" s="8">
        <v>-96.662614000000005</v>
      </c>
      <c r="J71" s="8">
        <f>VLOOKUP(A71,Sheet2!$A$5:$U$113,2,FALSE)</f>
        <v>1008</v>
      </c>
      <c r="O71" s="8" t="str">
        <f>VLOOKUP($A71,Sheet2!$A$5:$Q$113,data!O$1,FALSE)</f>
        <v>*</v>
      </c>
      <c r="P71" s="8" t="str">
        <f>VLOOKUP($A71,Sheet2!$A$5:$Q$113,data!P$1,FALSE)</f>
        <v>*</v>
      </c>
      <c r="Q71" s="8" t="str">
        <f>VLOOKUP($A71,Sheet2!$A$5:$Q$113,data!Q$1,FALSE)</f>
        <v>*</v>
      </c>
      <c r="R71" s="8" t="str">
        <f>VLOOKUP($A71,Sheet2!$A$5:$Q$113,data!R$1,FALSE)</f>
        <v>*</v>
      </c>
      <c r="S71" s="8" t="s">
        <v>30</v>
      </c>
      <c r="T71" s="8" t="s">
        <v>30</v>
      </c>
      <c r="U71" s="8" t="str">
        <f>VLOOKUP($A71,Sheet2!$A$5:$Q$113,data!U$1,FALSE)</f>
        <v>*</v>
      </c>
      <c r="V71" s="8" t="str">
        <f>VLOOKUP($A71,Sheet2!$A$5:$Q$113,data!V$1,FALSE)</f>
        <v>*</v>
      </c>
      <c r="W71" s="8" t="str">
        <f>VLOOKUP($A71,Sheet2!$A$5:$Q$113,data!W$1,FALSE)</f>
        <v>*</v>
      </c>
      <c r="X71" s="8" t="str">
        <f>VLOOKUP($A71,Sheet2!$A$5:$Q$113,data!X$1,FALSE)</f>
        <v>*</v>
      </c>
      <c r="Y71" s="8" t="str">
        <f>VLOOKUP($A71,Sheet2!$A$5:$Q$113,data!Y$1,FALSE)</f>
        <v>*</v>
      </c>
      <c r="Z71" s="8" t="str">
        <f>VLOOKUP($A71,Sheet2!$A$5:$Q$113,data!Z$1,FALSE)</f>
        <v>*</v>
      </c>
      <c r="AA71" s="8" t="s">
        <v>30</v>
      </c>
      <c r="AB71" s="8" t="s">
        <v>30</v>
      </c>
      <c r="AC71" s="8" t="str">
        <f>VLOOKUP($A71,Sheet2!$A$5:$Q$113,data!AC$1,FALSE)</f>
        <v>*</v>
      </c>
      <c r="AD71" s="8" t="str">
        <f>VLOOKUP($A71,Sheet2!$A$5:$T$113,data!AD$1,FALSE)</f>
        <v>*</v>
      </c>
      <c r="AE71" s="8" t="str">
        <f>VLOOKUP($A71,Sheet2!$A$5:$T$113,data!AE$1,FALSE)</f>
        <v>*</v>
      </c>
      <c r="AF71" s="8" t="str">
        <f>VLOOKUP($A71,Sheet2!$A$5:$T$113,data!AF$1,FALSE)</f>
        <v>*</v>
      </c>
    </row>
    <row r="72" spans="1:32" s="8" customFormat="1" x14ac:dyDescent="0.25">
      <c r="A72" s="8" t="str">
        <f t="shared" si="2"/>
        <v>40.835847_-96.6626</v>
      </c>
      <c r="B72" s="8">
        <v>1049</v>
      </c>
      <c r="C72" s="8" t="s">
        <v>190</v>
      </c>
      <c r="D72" s="8">
        <v>40.799999999999997</v>
      </c>
      <c r="E72" s="8">
        <v>-96.7</v>
      </c>
      <c r="F72" s="8">
        <v>40.835847000000001</v>
      </c>
      <c r="G72" s="8">
        <v>-96.662599999999998</v>
      </c>
      <c r="H72" s="8">
        <v>40.834898000000003</v>
      </c>
      <c r="I72" s="8">
        <v>-96.662614000000005</v>
      </c>
      <c r="J72" s="8">
        <f>VLOOKUP(A72,Sheet2!$A$5:$U$113,2,FALSE)</f>
        <v>1008</v>
      </c>
      <c r="O72" s="8" t="str">
        <f>VLOOKUP($A72,Sheet2!$A$5:$Q$113,data!O$1,FALSE)</f>
        <v>*</v>
      </c>
      <c r="P72" s="8" t="str">
        <f>VLOOKUP($A72,Sheet2!$A$5:$Q$113,data!P$1,FALSE)</f>
        <v>*</v>
      </c>
      <c r="Q72" s="8" t="str">
        <f>VLOOKUP($A72,Sheet2!$A$5:$Q$113,data!Q$1,FALSE)</f>
        <v>*</v>
      </c>
      <c r="R72" s="8" t="str">
        <f>VLOOKUP($A72,Sheet2!$A$5:$Q$113,data!R$1,FALSE)</f>
        <v>*</v>
      </c>
      <c r="S72" s="8" t="s">
        <v>30</v>
      </c>
      <c r="T72" s="8" t="s">
        <v>30</v>
      </c>
      <c r="U72" s="8" t="str">
        <f>VLOOKUP($A72,Sheet2!$A$5:$Q$113,data!U$1,FALSE)</f>
        <v>*</v>
      </c>
      <c r="V72" s="8" t="str">
        <f>VLOOKUP($A72,Sheet2!$A$5:$Q$113,data!V$1,FALSE)</f>
        <v>*</v>
      </c>
      <c r="W72" s="8" t="str">
        <f>VLOOKUP($A72,Sheet2!$A$5:$Q$113,data!W$1,FALSE)</f>
        <v>*</v>
      </c>
      <c r="X72" s="8" t="str">
        <f>VLOOKUP($A72,Sheet2!$A$5:$Q$113,data!X$1,FALSE)</f>
        <v>*</v>
      </c>
      <c r="Y72" s="8" t="str">
        <f>VLOOKUP($A72,Sheet2!$A$5:$Q$113,data!Y$1,FALSE)</f>
        <v>*</v>
      </c>
      <c r="Z72" s="8" t="str">
        <f>VLOOKUP($A72,Sheet2!$A$5:$Q$113,data!Z$1,FALSE)</f>
        <v>*</v>
      </c>
      <c r="AA72" s="8" t="s">
        <v>30</v>
      </c>
      <c r="AB72" s="8" t="s">
        <v>30</v>
      </c>
      <c r="AC72" s="8" t="str">
        <f>VLOOKUP($A72,Sheet2!$A$5:$Q$113,data!AC$1,FALSE)</f>
        <v>*</v>
      </c>
      <c r="AD72" s="8" t="str">
        <f>VLOOKUP($A72,Sheet2!$A$5:$T$113,data!AD$1,FALSE)</f>
        <v>*</v>
      </c>
      <c r="AE72" s="8" t="str">
        <f>VLOOKUP($A72,Sheet2!$A$5:$T$113,data!AE$1,FALSE)</f>
        <v>*</v>
      </c>
      <c r="AF72" s="8" t="str">
        <f>VLOOKUP($A72,Sheet2!$A$5:$T$113,data!AF$1,FALSE)</f>
        <v>*</v>
      </c>
    </row>
    <row r="73" spans="1:32" s="8" customFormat="1" x14ac:dyDescent="0.25">
      <c r="A73" s="8" t="str">
        <f t="shared" si="2"/>
        <v>40.835847_-96.6626</v>
      </c>
      <c r="B73" s="8">
        <v>1050</v>
      </c>
      <c r="C73" s="8" t="s">
        <v>190</v>
      </c>
      <c r="D73" s="8">
        <v>40.799999999999997</v>
      </c>
      <c r="E73" s="8">
        <v>-96.7</v>
      </c>
      <c r="F73" s="8">
        <v>40.835847000000001</v>
      </c>
      <c r="G73" s="8">
        <v>-96.662599999999998</v>
      </c>
      <c r="H73" s="8">
        <v>40.834898000000003</v>
      </c>
      <c r="I73" s="8">
        <v>-96.662614000000005</v>
      </c>
      <c r="J73" s="8">
        <f>VLOOKUP(A73,Sheet2!$A$5:$U$113,2,FALSE)</f>
        <v>1008</v>
      </c>
      <c r="O73" s="8" t="str">
        <f>VLOOKUP($A73,Sheet2!$A$5:$Q$113,data!O$1,FALSE)</f>
        <v>*</v>
      </c>
      <c r="P73" s="8" t="str">
        <f>VLOOKUP($A73,Sheet2!$A$5:$Q$113,data!P$1,FALSE)</f>
        <v>*</v>
      </c>
      <c r="Q73" s="8" t="str">
        <f>VLOOKUP($A73,Sheet2!$A$5:$Q$113,data!Q$1,FALSE)</f>
        <v>*</v>
      </c>
      <c r="R73" s="8" t="str">
        <f>VLOOKUP($A73,Sheet2!$A$5:$Q$113,data!R$1,FALSE)</f>
        <v>*</v>
      </c>
      <c r="S73" s="8" t="s">
        <v>30</v>
      </c>
      <c r="T73" s="8" t="s">
        <v>30</v>
      </c>
      <c r="U73" s="8" t="str">
        <f>VLOOKUP($A73,Sheet2!$A$5:$Q$113,data!U$1,FALSE)</f>
        <v>*</v>
      </c>
      <c r="V73" s="8" t="str">
        <f>VLOOKUP($A73,Sheet2!$A$5:$Q$113,data!V$1,FALSE)</f>
        <v>*</v>
      </c>
      <c r="W73" s="8" t="str">
        <f>VLOOKUP($A73,Sheet2!$A$5:$Q$113,data!W$1,FALSE)</f>
        <v>*</v>
      </c>
      <c r="X73" s="8" t="str">
        <f>VLOOKUP($A73,Sheet2!$A$5:$Q$113,data!X$1,FALSE)</f>
        <v>*</v>
      </c>
      <c r="Y73" s="8" t="str">
        <f>VLOOKUP($A73,Sheet2!$A$5:$Q$113,data!Y$1,FALSE)</f>
        <v>*</v>
      </c>
      <c r="Z73" s="8" t="str">
        <f>VLOOKUP($A73,Sheet2!$A$5:$Q$113,data!Z$1,FALSE)</f>
        <v>*</v>
      </c>
      <c r="AA73" s="8" t="s">
        <v>30</v>
      </c>
      <c r="AB73" s="8" t="s">
        <v>30</v>
      </c>
      <c r="AC73" s="8" t="str">
        <f>VLOOKUP($A73,Sheet2!$A$5:$Q$113,data!AC$1,FALSE)</f>
        <v>*</v>
      </c>
      <c r="AD73" s="8" t="str">
        <f>VLOOKUP($A73,Sheet2!$A$5:$T$113,data!AD$1,FALSE)</f>
        <v>*</v>
      </c>
      <c r="AE73" s="8" t="str">
        <f>VLOOKUP($A73,Sheet2!$A$5:$T$113,data!AE$1,FALSE)</f>
        <v>*</v>
      </c>
      <c r="AF73" s="8" t="str">
        <f>VLOOKUP($A73,Sheet2!$A$5:$T$113,data!AF$1,FALSE)</f>
        <v>*</v>
      </c>
    </row>
    <row r="74" spans="1:32" s="8" customFormat="1" x14ac:dyDescent="0.25">
      <c r="A74" s="8" t="str">
        <f t="shared" si="2"/>
        <v>40.835847_-96.6626</v>
      </c>
      <c r="B74" s="8">
        <v>1051</v>
      </c>
      <c r="C74" s="8" t="s">
        <v>190</v>
      </c>
      <c r="D74" s="8">
        <v>40.799999999999997</v>
      </c>
      <c r="E74" s="8">
        <v>-96.7</v>
      </c>
      <c r="F74" s="8">
        <v>40.835847000000001</v>
      </c>
      <c r="G74" s="8">
        <v>-96.662599999999998</v>
      </c>
      <c r="H74" s="8">
        <v>40.834898000000003</v>
      </c>
      <c r="I74" s="8">
        <v>-96.662614000000005</v>
      </c>
      <c r="J74" s="8">
        <f>VLOOKUP(A74,Sheet2!$A$5:$U$113,2,FALSE)</f>
        <v>1008</v>
      </c>
      <c r="O74" s="8" t="str">
        <f>VLOOKUP($A74,Sheet2!$A$5:$Q$113,data!O$1,FALSE)</f>
        <v>*</v>
      </c>
      <c r="P74" s="8" t="str">
        <f>VLOOKUP($A74,Sheet2!$A$5:$Q$113,data!P$1,FALSE)</f>
        <v>*</v>
      </c>
      <c r="Q74" s="8" t="str">
        <f>VLOOKUP($A74,Sheet2!$A$5:$Q$113,data!Q$1,FALSE)</f>
        <v>*</v>
      </c>
      <c r="R74" s="8" t="str">
        <f>VLOOKUP($A74,Sheet2!$A$5:$Q$113,data!R$1,FALSE)</f>
        <v>*</v>
      </c>
      <c r="S74" s="8" t="s">
        <v>30</v>
      </c>
      <c r="T74" s="8" t="s">
        <v>30</v>
      </c>
      <c r="U74" s="8" t="str">
        <f>VLOOKUP($A74,Sheet2!$A$5:$Q$113,data!U$1,FALSE)</f>
        <v>*</v>
      </c>
      <c r="V74" s="8" t="str">
        <f>VLOOKUP($A74,Sheet2!$A$5:$Q$113,data!V$1,FALSE)</f>
        <v>*</v>
      </c>
      <c r="W74" s="8" t="str">
        <f>VLOOKUP($A74,Sheet2!$A$5:$Q$113,data!W$1,FALSE)</f>
        <v>*</v>
      </c>
      <c r="X74" s="8" t="str">
        <f>VLOOKUP($A74,Sheet2!$A$5:$Q$113,data!X$1,FALSE)</f>
        <v>*</v>
      </c>
      <c r="Y74" s="8" t="str">
        <f>VLOOKUP($A74,Sheet2!$A$5:$Q$113,data!Y$1,FALSE)</f>
        <v>*</v>
      </c>
      <c r="Z74" s="8" t="str">
        <f>VLOOKUP($A74,Sheet2!$A$5:$Q$113,data!Z$1,FALSE)</f>
        <v>*</v>
      </c>
      <c r="AA74" s="8" t="s">
        <v>30</v>
      </c>
      <c r="AB74" s="8" t="s">
        <v>30</v>
      </c>
      <c r="AC74" s="8" t="str">
        <f>VLOOKUP($A74,Sheet2!$A$5:$Q$113,data!AC$1,FALSE)</f>
        <v>*</v>
      </c>
      <c r="AD74" s="8" t="str">
        <f>VLOOKUP($A74,Sheet2!$A$5:$T$113,data!AD$1,FALSE)</f>
        <v>*</v>
      </c>
      <c r="AE74" s="8" t="str">
        <f>VLOOKUP($A74,Sheet2!$A$5:$T$113,data!AE$1,FALSE)</f>
        <v>*</v>
      </c>
      <c r="AF74" s="8" t="str">
        <f>VLOOKUP($A74,Sheet2!$A$5:$T$113,data!AF$1,FALSE)</f>
        <v>*</v>
      </c>
    </row>
    <row r="75" spans="1:32" s="8" customFormat="1" x14ac:dyDescent="0.25">
      <c r="A75" s="8" t="str">
        <f t="shared" si="2"/>
        <v>40.835847_-96.6626</v>
      </c>
      <c r="B75" s="8">
        <v>1052</v>
      </c>
      <c r="C75" s="8" t="s">
        <v>190</v>
      </c>
      <c r="D75" s="8">
        <v>40.799999999999997</v>
      </c>
      <c r="E75" s="8">
        <v>-96.7</v>
      </c>
      <c r="F75" s="8">
        <v>40.835847000000001</v>
      </c>
      <c r="G75" s="8">
        <v>-96.662599999999998</v>
      </c>
      <c r="H75" s="8">
        <v>40.834898000000003</v>
      </c>
      <c r="I75" s="8">
        <v>-96.662614000000005</v>
      </c>
      <c r="J75" s="8">
        <f>VLOOKUP(A75,Sheet2!$A$5:$U$113,2,FALSE)</f>
        <v>1008</v>
      </c>
      <c r="O75" s="8" t="str">
        <f>VLOOKUP($A75,Sheet2!$A$5:$Q$113,data!O$1,FALSE)</f>
        <v>*</v>
      </c>
      <c r="P75" s="8" t="str">
        <f>VLOOKUP($A75,Sheet2!$A$5:$Q$113,data!P$1,FALSE)</f>
        <v>*</v>
      </c>
      <c r="Q75" s="8" t="str">
        <f>VLOOKUP($A75,Sheet2!$A$5:$Q$113,data!Q$1,FALSE)</f>
        <v>*</v>
      </c>
      <c r="R75" s="8" t="str">
        <f>VLOOKUP($A75,Sheet2!$A$5:$Q$113,data!R$1,FALSE)</f>
        <v>*</v>
      </c>
      <c r="S75" s="8" t="s">
        <v>30</v>
      </c>
      <c r="T75" s="8" t="s">
        <v>30</v>
      </c>
      <c r="U75" s="8" t="str">
        <f>VLOOKUP($A75,Sheet2!$A$5:$Q$113,data!U$1,FALSE)</f>
        <v>*</v>
      </c>
      <c r="V75" s="8" t="str">
        <f>VLOOKUP($A75,Sheet2!$A$5:$Q$113,data!V$1,FALSE)</f>
        <v>*</v>
      </c>
      <c r="W75" s="8" t="str">
        <f>VLOOKUP($A75,Sheet2!$A$5:$Q$113,data!W$1,FALSE)</f>
        <v>*</v>
      </c>
      <c r="X75" s="8" t="str">
        <f>VLOOKUP($A75,Sheet2!$A$5:$Q$113,data!X$1,FALSE)</f>
        <v>*</v>
      </c>
      <c r="Y75" s="8" t="str">
        <f>VLOOKUP($A75,Sheet2!$A$5:$Q$113,data!Y$1,FALSE)</f>
        <v>*</v>
      </c>
      <c r="Z75" s="8" t="str">
        <f>VLOOKUP($A75,Sheet2!$A$5:$Q$113,data!Z$1,FALSE)</f>
        <v>*</v>
      </c>
      <c r="AA75" s="8" t="s">
        <v>30</v>
      </c>
      <c r="AB75" s="8" t="s">
        <v>30</v>
      </c>
      <c r="AC75" s="8" t="str">
        <f>VLOOKUP($A75,Sheet2!$A$5:$Q$113,data!AC$1,FALSE)</f>
        <v>*</v>
      </c>
      <c r="AD75" s="8" t="str">
        <f>VLOOKUP($A75,Sheet2!$A$5:$T$113,data!AD$1,FALSE)</f>
        <v>*</v>
      </c>
      <c r="AE75" s="8" t="str">
        <f>VLOOKUP($A75,Sheet2!$A$5:$T$113,data!AE$1,FALSE)</f>
        <v>*</v>
      </c>
      <c r="AF75" s="8" t="str">
        <f>VLOOKUP($A75,Sheet2!$A$5:$T$113,data!AF$1,FALSE)</f>
        <v>*</v>
      </c>
    </row>
    <row r="76" spans="1:32" s="8" customFormat="1" x14ac:dyDescent="0.25">
      <c r="A76" s="8" t="str">
        <f t="shared" si="2"/>
        <v>40.835847_-96.6626</v>
      </c>
      <c r="B76" s="8">
        <v>1053</v>
      </c>
      <c r="C76" s="8" t="s">
        <v>190</v>
      </c>
      <c r="D76" s="8">
        <v>40.799999999999997</v>
      </c>
      <c r="E76" s="8">
        <v>-96.7</v>
      </c>
      <c r="F76" s="8">
        <v>40.835847000000001</v>
      </c>
      <c r="G76" s="8">
        <v>-96.662599999999998</v>
      </c>
      <c r="H76" s="8">
        <v>40.834898000000003</v>
      </c>
      <c r="I76" s="8">
        <v>-96.662614000000005</v>
      </c>
      <c r="J76" s="8">
        <f>VLOOKUP(A76,Sheet2!$A$5:$U$113,2,FALSE)</f>
        <v>1008</v>
      </c>
      <c r="O76" s="8" t="str">
        <f>VLOOKUP($A76,Sheet2!$A$5:$Q$113,data!O$1,FALSE)</f>
        <v>*</v>
      </c>
      <c r="P76" s="8" t="str">
        <f>VLOOKUP($A76,Sheet2!$A$5:$Q$113,data!P$1,FALSE)</f>
        <v>*</v>
      </c>
      <c r="Q76" s="8" t="str">
        <f>VLOOKUP($A76,Sheet2!$A$5:$Q$113,data!Q$1,FALSE)</f>
        <v>*</v>
      </c>
      <c r="R76" s="8" t="str">
        <f>VLOOKUP($A76,Sheet2!$A$5:$Q$113,data!R$1,FALSE)</f>
        <v>*</v>
      </c>
      <c r="S76" s="8" t="s">
        <v>30</v>
      </c>
      <c r="T76" s="8" t="s">
        <v>30</v>
      </c>
      <c r="U76" s="8" t="str">
        <f>VLOOKUP($A76,Sheet2!$A$5:$Q$113,data!U$1,FALSE)</f>
        <v>*</v>
      </c>
      <c r="V76" s="8" t="str">
        <f>VLOOKUP($A76,Sheet2!$A$5:$Q$113,data!V$1,FALSE)</f>
        <v>*</v>
      </c>
      <c r="W76" s="8" t="str">
        <f>VLOOKUP($A76,Sheet2!$A$5:$Q$113,data!W$1,FALSE)</f>
        <v>*</v>
      </c>
      <c r="X76" s="8" t="str">
        <f>VLOOKUP($A76,Sheet2!$A$5:$Q$113,data!X$1,FALSE)</f>
        <v>*</v>
      </c>
      <c r="Y76" s="8" t="str">
        <f>VLOOKUP($A76,Sheet2!$A$5:$Q$113,data!Y$1,FALSE)</f>
        <v>*</v>
      </c>
      <c r="Z76" s="8" t="str">
        <f>VLOOKUP($A76,Sheet2!$A$5:$Q$113,data!Z$1,FALSE)</f>
        <v>*</v>
      </c>
      <c r="AA76" s="8" t="s">
        <v>30</v>
      </c>
      <c r="AB76" s="8" t="s">
        <v>30</v>
      </c>
      <c r="AC76" s="8" t="str">
        <f>VLOOKUP($A76,Sheet2!$A$5:$Q$113,data!AC$1,FALSE)</f>
        <v>*</v>
      </c>
      <c r="AD76" s="8" t="str">
        <f>VLOOKUP($A76,Sheet2!$A$5:$T$113,data!AD$1,FALSE)</f>
        <v>*</v>
      </c>
      <c r="AE76" s="8" t="str">
        <f>VLOOKUP($A76,Sheet2!$A$5:$T$113,data!AE$1,FALSE)</f>
        <v>*</v>
      </c>
      <c r="AF76" s="8" t="str">
        <f>VLOOKUP($A76,Sheet2!$A$5:$T$113,data!AF$1,FALSE)</f>
        <v>*</v>
      </c>
    </row>
    <row r="77" spans="1:32" s="8" customFormat="1" x14ac:dyDescent="0.25">
      <c r="A77" s="8" t="str">
        <f t="shared" si="2"/>
        <v>40.835847_-96.6626</v>
      </c>
      <c r="B77" s="8">
        <v>1054</v>
      </c>
      <c r="C77" s="8" t="s">
        <v>190</v>
      </c>
      <c r="D77" s="8">
        <v>40.799999999999997</v>
      </c>
      <c r="E77" s="8">
        <v>-96.7</v>
      </c>
      <c r="F77" s="8">
        <v>40.835847000000001</v>
      </c>
      <c r="G77" s="8">
        <v>-96.662599999999998</v>
      </c>
      <c r="H77" s="8">
        <v>40.834898000000003</v>
      </c>
      <c r="I77" s="8">
        <v>-96.662614000000005</v>
      </c>
      <c r="J77" s="8">
        <f>VLOOKUP(A77,Sheet2!$A$5:$U$113,2,FALSE)</f>
        <v>1008</v>
      </c>
      <c r="O77" s="8" t="str">
        <f>VLOOKUP($A77,Sheet2!$A$5:$Q$113,data!O$1,FALSE)</f>
        <v>*</v>
      </c>
      <c r="P77" s="8" t="str">
        <f>VLOOKUP($A77,Sheet2!$A$5:$Q$113,data!P$1,FALSE)</f>
        <v>*</v>
      </c>
      <c r="Q77" s="8" t="str">
        <f>VLOOKUP($A77,Sheet2!$A$5:$Q$113,data!Q$1,FALSE)</f>
        <v>*</v>
      </c>
      <c r="R77" s="8" t="str">
        <f>VLOOKUP($A77,Sheet2!$A$5:$Q$113,data!R$1,FALSE)</f>
        <v>*</v>
      </c>
      <c r="S77" s="8" t="s">
        <v>30</v>
      </c>
      <c r="T77" s="8" t="s">
        <v>30</v>
      </c>
      <c r="U77" s="8" t="str">
        <f>VLOOKUP($A77,Sheet2!$A$5:$Q$113,data!U$1,FALSE)</f>
        <v>*</v>
      </c>
      <c r="V77" s="8" t="str">
        <f>VLOOKUP($A77,Sheet2!$A$5:$Q$113,data!V$1,FALSE)</f>
        <v>*</v>
      </c>
      <c r="W77" s="8" t="str">
        <f>VLOOKUP($A77,Sheet2!$A$5:$Q$113,data!W$1,FALSE)</f>
        <v>*</v>
      </c>
      <c r="X77" s="8" t="str">
        <f>VLOOKUP($A77,Sheet2!$A$5:$Q$113,data!X$1,FALSE)</f>
        <v>*</v>
      </c>
      <c r="Y77" s="8" t="str">
        <f>VLOOKUP($A77,Sheet2!$A$5:$Q$113,data!Y$1,FALSE)</f>
        <v>*</v>
      </c>
      <c r="Z77" s="8" t="str">
        <f>VLOOKUP($A77,Sheet2!$A$5:$Q$113,data!Z$1,FALSE)</f>
        <v>*</v>
      </c>
      <c r="AA77" s="8" t="s">
        <v>30</v>
      </c>
      <c r="AB77" s="8" t="s">
        <v>30</v>
      </c>
      <c r="AC77" s="8" t="str">
        <f>VLOOKUP($A77,Sheet2!$A$5:$Q$113,data!AC$1,FALSE)</f>
        <v>*</v>
      </c>
      <c r="AD77" s="8" t="str">
        <f>VLOOKUP($A77,Sheet2!$A$5:$T$113,data!AD$1,FALSE)</f>
        <v>*</v>
      </c>
      <c r="AE77" s="8" t="str">
        <f>VLOOKUP($A77,Sheet2!$A$5:$T$113,data!AE$1,FALSE)</f>
        <v>*</v>
      </c>
      <c r="AF77" s="8" t="str">
        <f>VLOOKUP($A77,Sheet2!$A$5:$T$113,data!AF$1,FALSE)</f>
        <v>*</v>
      </c>
    </row>
    <row r="78" spans="1:32" s="8" customFormat="1" x14ac:dyDescent="0.25">
      <c r="A78" s="8" t="str">
        <f t="shared" si="2"/>
        <v>40.835847_-96.6626</v>
      </c>
      <c r="B78" s="8">
        <v>1055</v>
      </c>
      <c r="C78" s="8" t="s">
        <v>190</v>
      </c>
      <c r="D78" s="8">
        <v>40.799999999999997</v>
      </c>
      <c r="E78" s="8">
        <v>-96.7</v>
      </c>
      <c r="F78" s="8">
        <v>40.835847000000001</v>
      </c>
      <c r="G78" s="8">
        <v>-96.662599999999998</v>
      </c>
      <c r="H78" s="8">
        <v>40.834898000000003</v>
      </c>
      <c r="I78" s="8">
        <v>-96.662614000000005</v>
      </c>
      <c r="J78" s="8">
        <f>VLOOKUP(A78,Sheet2!$A$5:$U$113,2,FALSE)</f>
        <v>1008</v>
      </c>
      <c r="O78" s="8" t="str">
        <f>VLOOKUP($A78,Sheet2!$A$5:$Q$113,data!O$1,FALSE)</f>
        <v>*</v>
      </c>
      <c r="P78" s="8" t="str">
        <f>VLOOKUP($A78,Sheet2!$A$5:$Q$113,data!P$1,FALSE)</f>
        <v>*</v>
      </c>
      <c r="Q78" s="8" t="str">
        <f>VLOOKUP($A78,Sheet2!$A$5:$Q$113,data!Q$1,FALSE)</f>
        <v>*</v>
      </c>
      <c r="R78" s="8" t="str">
        <f>VLOOKUP($A78,Sheet2!$A$5:$Q$113,data!R$1,FALSE)</f>
        <v>*</v>
      </c>
      <c r="S78" s="8" t="s">
        <v>30</v>
      </c>
      <c r="T78" s="8" t="s">
        <v>30</v>
      </c>
      <c r="U78" s="8" t="str">
        <f>VLOOKUP($A78,Sheet2!$A$5:$Q$113,data!U$1,FALSE)</f>
        <v>*</v>
      </c>
      <c r="V78" s="8" t="str">
        <f>VLOOKUP($A78,Sheet2!$A$5:$Q$113,data!V$1,FALSE)</f>
        <v>*</v>
      </c>
      <c r="W78" s="8" t="str">
        <f>VLOOKUP($A78,Sheet2!$A$5:$Q$113,data!W$1,FALSE)</f>
        <v>*</v>
      </c>
      <c r="X78" s="8" t="str">
        <f>VLOOKUP($A78,Sheet2!$A$5:$Q$113,data!X$1,FALSE)</f>
        <v>*</v>
      </c>
      <c r="Y78" s="8" t="str">
        <f>VLOOKUP($A78,Sheet2!$A$5:$Q$113,data!Y$1,FALSE)</f>
        <v>*</v>
      </c>
      <c r="Z78" s="8" t="str">
        <f>VLOOKUP($A78,Sheet2!$A$5:$Q$113,data!Z$1,FALSE)</f>
        <v>*</v>
      </c>
      <c r="AA78" s="8" t="s">
        <v>30</v>
      </c>
      <c r="AB78" s="8" t="s">
        <v>30</v>
      </c>
      <c r="AC78" s="8" t="str">
        <f>VLOOKUP($A78,Sheet2!$A$5:$Q$113,data!AC$1,FALSE)</f>
        <v>*</v>
      </c>
      <c r="AD78" s="8" t="str">
        <f>VLOOKUP($A78,Sheet2!$A$5:$T$113,data!AD$1,FALSE)</f>
        <v>*</v>
      </c>
      <c r="AE78" s="8" t="str">
        <f>VLOOKUP($A78,Sheet2!$A$5:$T$113,data!AE$1,FALSE)</f>
        <v>*</v>
      </c>
      <c r="AF78" s="8" t="str">
        <f>VLOOKUP($A78,Sheet2!$A$5:$T$113,data!AF$1,FALSE)</f>
        <v>*</v>
      </c>
    </row>
    <row r="79" spans="1:32" s="8" customFormat="1" x14ac:dyDescent="0.25">
      <c r="A79" s="8" t="str">
        <f t="shared" si="2"/>
        <v>40.835847_-96.6626</v>
      </c>
      <c r="B79" s="8">
        <v>1056</v>
      </c>
      <c r="C79" s="8" t="s">
        <v>190</v>
      </c>
      <c r="D79" s="8">
        <v>40.799999999999997</v>
      </c>
      <c r="E79" s="8">
        <v>-96.7</v>
      </c>
      <c r="F79" s="8">
        <v>40.835847000000001</v>
      </c>
      <c r="G79" s="8">
        <v>-96.662599999999998</v>
      </c>
      <c r="H79" s="8">
        <v>40.834898000000003</v>
      </c>
      <c r="I79" s="8">
        <v>-96.662614000000005</v>
      </c>
      <c r="J79" s="8">
        <f>VLOOKUP(A79,Sheet2!$A$5:$U$113,2,FALSE)</f>
        <v>1008</v>
      </c>
      <c r="O79" s="8" t="str">
        <f>VLOOKUP($A79,Sheet2!$A$5:$Q$113,data!O$1,FALSE)</f>
        <v>*</v>
      </c>
      <c r="P79" s="8" t="str">
        <f>VLOOKUP($A79,Sheet2!$A$5:$Q$113,data!P$1,FALSE)</f>
        <v>*</v>
      </c>
      <c r="Q79" s="8" t="str">
        <f>VLOOKUP($A79,Sheet2!$A$5:$Q$113,data!Q$1,FALSE)</f>
        <v>*</v>
      </c>
      <c r="R79" s="8" t="str">
        <f>VLOOKUP($A79,Sheet2!$A$5:$Q$113,data!R$1,FALSE)</f>
        <v>*</v>
      </c>
      <c r="S79" s="8" t="s">
        <v>30</v>
      </c>
      <c r="T79" s="8" t="s">
        <v>30</v>
      </c>
      <c r="U79" s="8" t="str">
        <f>VLOOKUP($A79,Sheet2!$A$5:$Q$113,data!U$1,FALSE)</f>
        <v>*</v>
      </c>
      <c r="V79" s="8" t="str">
        <f>VLOOKUP($A79,Sheet2!$A$5:$Q$113,data!V$1,FALSE)</f>
        <v>*</v>
      </c>
      <c r="W79" s="8" t="str">
        <f>VLOOKUP($A79,Sheet2!$A$5:$Q$113,data!W$1,FALSE)</f>
        <v>*</v>
      </c>
      <c r="X79" s="8" t="str">
        <f>VLOOKUP($A79,Sheet2!$A$5:$Q$113,data!X$1,FALSE)</f>
        <v>*</v>
      </c>
      <c r="Y79" s="8" t="str">
        <f>VLOOKUP($A79,Sheet2!$A$5:$Q$113,data!Y$1,FALSE)</f>
        <v>*</v>
      </c>
      <c r="Z79" s="8" t="str">
        <f>VLOOKUP($A79,Sheet2!$A$5:$Q$113,data!Z$1,FALSE)</f>
        <v>*</v>
      </c>
      <c r="AA79" s="8" t="s">
        <v>30</v>
      </c>
      <c r="AB79" s="8" t="s">
        <v>30</v>
      </c>
      <c r="AC79" s="8" t="str">
        <f>VLOOKUP($A79,Sheet2!$A$5:$Q$113,data!AC$1,FALSE)</f>
        <v>*</v>
      </c>
      <c r="AD79" s="8" t="str">
        <f>VLOOKUP($A79,Sheet2!$A$5:$T$113,data!AD$1,FALSE)</f>
        <v>*</v>
      </c>
      <c r="AE79" s="8" t="str">
        <f>VLOOKUP($A79,Sheet2!$A$5:$T$113,data!AE$1,FALSE)</f>
        <v>*</v>
      </c>
      <c r="AF79" s="8" t="str">
        <f>VLOOKUP($A79,Sheet2!$A$5:$T$113,data!AF$1,FALSE)</f>
        <v>*</v>
      </c>
    </row>
    <row r="80" spans="1:32" s="8" customFormat="1" x14ac:dyDescent="0.25">
      <c r="A80" s="8" t="str">
        <f t="shared" si="2"/>
        <v>40.835847_-96.6626</v>
      </c>
      <c r="B80" s="8">
        <v>1057</v>
      </c>
      <c r="C80" s="8" t="s">
        <v>190</v>
      </c>
      <c r="D80" s="8">
        <v>40.799999999999997</v>
      </c>
      <c r="E80" s="8">
        <v>-96.7</v>
      </c>
      <c r="F80" s="8">
        <v>40.835847000000001</v>
      </c>
      <c r="G80" s="8">
        <v>-96.662599999999998</v>
      </c>
      <c r="H80" s="8">
        <v>40.834898000000003</v>
      </c>
      <c r="I80" s="8">
        <v>-96.662614000000005</v>
      </c>
      <c r="J80" s="8">
        <f>VLOOKUP(A80,Sheet2!$A$5:$U$113,2,FALSE)</f>
        <v>1008</v>
      </c>
      <c r="O80" s="8" t="str">
        <f>VLOOKUP($A80,Sheet2!$A$5:$Q$113,data!O$1,FALSE)</f>
        <v>*</v>
      </c>
      <c r="P80" s="8" t="str">
        <f>VLOOKUP($A80,Sheet2!$A$5:$Q$113,data!P$1,FALSE)</f>
        <v>*</v>
      </c>
      <c r="Q80" s="8" t="str">
        <f>VLOOKUP($A80,Sheet2!$A$5:$Q$113,data!Q$1,FALSE)</f>
        <v>*</v>
      </c>
      <c r="R80" s="8" t="str">
        <f>VLOOKUP($A80,Sheet2!$A$5:$Q$113,data!R$1,FALSE)</f>
        <v>*</v>
      </c>
      <c r="S80" s="8" t="s">
        <v>30</v>
      </c>
      <c r="T80" s="8" t="s">
        <v>30</v>
      </c>
      <c r="U80" s="8" t="str">
        <f>VLOOKUP($A80,Sheet2!$A$5:$Q$113,data!U$1,FALSE)</f>
        <v>*</v>
      </c>
      <c r="V80" s="8" t="str">
        <f>VLOOKUP($A80,Sheet2!$A$5:$Q$113,data!V$1,FALSE)</f>
        <v>*</v>
      </c>
      <c r="W80" s="8" t="str">
        <f>VLOOKUP($A80,Sheet2!$A$5:$Q$113,data!W$1,FALSE)</f>
        <v>*</v>
      </c>
      <c r="X80" s="8" t="str">
        <f>VLOOKUP($A80,Sheet2!$A$5:$Q$113,data!X$1,FALSE)</f>
        <v>*</v>
      </c>
      <c r="Y80" s="8" t="str">
        <f>VLOOKUP($A80,Sheet2!$A$5:$Q$113,data!Y$1,FALSE)</f>
        <v>*</v>
      </c>
      <c r="Z80" s="8" t="str">
        <f>VLOOKUP($A80,Sheet2!$A$5:$Q$113,data!Z$1,FALSE)</f>
        <v>*</v>
      </c>
      <c r="AA80" s="8" t="s">
        <v>30</v>
      </c>
      <c r="AB80" s="8" t="s">
        <v>30</v>
      </c>
      <c r="AC80" s="8" t="str">
        <f>VLOOKUP($A80,Sheet2!$A$5:$Q$113,data!AC$1,FALSE)</f>
        <v>*</v>
      </c>
      <c r="AD80" s="8" t="str">
        <f>VLOOKUP($A80,Sheet2!$A$5:$T$113,data!AD$1,FALSE)</f>
        <v>*</v>
      </c>
      <c r="AE80" s="8" t="str">
        <f>VLOOKUP($A80,Sheet2!$A$5:$T$113,data!AE$1,FALSE)</f>
        <v>*</v>
      </c>
      <c r="AF80" s="8" t="str">
        <f>VLOOKUP($A80,Sheet2!$A$5:$T$113,data!AF$1,FALSE)</f>
        <v>*</v>
      </c>
    </row>
    <row r="81" spans="1:32" s="8" customFormat="1" x14ac:dyDescent="0.25">
      <c r="A81" s="8" t="str">
        <f t="shared" si="2"/>
        <v>40.835847_-96.6626</v>
      </c>
      <c r="B81" s="8">
        <v>1058</v>
      </c>
      <c r="C81" s="8" t="s">
        <v>190</v>
      </c>
      <c r="D81" s="8">
        <v>40.799999999999997</v>
      </c>
      <c r="E81" s="8">
        <v>-96.7</v>
      </c>
      <c r="F81" s="8">
        <v>40.835847000000001</v>
      </c>
      <c r="G81" s="8">
        <v>-96.662599999999998</v>
      </c>
      <c r="H81" s="8">
        <v>40.834898000000003</v>
      </c>
      <c r="I81" s="8">
        <v>-96.662614000000005</v>
      </c>
      <c r="J81" s="8">
        <f>VLOOKUP(A81,Sheet2!$A$5:$U$113,2,FALSE)</f>
        <v>1008</v>
      </c>
      <c r="O81" s="8" t="str">
        <f>VLOOKUP($A81,Sheet2!$A$5:$Q$113,data!O$1,FALSE)</f>
        <v>*</v>
      </c>
      <c r="P81" s="8" t="str">
        <f>VLOOKUP($A81,Sheet2!$A$5:$Q$113,data!P$1,FALSE)</f>
        <v>*</v>
      </c>
      <c r="Q81" s="8" t="str">
        <f>VLOOKUP($A81,Sheet2!$A$5:$Q$113,data!Q$1,FALSE)</f>
        <v>*</v>
      </c>
      <c r="R81" s="8" t="str">
        <f>VLOOKUP($A81,Sheet2!$A$5:$Q$113,data!R$1,FALSE)</f>
        <v>*</v>
      </c>
      <c r="S81" s="8" t="s">
        <v>30</v>
      </c>
      <c r="T81" s="8" t="s">
        <v>30</v>
      </c>
      <c r="U81" s="8" t="str">
        <f>VLOOKUP($A81,Sheet2!$A$5:$Q$113,data!U$1,FALSE)</f>
        <v>*</v>
      </c>
      <c r="V81" s="8" t="str">
        <f>VLOOKUP($A81,Sheet2!$A$5:$Q$113,data!V$1,FALSE)</f>
        <v>*</v>
      </c>
      <c r="W81" s="8" t="str">
        <f>VLOOKUP($A81,Sheet2!$A$5:$Q$113,data!W$1,FALSE)</f>
        <v>*</v>
      </c>
      <c r="X81" s="8" t="str">
        <f>VLOOKUP($A81,Sheet2!$A$5:$Q$113,data!X$1,FALSE)</f>
        <v>*</v>
      </c>
      <c r="Y81" s="8" t="str">
        <f>VLOOKUP($A81,Sheet2!$A$5:$Q$113,data!Y$1,FALSE)</f>
        <v>*</v>
      </c>
      <c r="Z81" s="8" t="str">
        <f>VLOOKUP($A81,Sheet2!$A$5:$Q$113,data!Z$1,FALSE)</f>
        <v>*</v>
      </c>
      <c r="AA81" s="8" t="s">
        <v>30</v>
      </c>
      <c r="AB81" s="8" t="s">
        <v>30</v>
      </c>
      <c r="AC81" s="8" t="str">
        <f>VLOOKUP($A81,Sheet2!$A$5:$Q$113,data!AC$1,FALSE)</f>
        <v>*</v>
      </c>
      <c r="AD81" s="8" t="str">
        <f>VLOOKUP($A81,Sheet2!$A$5:$T$113,data!AD$1,FALSE)</f>
        <v>*</v>
      </c>
      <c r="AE81" s="8" t="str">
        <f>VLOOKUP($A81,Sheet2!$A$5:$T$113,data!AE$1,FALSE)</f>
        <v>*</v>
      </c>
      <c r="AF81" s="8" t="str">
        <f>VLOOKUP($A81,Sheet2!$A$5:$T$113,data!AF$1,FALSE)</f>
        <v>*</v>
      </c>
    </row>
    <row r="82" spans="1:32" s="8" customFormat="1" x14ac:dyDescent="0.25">
      <c r="A82" s="8" t="str">
        <f t="shared" si="2"/>
        <v>40.835847_-96.6626</v>
      </c>
      <c r="B82" s="8">
        <v>1059</v>
      </c>
      <c r="C82" s="8" t="s">
        <v>190</v>
      </c>
      <c r="D82" s="8">
        <v>40.799999999999997</v>
      </c>
      <c r="E82" s="8">
        <v>-96.7</v>
      </c>
      <c r="F82" s="8">
        <v>40.835847000000001</v>
      </c>
      <c r="G82" s="8">
        <v>-96.662599999999998</v>
      </c>
      <c r="H82" s="8">
        <v>40.834898000000003</v>
      </c>
      <c r="I82" s="8">
        <v>-96.662614000000005</v>
      </c>
      <c r="J82" s="8">
        <f>VLOOKUP(A82,Sheet2!$A$5:$U$113,2,FALSE)</f>
        <v>1008</v>
      </c>
      <c r="O82" s="8" t="str">
        <f>VLOOKUP($A82,Sheet2!$A$5:$Q$113,data!O$1,FALSE)</f>
        <v>*</v>
      </c>
      <c r="P82" s="8" t="str">
        <f>VLOOKUP($A82,Sheet2!$A$5:$Q$113,data!P$1,FALSE)</f>
        <v>*</v>
      </c>
      <c r="Q82" s="8" t="str">
        <f>VLOOKUP($A82,Sheet2!$A$5:$Q$113,data!Q$1,FALSE)</f>
        <v>*</v>
      </c>
      <c r="R82" s="8" t="str">
        <f>VLOOKUP($A82,Sheet2!$A$5:$Q$113,data!R$1,FALSE)</f>
        <v>*</v>
      </c>
      <c r="S82" s="8" t="s">
        <v>30</v>
      </c>
      <c r="T82" s="8" t="s">
        <v>30</v>
      </c>
      <c r="U82" s="8" t="str">
        <f>VLOOKUP($A82,Sheet2!$A$5:$Q$113,data!U$1,FALSE)</f>
        <v>*</v>
      </c>
      <c r="V82" s="8" t="str">
        <f>VLOOKUP($A82,Sheet2!$A$5:$Q$113,data!V$1,FALSE)</f>
        <v>*</v>
      </c>
      <c r="W82" s="8" t="str">
        <f>VLOOKUP($A82,Sheet2!$A$5:$Q$113,data!W$1,FALSE)</f>
        <v>*</v>
      </c>
      <c r="X82" s="8" t="str">
        <f>VLOOKUP($A82,Sheet2!$A$5:$Q$113,data!X$1,FALSE)</f>
        <v>*</v>
      </c>
      <c r="Y82" s="8" t="str">
        <f>VLOOKUP($A82,Sheet2!$A$5:$Q$113,data!Y$1,FALSE)</f>
        <v>*</v>
      </c>
      <c r="Z82" s="8" t="str">
        <f>VLOOKUP($A82,Sheet2!$A$5:$Q$113,data!Z$1,FALSE)</f>
        <v>*</v>
      </c>
      <c r="AA82" s="8" t="s">
        <v>30</v>
      </c>
      <c r="AB82" s="8" t="s">
        <v>30</v>
      </c>
      <c r="AC82" s="8" t="str">
        <f>VLOOKUP($A82,Sheet2!$A$5:$Q$113,data!AC$1,FALSE)</f>
        <v>*</v>
      </c>
      <c r="AD82" s="8" t="str">
        <f>VLOOKUP($A82,Sheet2!$A$5:$T$113,data!AD$1,FALSE)</f>
        <v>*</v>
      </c>
      <c r="AE82" s="8" t="str">
        <f>VLOOKUP($A82,Sheet2!$A$5:$T$113,data!AE$1,FALSE)</f>
        <v>*</v>
      </c>
      <c r="AF82" s="8" t="str">
        <f>VLOOKUP($A82,Sheet2!$A$5:$T$113,data!AF$1,FALSE)</f>
        <v>*</v>
      </c>
    </row>
    <row r="83" spans="1:32" s="8" customFormat="1" x14ac:dyDescent="0.25">
      <c r="A83" s="8" t="str">
        <f t="shared" si="2"/>
        <v>40.835847_-96.6626</v>
      </c>
      <c r="B83" s="8">
        <v>1060</v>
      </c>
      <c r="C83" s="8" t="s">
        <v>190</v>
      </c>
      <c r="D83" s="8">
        <v>40.799999999999997</v>
      </c>
      <c r="E83" s="8">
        <v>-96.7</v>
      </c>
      <c r="F83" s="8">
        <v>40.835847000000001</v>
      </c>
      <c r="G83" s="8">
        <v>-96.662599999999998</v>
      </c>
      <c r="H83" s="8">
        <v>40.834898000000003</v>
      </c>
      <c r="I83" s="8">
        <v>-96.662614000000005</v>
      </c>
      <c r="J83" s="8">
        <f>VLOOKUP(A83,Sheet2!$A$5:$U$113,2,FALSE)</f>
        <v>1008</v>
      </c>
      <c r="O83" s="8" t="str">
        <f>VLOOKUP($A83,Sheet2!$A$5:$Q$113,data!O$1,FALSE)</f>
        <v>*</v>
      </c>
      <c r="P83" s="8" t="str">
        <f>VLOOKUP($A83,Sheet2!$A$5:$Q$113,data!P$1,FALSE)</f>
        <v>*</v>
      </c>
      <c r="Q83" s="8" t="str">
        <f>VLOOKUP($A83,Sheet2!$A$5:$Q$113,data!Q$1,FALSE)</f>
        <v>*</v>
      </c>
      <c r="R83" s="8" t="str">
        <f>VLOOKUP($A83,Sheet2!$A$5:$Q$113,data!R$1,FALSE)</f>
        <v>*</v>
      </c>
      <c r="S83" s="8" t="s">
        <v>30</v>
      </c>
      <c r="T83" s="8" t="s">
        <v>30</v>
      </c>
      <c r="U83" s="8" t="str">
        <f>VLOOKUP($A83,Sheet2!$A$5:$Q$113,data!U$1,FALSE)</f>
        <v>*</v>
      </c>
      <c r="V83" s="8" t="str">
        <f>VLOOKUP($A83,Sheet2!$A$5:$Q$113,data!V$1,FALSE)</f>
        <v>*</v>
      </c>
      <c r="W83" s="8" t="str">
        <f>VLOOKUP($A83,Sheet2!$A$5:$Q$113,data!W$1,FALSE)</f>
        <v>*</v>
      </c>
      <c r="X83" s="8" t="str">
        <f>VLOOKUP($A83,Sheet2!$A$5:$Q$113,data!X$1,FALSE)</f>
        <v>*</v>
      </c>
      <c r="Y83" s="8" t="str">
        <f>VLOOKUP($A83,Sheet2!$A$5:$Q$113,data!Y$1,FALSE)</f>
        <v>*</v>
      </c>
      <c r="Z83" s="8" t="str">
        <f>VLOOKUP($A83,Sheet2!$A$5:$Q$113,data!Z$1,FALSE)</f>
        <v>*</v>
      </c>
      <c r="AA83" s="8" t="s">
        <v>30</v>
      </c>
      <c r="AB83" s="8" t="s">
        <v>30</v>
      </c>
      <c r="AC83" s="8" t="str">
        <f>VLOOKUP($A83,Sheet2!$A$5:$Q$113,data!AC$1,FALSE)</f>
        <v>*</v>
      </c>
      <c r="AD83" s="8" t="str">
        <f>VLOOKUP($A83,Sheet2!$A$5:$T$113,data!AD$1,FALSE)</f>
        <v>*</v>
      </c>
      <c r="AE83" s="8" t="str">
        <f>VLOOKUP($A83,Sheet2!$A$5:$T$113,data!AE$1,FALSE)</f>
        <v>*</v>
      </c>
      <c r="AF83" s="8" t="str">
        <f>VLOOKUP($A83,Sheet2!$A$5:$T$113,data!AF$1,FALSE)</f>
        <v>*</v>
      </c>
    </row>
    <row r="84" spans="1:32" s="8" customFormat="1" x14ac:dyDescent="0.25">
      <c r="A84" s="8" t="str">
        <f t="shared" si="2"/>
        <v>40.835847_-96.6626</v>
      </c>
      <c r="B84" s="8">
        <v>1061</v>
      </c>
      <c r="C84" s="8" t="s">
        <v>190</v>
      </c>
      <c r="D84" s="8">
        <v>40.799999999999997</v>
      </c>
      <c r="E84" s="8">
        <v>-96.7</v>
      </c>
      <c r="F84" s="8">
        <v>40.835847000000001</v>
      </c>
      <c r="G84" s="8">
        <v>-96.662599999999998</v>
      </c>
      <c r="H84" s="8">
        <v>40.834898000000003</v>
      </c>
      <c r="I84" s="8">
        <v>-96.662614000000005</v>
      </c>
      <c r="J84" s="8">
        <f>VLOOKUP(A84,Sheet2!$A$5:$U$113,2,FALSE)</f>
        <v>1008</v>
      </c>
      <c r="O84" s="8" t="str">
        <f>VLOOKUP($A84,Sheet2!$A$5:$Q$113,data!O$1,FALSE)</f>
        <v>*</v>
      </c>
      <c r="P84" s="8" t="str">
        <f>VLOOKUP($A84,Sheet2!$A$5:$Q$113,data!P$1,FALSE)</f>
        <v>*</v>
      </c>
      <c r="Q84" s="8" t="str">
        <f>VLOOKUP($A84,Sheet2!$A$5:$Q$113,data!Q$1,FALSE)</f>
        <v>*</v>
      </c>
      <c r="R84" s="8" t="str">
        <f>VLOOKUP($A84,Sheet2!$A$5:$Q$113,data!R$1,FALSE)</f>
        <v>*</v>
      </c>
      <c r="S84" s="8" t="s">
        <v>30</v>
      </c>
      <c r="T84" s="8" t="s">
        <v>30</v>
      </c>
      <c r="U84" s="8" t="str">
        <f>VLOOKUP($A84,Sheet2!$A$5:$Q$113,data!U$1,FALSE)</f>
        <v>*</v>
      </c>
      <c r="V84" s="8" t="str">
        <f>VLOOKUP($A84,Sheet2!$A$5:$Q$113,data!V$1,FALSE)</f>
        <v>*</v>
      </c>
      <c r="W84" s="8" t="str">
        <f>VLOOKUP($A84,Sheet2!$A$5:$Q$113,data!W$1,FALSE)</f>
        <v>*</v>
      </c>
      <c r="X84" s="8" t="str">
        <f>VLOOKUP($A84,Sheet2!$A$5:$Q$113,data!X$1,FALSE)</f>
        <v>*</v>
      </c>
      <c r="Y84" s="8" t="str">
        <f>VLOOKUP($A84,Sheet2!$A$5:$Q$113,data!Y$1,FALSE)</f>
        <v>*</v>
      </c>
      <c r="Z84" s="8" t="str">
        <f>VLOOKUP($A84,Sheet2!$A$5:$Q$113,data!Z$1,FALSE)</f>
        <v>*</v>
      </c>
      <c r="AA84" s="8" t="s">
        <v>30</v>
      </c>
      <c r="AB84" s="8" t="s">
        <v>30</v>
      </c>
      <c r="AC84" s="8" t="str">
        <f>VLOOKUP($A84,Sheet2!$A$5:$Q$113,data!AC$1,FALSE)</f>
        <v>*</v>
      </c>
      <c r="AD84" s="8" t="str">
        <f>VLOOKUP($A84,Sheet2!$A$5:$T$113,data!AD$1,FALSE)</f>
        <v>*</v>
      </c>
      <c r="AE84" s="8" t="str">
        <f>VLOOKUP($A84,Sheet2!$A$5:$T$113,data!AE$1,FALSE)</f>
        <v>*</v>
      </c>
      <c r="AF84" s="8" t="str">
        <f>VLOOKUP($A84,Sheet2!$A$5:$T$113,data!AF$1,FALSE)</f>
        <v>*</v>
      </c>
    </row>
    <row r="85" spans="1:32" s="8" customFormat="1" x14ac:dyDescent="0.25">
      <c r="A85" s="8" t="str">
        <f t="shared" si="2"/>
        <v>40.835847_-96.6626</v>
      </c>
      <c r="B85" s="8">
        <v>1062</v>
      </c>
      <c r="C85" s="8" t="s">
        <v>190</v>
      </c>
      <c r="D85" s="8">
        <v>40.799999999999997</v>
      </c>
      <c r="E85" s="8">
        <v>-96.7</v>
      </c>
      <c r="F85" s="8">
        <v>40.835847000000001</v>
      </c>
      <c r="G85" s="8">
        <v>-96.662599999999998</v>
      </c>
      <c r="H85" s="8">
        <v>40.834898000000003</v>
      </c>
      <c r="I85" s="8">
        <v>-96.662614000000005</v>
      </c>
      <c r="J85" s="8">
        <f>VLOOKUP(A85,Sheet2!$A$5:$U$113,2,FALSE)</f>
        <v>1008</v>
      </c>
      <c r="O85" s="8" t="str">
        <f>VLOOKUP($A85,Sheet2!$A$5:$Q$113,data!O$1,FALSE)</f>
        <v>*</v>
      </c>
      <c r="P85" s="8" t="str">
        <f>VLOOKUP($A85,Sheet2!$A$5:$Q$113,data!P$1,FALSE)</f>
        <v>*</v>
      </c>
      <c r="Q85" s="8" t="str">
        <f>VLOOKUP($A85,Sheet2!$A$5:$Q$113,data!Q$1,FALSE)</f>
        <v>*</v>
      </c>
      <c r="R85" s="8" t="str">
        <f>VLOOKUP($A85,Sheet2!$A$5:$Q$113,data!R$1,FALSE)</f>
        <v>*</v>
      </c>
      <c r="S85" s="8" t="s">
        <v>30</v>
      </c>
      <c r="T85" s="8" t="s">
        <v>30</v>
      </c>
      <c r="U85" s="8" t="str">
        <f>VLOOKUP($A85,Sheet2!$A$5:$Q$113,data!U$1,FALSE)</f>
        <v>*</v>
      </c>
      <c r="V85" s="8" t="str">
        <f>VLOOKUP($A85,Sheet2!$A$5:$Q$113,data!V$1,FALSE)</f>
        <v>*</v>
      </c>
      <c r="W85" s="8" t="str">
        <f>VLOOKUP($A85,Sheet2!$A$5:$Q$113,data!W$1,FALSE)</f>
        <v>*</v>
      </c>
      <c r="X85" s="8" t="str">
        <f>VLOOKUP($A85,Sheet2!$A$5:$Q$113,data!X$1,FALSE)</f>
        <v>*</v>
      </c>
      <c r="Y85" s="8" t="str">
        <f>VLOOKUP($A85,Sheet2!$A$5:$Q$113,data!Y$1,FALSE)</f>
        <v>*</v>
      </c>
      <c r="Z85" s="8" t="str">
        <f>VLOOKUP($A85,Sheet2!$A$5:$Q$113,data!Z$1,FALSE)</f>
        <v>*</v>
      </c>
      <c r="AA85" s="8" t="s">
        <v>30</v>
      </c>
      <c r="AB85" s="8" t="s">
        <v>30</v>
      </c>
      <c r="AC85" s="8" t="str">
        <f>VLOOKUP($A85,Sheet2!$A$5:$Q$113,data!AC$1,FALSE)</f>
        <v>*</v>
      </c>
      <c r="AD85" s="8" t="str">
        <f>VLOOKUP($A85,Sheet2!$A$5:$T$113,data!AD$1,FALSE)</f>
        <v>*</v>
      </c>
      <c r="AE85" s="8" t="str">
        <f>VLOOKUP($A85,Sheet2!$A$5:$T$113,data!AE$1,FALSE)</f>
        <v>*</v>
      </c>
      <c r="AF85" s="8" t="str">
        <f>VLOOKUP($A85,Sheet2!$A$5:$T$113,data!AF$1,FALSE)</f>
        <v>*</v>
      </c>
    </row>
    <row r="86" spans="1:32" s="8" customFormat="1" x14ac:dyDescent="0.25">
      <c r="A86" s="8" t="str">
        <f t="shared" si="2"/>
        <v>40.835847_-96.6626</v>
      </c>
      <c r="B86" s="8">
        <v>1063</v>
      </c>
      <c r="C86" s="8" t="s">
        <v>190</v>
      </c>
      <c r="D86" s="8">
        <v>40.799999999999997</v>
      </c>
      <c r="E86" s="8">
        <v>-96.7</v>
      </c>
      <c r="F86" s="8">
        <v>40.835847000000001</v>
      </c>
      <c r="G86" s="8">
        <v>-96.662599999999998</v>
      </c>
      <c r="H86" s="8">
        <v>40.834898000000003</v>
      </c>
      <c r="I86" s="8">
        <v>-96.662614000000005</v>
      </c>
      <c r="J86" s="8">
        <f>VLOOKUP(A86,Sheet2!$A$5:$U$113,2,FALSE)</f>
        <v>1008</v>
      </c>
      <c r="O86" s="8" t="str">
        <f>VLOOKUP($A86,Sheet2!$A$5:$Q$113,data!O$1,FALSE)</f>
        <v>*</v>
      </c>
      <c r="P86" s="8" t="str">
        <f>VLOOKUP($A86,Sheet2!$A$5:$Q$113,data!P$1,FALSE)</f>
        <v>*</v>
      </c>
      <c r="Q86" s="8" t="str">
        <f>VLOOKUP($A86,Sheet2!$A$5:$Q$113,data!Q$1,FALSE)</f>
        <v>*</v>
      </c>
      <c r="R86" s="8" t="str">
        <f>VLOOKUP($A86,Sheet2!$A$5:$Q$113,data!R$1,FALSE)</f>
        <v>*</v>
      </c>
      <c r="S86" s="8" t="s">
        <v>30</v>
      </c>
      <c r="T86" s="8" t="s">
        <v>30</v>
      </c>
      <c r="U86" s="8" t="str">
        <f>VLOOKUP($A86,Sheet2!$A$5:$Q$113,data!U$1,FALSE)</f>
        <v>*</v>
      </c>
      <c r="V86" s="8" t="str">
        <f>VLOOKUP($A86,Sheet2!$A$5:$Q$113,data!V$1,FALSE)</f>
        <v>*</v>
      </c>
      <c r="W86" s="8" t="str">
        <f>VLOOKUP($A86,Sheet2!$A$5:$Q$113,data!W$1,FALSE)</f>
        <v>*</v>
      </c>
      <c r="X86" s="8" t="str">
        <f>VLOOKUP($A86,Sheet2!$A$5:$Q$113,data!X$1,FALSE)</f>
        <v>*</v>
      </c>
      <c r="Y86" s="8" t="str">
        <f>VLOOKUP($A86,Sheet2!$A$5:$Q$113,data!Y$1,FALSE)</f>
        <v>*</v>
      </c>
      <c r="Z86" s="8" t="str">
        <f>VLOOKUP($A86,Sheet2!$A$5:$Q$113,data!Z$1,FALSE)</f>
        <v>*</v>
      </c>
      <c r="AA86" s="8" t="s">
        <v>30</v>
      </c>
      <c r="AB86" s="8" t="s">
        <v>30</v>
      </c>
      <c r="AC86" s="8" t="str">
        <f>VLOOKUP($A86,Sheet2!$A$5:$Q$113,data!AC$1,FALSE)</f>
        <v>*</v>
      </c>
      <c r="AD86" s="8" t="str">
        <f>VLOOKUP($A86,Sheet2!$A$5:$T$113,data!AD$1,FALSE)</f>
        <v>*</v>
      </c>
      <c r="AE86" s="8" t="str">
        <f>VLOOKUP($A86,Sheet2!$A$5:$T$113,data!AE$1,FALSE)</f>
        <v>*</v>
      </c>
      <c r="AF86" s="8" t="str">
        <f>VLOOKUP($A86,Sheet2!$A$5:$T$113,data!AF$1,FALSE)</f>
        <v>*</v>
      </c>
    </row>
    <row r="87" spans="1:32" s="8" customFormat="1" x14ac:dyDescent="0.25">
      <c r="A87" s="8" t="str">
        <f t="shared" si="2"/>
        <v>40.835847_-96.6626</v>
      </c>
      <c r="B87" s="8">
        <v>1064</v>
      </c>
      <c r="C87" s="8" t="s">
        <v>190</v>
      </c>
      <c r="D87" s="8">
        <v>40.799999999999997</v>
      </c>
      <c r="E87" s="8">
        <v>-96.7</v>
      </c>
      <c r="F87" s="8">
        <v>40.835847000000001</v>
      </c>
      <c r="G87" s="8">
        <v>-96.662599999999998</v>
      </c>
      <c r="H87" s="8">
        <v>40.834898000000003</v>
      </c>
      <c r="I87" s="8">
        <v>-96.662614000000005</v>
      </c>
      <c r="J87" s="8">
        <f>VLOOKUP(A87,Sheet2!$A$5:$U$113,2,FALSE)</f>
        <v>1008</v>
      </c>
      <c r="O87" s="8" t="str">
        <f>VLOOKUP($A87,Sheet2!$A$5:$Q$113,data!O$1,FALSE)</f>
        <v>*</v>
      </c>
      <c r="P87" s="8" t="str">
        <f>VLOOKUP($A87,Sheet2!$A$5:$Q$113,data!P$1,FALSE)</f>
        <v>*</v>
      </c>
      <c r="Q87" s="8" t="str">
        <f>VLOOKUP($A87,Sheet2!$A$5:$Q$113,data!Q$1,FALSE)</f>
        <v>*</v>
      </c>
      <c r="R87" s="8" t="str">
        <f>VLOOKUP($A87,Sheet2!$A$5:$Q$113,data!R$1,FALSE)</f>
        <v>*</v>
      </c>
      <c r="S87" s="8" t="s">
        <v>30</v>
      </c>
      <c r="T87" s="8" t="s">
        <v>30</v>
      </c>
      <c r="U87" s="8" t="str">
        <f>VLOOKUP($A87,Sheet2!$A$5:$Q$113,data!U$1,FALSE)</f>
        <v>*</v>
      </c>
      <c r="V87" s="8" t="str">
        <f>VLOOKUP($A87,Sheet2!$A$5:$Q$113,data!V$1,FALSE)</f>
        <v>*</v>
      </c>
      <c r="W87" s="8" t="str">
        <f>VLOOKUP($A87,Sheet2!$A$5:$Q$113,data!W$1,FALSE)</f>
        <v>*</v>
      </c>
      <c r="X87" s="8" t="str">
        <f>VLOOKUP($A87,Sheet2!$A$5:$Q$113,data!X$1,FALSE)</f>
        <v>*</v>
      </c>
      <c r="Y87" s="8" t="str">
        <f>VLOOKUP($A87,Sheet2!$A$5:$Q$113,data!Y$1,FALSE)</f>
        <v>*</v>
      </c>
      <c r="Z87" s="8" t="str">
        <f>VLOOKUP($A87,Sheet2!$A$5:$Q$113,data!Z$1,FALSE)</f>
        <v>*</v>
      </c>
      <c r="AA87" s="8" t="s">
        <v>30</v>
      </c>
      <c r="AB87" s="8" t="s">
        <v>30</v>
      </c>
      <c r="AC87" s="8" t="str">
        <f>VLOOKUP($A87,Sheet2!$A$5:$Q$113,data!AC$1,FALSE)</f>
        <v>*</v>
      </c>
      <c r="AD87" s="8" t="str">
        <f>VLOOKUP($A87,Sheet2!$A$5:$T$113,data!AD$1,FALSE)</f>
        <v>*</v>
      </c>
      <c r="AE87" s="8" t="str">
        <f>VLOOKUP($A87,Sheet2!$A$5:$T$113,data!AE$1,FALSE)</f>
        <v>*</v>
      </c>
      <c r="AF87" s="8" t="str">
        <f>VLOOKUP($A87,Sheet2!$A$5:$T$113,data!AF$1,FALSE)</f>
        <v>*</v>
      </c>
    </row>
    <row r="88" spans="1:32" s="8" customFormat="1" x14ac:dyDescent="0.25">
      <c r="A88" s="8" t="str">
        <f t="shared" si="2"/>
        <v>40.835847_-96.6626</v>
      </c>
      <c r="B88" s="8">
        <v>1065</v>
      </c>
      <c r="C88" s="8" t="s">
        <v>190</v>
      </c>
      <c r="D88" s="8">
        <v>40.799999999999997</v>
      </c>
      <c r="E88" s="8">
        <v>-96.7</v>
      </c>
      <c r="F88" s="8">
        <v>40.835847000000001</v>
      </c>
      <c r="G88" s="8">
        <v>-96.662599999999998</v>
      </c>
      <c r="H88" s="8">
        <v>40.834898000000003</v>
      </c>
      <c r="I88" s="8">
        <v>-96.662614000000005</v>
      </c>
      <c r="J88" s="8">
        <f>VLOOKUP(A88,Sheet2!$A$5:$U$113,2,FALSE)</f>
        <v>1008</v>
      </c>
      <c r="O88" s="8" t="str">
        <f>VLOOKUP($A88,Sheet2!$A$5:$Q$113,data!O$1,FALSE)</f>
        <v>*</v>
      </c>
      <c r="P88" s="8" t="str">
        <f>VLOOKUP($A88,Sheet2!$A$5:$Q$113,data!P$1,FALSE)</f>
        <v>*</v>
      </c>
      <c r="Q88" s="8" t="str">
        <f>VLOOKUP($A88,Sheet2!$A$5:$Q$113,data!Q$1,FALSE)</f>
        <v>*</v>
      </c>
      <c r="R88" s="8" t="str">
        <f>VLOOKUP($A88,Sheet2!$A$5:$Q$113,data!R$1,FALSE)</f>
        <v>*</v>
      </c>
      <c r="S88" s="8" t="s">
        <v>30</v>
      </c>
      <c r="T88" s="8" t="s">
        <v>30</v>
      </c>
      <c r="U88" s="8" t="str">
        <f>VLOOKUP($A88,Sheet2!$A$5:$Q$113,data!U$1,FALSE)</f>
        <v>*</v>
      </c>
      <c r="V88" s="8" t="str">
        <f>VLOOKUP($A88,Sheet2!$A$5:$Q$113,data!V$1,FALSE)</f>
        <v>*</v>
      </c>
      <c r="W88" s="8" t="str">
        <f>VLOOKUP($A88,Sheet2!$A$5:$Q$113,data!W$1,FALSE)</f>
        <v>*</v>
      </c>
      <c r="X88" s="8" t="str">
        <f>VLOOKUP($A88,Sheet2!$A$5:$Q$113,data!X$1,FALSE)</f>
        <v>*</v>
      </c>
      <c r="Y88" s="8" t="str">
        <f>VLOOKUP($A88,Sheet2!$A$5:$Q$113,data!Y$1,FALSE)</f>
        <v>*</v>
      </c>
      <c r="Z88" s="8" t="str">
        <f>VLOOKUP($A88,Sheet2!$A$5:$Q$113,data!Z$1,FALSE)</f>
        <v>*</v>
      </c>
      <c r="AA88" s="8" t="s">
        <v>30</v>
      </c>
      <c r="AB88" s="8" t="s">
        <v>30</v>
      </c>
      <c r="AC88" s="8" t="str">
        <f>VLOOKUP($A88,Sheet2!$A$5:$Q$113,data!AC$1,FALSE)</f>
        <v>*</v>
      </c>
      <c r="AD88" s="8" t="str">
        <f>VLOOKUP($A88,Sheet2!$A$5:$T$113,data!AD$1,FALSE)</f>
        <v>*</v>
      </c>
      <c r="AE88" s="8" t="str">
        <f>VLOOKUP($A88,Sheet2!$A$5:$T$113,data!AE$1,FALSE)</f>
        <v>*</v>
      </c>
      <c r="AF88" s="8" t="str">
        <f>VLOOKUP($A88,Sheet2!$A$5:$T$113,data!AF$1,FALSE)</f>
        <v>*</v>
      </c>
    </row>
    <row r="89" spans="1:32" s="8" customFormat="1" x14ac:dyDescent="0.25">
      <c r="A89" s="8" t="str">
        <f t="shared" si="2"/>
        <v>40.835847_-96.6626</v>
      </c>
      <c r="B89" s="8">
        <v>1066</v>
      </c>
      <c r="C89" s="8" t="s">
        <v>190</v>
      </c>
      <c r="D89" s="8">
        <v>40.799999999999997</v>
      </c>
      <c r="E89" s="8">
        <v>-96.7</v>
      </c>
      <c r="F89" s="8">
        <v>40.835847000000001</v>
      </c>
      <c r="G89" s="8">
        <v>-96.662599999999998</v>
      </c>
      <c r="H89" s="8">
        <v>40.834898000000003</v>
      </c>
      <c r="I89" s="8">
        <v>-96.662614000000005</v>
      </c>
      <c r="J89" s="8">
        <f>VLOOKUP(A89,Sheet2!$A$5:$U$113,2,FALSE)</f>
        <v>1008</v>
      </c>
      <c r="O89" s="8" t="str">
        <f>VLOOKUP($A89,Sheet2!$A$5:$Q$113,data!O$1,FALSE)</f>
        <v>*</v>
      </c>
      <c r="P89" s="8" t="str">
        <f>VLOOKUP($A89,Sheet2!$A$5:$Q$113,data!P$1,FALSE)</f>
        <v>*</v>
      </c>
      <c r="Q89" s="8" t="str">
        <f>VLOOKUP($A89,Sheet2!$A$5:$Q$113,data!Q$1,FALSE)</f>
        <v>*</v>
      </c>
      <c r="R89" s="8" t="str">
        <f>VLOOKUP($A89,Sheet2!$A$5:$Q$113,data!R$1,FALSE)</f>
        <v>*</v>
      </c>
      <c r="S89" s="8" t="s">
        <v>30</v>
      </c>
      <c r="T89" s="8" t="s">
        <v>30</v>
      </c>
      <c r="U89" s="8" t="str">
        <f>VLOOKUP($A89,Sheet2!$A$5:$Q$113,data!U$1,FALSE)</f>
        <v>*</v>
      </c>
      <c r="V89" s="8" t="str">
        <f>VLOOKUP($A89,Sheet2!$A$5:$Q$113,data!V$1,FALSE)</f>
        <v>*</v>
      </c>
      <c r="W89" s="8" t="str">
        <f>VLOOKUP($A89,Sheet2!$A$5:$Q$113,data!W$1,FALSE)</f>
        <v>*</v>
      </c>
      <c r="X89" s="8" t="str">
        <f>VLOOKUP($A89,Sheet2!$A$5:$Q$113,data!X$1,FALSE)</f>
        <v>*</v>
      </c>
      <c r="Y89" s="8" t="str">
        <f>VLOOKUP($A89,Sheet2!$A$5:$Q$113,data!Y$1,FALSE)</f>
        <v>*</v>
      </c>
      <c r="Z89" s="8" t="str">
        <f>VLOOKUP($A89,Sheet2!$A$5:$Q$113,data!Z$1,FALSE)</f>
        <v>*</v>
      </c>
      <c r="AA89" s="8" t="s">
        <v>30</v>
      </c>
      <c r="AB89" s="8" t="s">
        <v>30</v>
      </c>
      <c r="AC89" s="8" t="str">
        <f>VLOOKUP($A89,Sheet2!$A$5:$Q$113,data!AC$1,FALSE)</f>
        <v>*</v>
      </c>
      <c r="AD89" s="8" t="str">
        <f>VLOOKUP($A89,Sheet2!$A$5:$T$113,data!AD$1,FALSE)</f>
        <v>*</v>
      </c>
      <c r="AE89" s="8" t="str">
        <f>VLOOKUP($A89,Sheet2!$A$5:$T$113,data!AE$1,FALSE)</f>
        <v>*</v>
      </c>
      <c r="AF89" s="8" t="str">
        <f>VLOOKUP($A89,Sheet2!$A$5:$T$113,data!AF$1,FALSE)</f>
        <v>*</v>
      </c>
    </row>
    <row r="90" spans="1:32" s="8" customFormat="1" x14ac:dyDescent="0.25">
      <c r="A90" s="8" t="str">
        <f t="shared" si="2"/>
        <v>40.835847_-96.6626</v>
      </c>
      <c r="B90" s="8">
        <v>1067</v>
      </c>
      <c r="C90" s="8" t="s">
        <v>190</v>
      </c>
      <c r="D90" s="8">
        <v>40.799999999999997</v>
      </c>
      <c r="E90" s="8">
        <v>-96.7</v>
      </c>
      <c r="F90" s="8">
        <v>40.835847000000001</v>
      </c>
      <c r="G90" s="8">
        <v>-96.662599999999998</v>
      </c>
      <c r="H90" s="8">
        <v>40.834898000000003</v>
      </c>
      <c r="I90" s="8">
        <v>-96.662614000000005</v>
      </c>
      <c r="J90" s="8">
        <f>VLOOKUP(A90,Sheet2!$A$5:$U$113,2,FALSE)</f>
        <v>1008</v>
      </c>
      <c r="O90" s="8" t="str">
        <f>VLOOKUP($A90,Sheet2!$A$5:$Q$113,data!O$1,FALSE)</f>
        <v>*</v>
      </c>
      <c r="P90" s="8" t="str">
        <f>VLOOKUP($A90,Sheet2!$A$5:$Q$113,data!P$1,FALSE)</f>
        <v>*</v>
      </c>
      <c r="Q90" s="8" t="str">
        <f>VLOOKUP($A90,Sheet2!$A$5:$Q$113,data!Q$1,FALSE)</f>
        <v>*</v>
      </c>
      <c r="R90" s="8" t="str">
        <f>VLOOKUP($A90,Sheet2!$A$5:$Q$113,data!R$1,FALSE)</f>
        <v>*</v>
      </c>
      <c r="S90" s="8" t="s">
        <v>30</v>
      </c>
      <c r="T90" s="8" t="s">
        <v>30</v>
      </c>
      <c r="U90" s="8" t="str">
        <f>VLOOKUP($A90,Sheet2!$A$5:$Q$113,data!U$1,FALSE)</f>
        <v>*</v>
      </c>
      <c r="V90" s="8" t="str">
        <f>VLOOKUP($A90,Sheet2!$A$5:$Q$113,data!V$1,FALSE)</f>
        <v>*</v>
      </c>
      <c r="W90" s="8" t="str">
        <f>VLOOKUP($A90,Sheet2!$A$5:$Q$113,data!W$1,FALSE)</f>
        <v>*</v>
      </c>
      <c r="X90" s="8" t="str">
        <f>VLOOKUP($A90,Sheet2!$A$5:$Q$113,data!X$1,FALSE)</f>
        <v>*</v>
      </c>
      <c r="Y90" s="8" t="str">
        <f>VLOOKUP($A90,Sheet2!$A$5:$Q$113,data!Y$1,FALSE)</f>
        <v>*</v>
      </c>
      <c r="Z90" s="8" t="str">
        <f>VLOOKUP($A90,Sheet2!$A$5:$Q$113,data!Z$1,FALSE)</f>
        <v>*</v>
      </c>
      <c r="AA90" s="8" t="s">
        <v>30</v>
      </c>
      <c r="AB90" s="8" t="s">
        <v>30</v>
      </c>
      <c r="AC90" s="8" t="str">
        <f>VLOOKUP($A90,Sheet2!$A$5:$Q$113,data!AC$1,FALSE)</f>
        <v>*</v>
      </c>
      <c r="AD90" s="8" t="str">
        <f>VLOOKUP($A90,Sheet2!$A$5:$T$113,data!AD$1,FALSE)</f>
        <v>*</v>
      </c>
      <c r="AE90" s="8" t="str">
        <f>VLOOKUP($A90,Sheet2!$A$5:$T$113,data!AE$1,FALSE)</f>
        <v>*</v>
      </c>
      <c r="AF90" s="8" t="str">
        <f>VLOOKUP($A90,Sheet2!$A$5:$T$113,data!AF$1,FALSE)</f>
        <v>*</v>
      </c>
    </row>
    <row r="91" spans="1:32" s="8" customFormat="1" x14ac:dyDescent="0.25">
      <c r="A91" s="8" t="str">
        <f t="shared" si="2"/>
        <v>40.835847_-96.6626</v>
      </c>
      <c r="B91" s="8">
        <v>1068</v>
      </c>
      <c r="C91" s="8" t="s">
        <v>190</v>
      </c>
      <c r="D91" s="8">
        <v>40.799999999999997</v>
      </c>
      <c r="E91" s="8">
        <v>-96.7</v>
      </c>
      <c r="F91" s="8">
        <v>40.835847000000001</v>
      </c>
      <c r="G91" s="8">
        <v>-96.662599999999998</v>
      </c>
      <c r="H91" s="8">
        <v>40.834898000000003</v>
      </c>
      <c r="I91" s="8">
        <v>-96.662614000000005</v>
      </c>
      <c r="J91" s="8">
        <f>VLOOKUP(A91,Sheet2!$A$5:$U$113,2,FALSE)</f>
        <v>1008</v>
      </c>
      <c r="O91" s="8" t="str">
        <f>VLOOKUP($A91,Sheet2!$A$5:$Q$113,data!O$1,FALSE)</f>
        <v>*</v>
      </c>
      <c r="P91" s="8" t="str">
        <f>VLOOKUP($A91,Sheet2!$A$5:$Q$113,data!P$1,FALSE)</f>
        <v>*</v>
      </c>
      <c r="Q91" s="8" t="str">
        <f>VLOOKUP($A91,Sheet2!$A$5:$Q$113,data!Q$1,FALSE)</f>
        <v>*</v>
      </c>
      <c r="R91" s="8" t="str">
        <f>VLOOKUP($A91,Sheet2!$A$5:$Q$113,data!R$1,FALSE)</f>
        <v>*</v>
      </c>
      <c r="S91" s="8" t="s">
        <v>30</v>
      </c>
      <c r="T91" s="8" t="s">
        <v>30</v>
      </c>
      <c r="U91" s="8" t="str">
        <f>VLOOKUP($A91,Sheet2!$A$5:$Q$113,data!U$1,FALSE)</f>
        <v>*</v>
      </c>
      <c r="V91" s="8" t="str">
        <f>VLOOKUP($A91,Sheet2!$A$5:$Q$113,data!V$1,FALSE)</f>
        <v>*</v>
      </c>
      <c r="W91" s="8" t="str">
        <f>VLOOKUP($A91,Sheet2!$A$5:$Q$113,data!W$1,FALSE)</f>
        <v>*</v>
      </c>
      <c r="X91" s="8" t="str">
        <f>VLOOKUP($A91,Sheet2!$A$5:$Q$113,data!X$1,FALSE)</f>
        <v>*</v>
      </c>
      <c r="Y91" s="8" t="str">
        <f>VLOOKUP($A91,Sheet2!$A$5:$Q$113,data!Y$1,FALSE)</f>
        <v>*</v>
      </c>
      <c r="Z91" s="8" t="str">
        <f>VLOOKUP($A91,Sheet2!$A$5:$Q$113,data!Z$1,FALSE)</f>
        <v>*</v>
      </c>
      <c r="AA91" s="8" t="s">
        <v>30</v>
      </c>
      <c r="AB91" s="8" t="s">
        <v>30</v>
      </c>
      <c r="AC91" s="8" t="str">
        <f>VLOOKUP($A91,Sheet2!$A$5:$Q$113,data!AC$1,FALSE)</f>
        <v>*</v>
      </c>
      <c r="AD91" s="8" t="str">
        <f>VLOOKUP($A91,Sheet2!$A$5:$T$113,data!AD$1,FALSE)</f>
        <v>*</v>
      </c>
      <c r="AE91" s="8" t="str">
        <f>VLOOKUP($A91,Sheet2!$A$5:$T$113,data!AE$1,FALSE)</f>
        <v>*</v>
      </c>
      <c r="AF91" s="8" t="str">
        <f>VLOOKUP($A91,Sheet2!$A$5:$T$113,data!AF$1,FALSE)</f>
        <v>*</v>
      </c>
    </row>
    <row r="92" spans="1:32" s="8" customFormat="1" x14ac:dyDescent="0.25">
      <c r="A92" s="8" t="str">
        <f t="shared" si="2"/>
        <v>40.835847_-96.6626</v>
      </c>
      <c r="B92" s="8">
        <v>1069</v>
      </c>
      <c r="C92" s="8" t="s">
        <v>190</v>
      </c>
      <c r="D92" s="8">
        <v>40.799999999999997</v>
      </c>
      <c r="E92" s="8">
        <v>-96.7</v>
      </c>
      <c r="F92" s="8">
        <v>40.835847000000001</v>
      </c>
      <c r="G92" s="8">
        <v>-96.662599999999998</v>
      </c>
      <c r="H92" s="8">
        <v>40.834898000000003</v>
      </c>
      <c r="I92" s="8">
        <v>-96.662614000000005</v>
      </c>
      <c r="J92" s="8">
        <f>VLOOKUP(A92,Sheet2!$A$5:$U$113,2,FALSE)</f>
        <v>1008</v>
      </c>
      <c r="O92" s="8" t="str">
        <f>VLOOKUP($A92,Sheet2!$A$5:$Q$113,data!O$1,FALSE)</f>
        <v>*</v>
      </c>
      <c r="P92" s="8" t="str">
        <f>VLOOKUP($A92,Sheet2!$A$5:$Q$113,data!P$1,FALSE)</f>
        <v>*</v>
      </c>
      <c r="Q92" s="8" t="str">
        <f>VLOOKUP($A92,Sheet2!$A$5:$Q$113,data!Q$1,FALSE)</f>
        <v>*</v>
      </c>
      <c r="R92" s="8" t="str">
        <f>VLOOKUP($A92,Sheet2!$A$5:$Q$113,data!R$1,FALSE)</f>
        <v>*</v>
      </c>
      <c r="S92" s="8" t="s">
        <v>30</v>
      </c>
      <c r="T92" s="8" t="s">
        <v>30</v>
      </c>
      <c r="U92" s="8" t="str">
        <f>VLOOKUP($A92,Sheet2!$A$5:$Q$113,data!U$1,FALSE)</f>
        <v>*</v>
      </c>
      <c r="V92" s="8" t="str">
        <f>VLOOKUP($A92,Sheet2!$A$5:$Q$113,data!V$1,FALSE)</f>
        <v>*</v>
      </c>
      <c r="W92" s="8" t="str">
        <f>VLOOKUP($A92,Sheet2!$A$5:$Q$113,data!W$1,FALSE)</f>
        <v>*</v>
      </c>
      <c r="X92" s="8" t="str">
        <f>VLOOKUP($A92,Sheet2!$A$5:$Q$113,data!X$1,FALSE)</f>
        <v>*</v>
      </c>
      <c r="Y92" s="8" t="str">
        <f>VLOOKUP($A92,Sheet2!$A$5:$Q$113,data!Y$1,FALSE)</f>
        <v>*</v>
      </c>
      <c r="Z92" s="8" t="str">
        <f>VLOOKUP($A92,Sheet2!$A$5:$Q$113,data!Z$1,FALSE)</f>
        <v>*</v>
      </c>
      <c r="AA92" s="8" t="s">
        <v>30</v>
      </c>
      <c r="AB92" s="8" t="s">
        <v>30</v>
      </c>
      <c r="AC92" s="8" t="str">
        <f>VLOOKUP($A92,Sheet2!$A$5:$Q$113,data!AC$1,FALSE)</f>
        <v>*</v>
      </c>
      <c r="AD92" s="8" t="str">
        <f>VLOOKUP($A92,Sheet2!$A$5:$T$113,data!AD$1,FALSE)</f>
        <v>*</v>
      </c>
      <c r="AE92" s="8" t="str">
        <f>VLOOKUP($A92,Sheet2!$A$5:$T$113,data!AE$1,FALSE)</f>
        <v>*</v>
      </c>
      <c r="AF92" s="8" t="str">
        <f>VLOOKUP($A92,Sheet2!$A$5:$T$113,data!AF$1,FALSE)</f>
        <v>*</v>
      </c>
    </row>
    <row r="93" spans="1:32" s="8" customFormat="1" x14ac:dyDescent="0.25">
      <c r="A93" s="8" t="str">
        <f t="shared" si="2"/>
        <v>40.835847_-96.6626</v>
      </c>
      <c r="B93" s="8">
        <v>1070</v>
      </c>
      <c r="C93" s="8" t="s">
        <v>190</v>
      </c>
      <c r="D93" s="8">
        <v>40.799999999999997</v>
      </c>
      <c r="E93" s="8">
        <v>-96.7</v>
      </c>
      <c r="F93" s="8">
        <v>40.835847000000001</v>
      </c>
      <c r="G93" s="8">
        <v>-96.662599999999998</v>
      </c>
      <c r="H93" s="8">
        <v>40.834898000000003</v>
      </c>
      <c r="I93" s="8">
        <v>-96.662614000000005</v>
      </c>
      <c r="J93" s="8">
        <f>VLOOKUP(A93,Sheet2!$A$5:$U$113,2,FALSE)</f>
        <v>1008</v>
      </c>
      <c r="O93" s="8" t="str">
        <f>VLOOKUP($A93,Sheet2!$A$5:$Q$113,data!O$1,FALSE)</f>
        <v>*</v>
      </c>
      <c r="P93" s="8" t="str">
        <f>VLOOKUP($A93,Sheet2!$A$5:$Q$113,data!P$1,FALSE)</f>
        <v>*</v>
      </c>
      <c r="Q93" s="8" t="str">
        <f>VLOOKUP($A93,Sheet2!$A$5:$Q$113,data!Q$1,FALSE)</f>
        <v>*</v>
      </c>
      <c r="R93" s="8" t="str">
        <f>VLOOKUP($A93,Sheet2!$A$5:$Q$113,data!R$1,FALSE)</f>
        <v>*</v>
      </c>
      <c r="S93" s="8" t="s">
        <v>30</v>
      </c>
      <c r="T93" s="8" t="s">
        <v>30</v>
      </c>
      <c r="U93" s="8" t="str">
        <f>VLOOKUP($A93,Sheet2!$A$5:$Q$113,data!U$1,FALSE)</f>
        <v>*</v>
      </c>
      <c r="V93" s="8" t="str">
        <f>VLOOKUP($A93,Sheet2!$A$5:$Q$113,data!V$1,FALSE)</f>
        <v>*</v>
      </c>
      <c r="W93" s="8" t="str">
        <f>VLOOKUP($A93,Sheet2!$A$5:$Q$113,data!W$1,FALSE)</f>
        <v>*</v>
      </c>
      <c r="X93" s="8" t="str">
        <f>VLOOKUP($A93,Sheet2!$A$5:$Q$113,data!X$1,FALSE)</f>
        <v>*</v>
      </c>
      <c r="Y93" s="8" t="str">
        <f>VLOOKUP($A93,Sheet2!$A$5:$Q$113,data!Y$1,FALSE)</f>
        <v>*</v>
      </c>
      <c r="Z93" s="8" t="str">
        <f>VLOOKUP($A93,Sheet2!$A$5:$Q$113,data!Z$1,FALSE)</f>
        <v>*</v>
      </c>
      <c r="AA93" s="8" t="s">
        <v>30</v>
      </c>
      <c r="AB93" s="8" t="s">
        <v>30</v>
      </c>
      <c r="AC93" s="8" t="str">
        <f>VLOOKUP($A93,Sheet2!$A$5:$Q$113,data!AC$1,FALSE)</f>
        <v>*</v>
      </c>
      <c r="AD93" s="8" t="str">
        <f>VLOOKUP($A93,Sheet2!$A$5:$T$113,data!AD$1,FALSE)</f>
        <v>*</v>
      </c>
      <c r="AE93" s="8" t="str">
        <f>VLOOKUP($A93,Sheet2!$A$5:$T$113,data!AE$1,FALSE)</f>
        <v>*</v>
      </c>
      <c r="AF93" s="8" t="str">
        <f>VLOOKUP($A93,Sheet2!$A$5:$T$113,data!AF$1,FALSE)</f>
        <v>*</v>
      </c>
    </row>
    <row r="94" spans="1:32" s="8" customFormat="1" x14ac:dyDescent="0.25">
      <c r="A94" s="8" t="str">
        <f t="shared" si="2"/>
        <v>40.835847_-96.6626</v>
      </c>
      <c r="B94" s="8">
        <v>1071</v>
      </c>
      <c r="C94" s="8" t="s">
        <v>190</v>
      </c>
      <c r="D94" s="8">
        <v>40.799999999999997</v>
      </c>
      <c r="E94" s="8">
        <v>-96.7</v>
      </c>
      <c r="F94" s="8">
        <v>40.835847000000001</v>
      </c>
      <c r="G94" s="8">
        <v>-96.662599999999998</v>
      </c>
      <c r="H94" s="8">
        <v>40.834898000000003</v>
      </c>
      <c r="I94" s="8">
        <v>-96.662614000000005</v>
      </c>
      <c r="J94" s="8">
        <f>VLOOKUP(A94,Sheet2!$A$5:$U$113,2,FALSE)</f>
        <v>1008</v>
      </c>
      <c r="O94" s="8" t="str">
        <f>VLOOKUP($A94,Sheet2!$A$5:$Q$113,data!O$1,FALSE)</f>
        <v>*</v>
      </c>
      <c r="P94" s="8" t="str">
        <f>VLOOKUP($A94,Sheet2!$A$5:$Q$113,data!P$1,FALSE)</f>
        <v>*</v>
      </c>
      <c r="Q94" s="8" t="str">
        <f>VLOOKUP($A94,Sheet2!$A$5:$Q$113,data!Q$1,FALSE)</f>
        <v>*</v>
      </c>
      <c r="R94" s="8" t="str">
        <f>VLOOKUP($A94,Sheet2!$A$5:$Q$113,data!R$1,FALSE)</f>
        <v>*</v>
      </c>
      <c r="S94" s="8" t="s">
        <v>30</v>
      </c>
      <c r="T94" s="8" t="s">
        <v>30</v>
      </c>
      <c r="U94" s="8" t="str">
        <f>VLOOKUP($A94,Sheet2!$A$5:$Q$113,data!U$1,FALSE)</f>
        <v>*</v>
      </c>
      <c r="V94" s="8" t="str">
        <f>VLOOKUP($A94,Sheet2!$A$5:$Q$113,data!V$1,FALSE)</f>
        <v>*</v>
      </c>
      <c r="W94" s="8" t="str">
        <f>VLOOKUP($A94,Sheet2!$A$5:$Q$113,data!W$1,FALSE)</f>
        <v>*</v>
      </c>
      <c r="X94" s="8" t="str">
        <f>VLOOKUP($A94,Sheet2!$A$5:$Q$113,data!X$1,FALSE)</f>
        <v>*</v>
      </c>
      <c r="Y94" s="8" t="str">
        <f>VLOOKUP($A94,Sheet2!$A$5:$Q$113,data!Y$1,FALSE)</f>
        <v>*</v>
      </c>
      <c r="Z94" s="8" t="str">
        <f>VLOOKUP($A94,Sheet2!$A$5:$Q$113,data!Z$1,FALSE)</f>
        <v>*</v>
      </c>
      <c r="AA94" s="8" t="s">
        <v>30</v>
      </c>
      <c r="AB94" s="8" t="s">
        <v>30</v>
      </c>
      <c r="AC94" s="8" t="str">
        <f>VLOOKUP($A94,Sheet2!$A$5:$Q$113,data!AC$1,FALSE)</f>
        <v>*</v>
      </c>
      <c r="AD94" s="8" t="str">
        <f>VLOOKUP($A94,Sheet2!$A$5:$T$113,data!AD$1,FALSE)</f>
        <v>*</v>
      </c>
      <c r="AE94" s="8" t="str">
        <f>VLOOKUP($A94,Sheet2!$A$5:$T$113,data!AE$1,FALSE)</f>
        <v>*</v>
      </c>
      <c r="AF94" s="8" t="str">
        <f>VLOOKUP($A94,Sheet2!$A$5:$T$113,data!AF$1,FALSE)</f>
        <v>*</v>
      </c>
    </row>
    <row r="95" spans="1:32" s="8" customFormat="1" x14ac:dyDescent="0.25">
      <c r="A95" s="8" t="str">
        <f t="shared" si="2"/>
        <v>40.835847_-96.6626</v>
      </c>
      <c r="B95" s="8">
        <v>1072</v>
      </c>
      <c r="C95" s="8" t="s">
        <v>190</v>
      </c>
      <c r="D95" s="8">
        <v>40.799999999999997</v>
      </c>
      <c r="E95" s="8">
        <v>-96.7</v>
      </c>
      <c r="F95" s="8">
        <v>40.835847000000001</v>
      </c>
      <c r="G95" s="8">
        <v>-96.662599999999998</v>
      </c>
      <c r="H95" s="8">
        <v>40.834898000000003</v>
      </c>
      <c r="I95" s="8">
        <v>-96.662614000000005</v>
      </c>
      <c r="J95" s="8">
        <f>VLOOKUP(A95,Sheet2!$A$5:$U$113,2,FALSE)</f>
        <v>1008</v>
      </c>
      <c r="O95" s="8" t="str">
        <f>VLOOKUP($A95,Sheet2!$A$5:$Q$113,data!O$1,FALSE)</f>
        <v>*</v>
      </c>
      <c r="P95" s="8" t="str">
        <f>VLOOKUP($A95,Sheet2!$A$5:$Q$113,data!P$1,FALSE)</f>
        <v>*</v>
      </c>
      <c r="Q95" s="8" t="str">
        <f>VLOOKUP($A95,Sheet2!$A$5:$Q$113,data!Q$1,FALSE)</f>
        <v>*</v>
      </c>
      <c r="R95" s="8" t="str">
        <f>VLOOKUP($A95,Sheet2!$A$5:$Q$113,data!R$1,FALSE)</f>
        <v>*</v>
      </c>
      <c r="S95" s="8" t="s">
        <v>30</v>
      </c>
      <c r="T95" s="8" t="s">
        <v>30</v>
      </c>
      <c r="U95" s="8" t="str">
        <f>VLOOKUP($A95,Sheet2!$A$5:$Q$113,data!U$1,FALSE)</f>
        <v>*</v>
      </c>
      <c r="V95" s="8" t="str">
        <f>VLOOKUP($A95,Sheet2!$A$5:$Q$113,data!V$1,FALSE)</f>
        <v>*</v>
      </c>
      <c r="W95" s="8" t="str">
        <f>VLOOKUP($A95,Sheet2!$A$5:$Q$113,data!W$1,FALSE)</f>
        <v>*</v>
      </c>
      <c r="X95" s="8" t="str">
        <f>VLOOKUP($A95,Sheet2!$A$5:$Q$113,data!X$1,FALSE)</f>
        <v>*</v>
      </c>
      <c r="Y95" s="8" t="str">
        <f>VLOOKUP($A95,Sheet2!$A$5:$Q$113,data!Y$1,FALSE)</f>
        <v>*</v>
      </c>
      <c r="Z95" s="8" t="str">
        <f>VLOOKUP($A95,Sheet2!$A$5:$Q$113,data!Z$1,FALSE)</f>
        <v>*</v>
      </c>
      <c r="AA95" s="8" t="s">
        <v>30</v>
      </c>
      <c r="AB95" s="8" t="s">
        <v>30</v>
      </c>
      <c r="AC95" s="8" t="str">
        <f>VLOOKUP($A95,Sheet2!$A$5:$Q$113,data!AC$1,FALSE)</f>
        <v>*</v>
      </c>
      <c r="AD95" s="8" t="str">
        <f>VLOOKUP($A95,Sheet2!$A$5:$T$113,data!AD$1,FALSE)</f>
        <v>*</v>
      </c>
      <c r="AE95" s="8" t="str">
        <f>VLOOKUP($A95,Sheet2!$A$5:$T$113,data!AE$1,FALSE)</f>
        <v>*</v>
      </c>
      <c r="AF95" s="8" t="str">
        <f>VLOOKUP($A95,Sheet2!$A$5:$T$113,data!AF$1,FALSE)</f>
        <v>*</v>
      </c>
    </row>
    <row r="96" spans="1:32" s="8" customFormat="1" x14ac:dyDescent="0.25">
      <c r="A96" s="8" t="str">
        <f t="shared" si="2"/>
        <v>40.835847_-96.6626</v>
      </c>
      <c r="B96" s="8">
        <v>1073</v>
      </c>
      <c r="C96" s="8" t="s">
        <v>190</v>
      </c>
      <c r="D96" s="8">
        <v>40.799999999999997</v>
      </c>
      <c r="E96" s="8">
        <v>-96.7</v>
      </c>
      <c r="F96" s="8">
        <v>40.835847000000001</v>
      </c>
      <c r="G96" s="8">
        <v>-96.662599999999998</v>
      </c>
      <c r="H96" s="8">
        <v>40.834898000000003</v>
      </c>
      <c r="I96" s="8">
        <v>-96.662614000000005</v>
      </c>
      <c r="J96" s="8">
        <f>VLOOKUP(A96,Sheet2!$A$5:$U$113,2,FALSE)</f>
        <v>1008</v>
      </c>
      <c r="O96" s="8" t="str">
        <f>VLOOKUP($A96,Sheet2!$A$5:$Q$113,data!O$1,FALSE)</f>
        <v>*</v>
      </c>
      <c r="P96" s="8" t="str">
        <f>VLOOKUP($A96,Sheet2!$A$5:$Q$113,data!P$1,FALSE)</f>
        <v>*</v>
      </c>
      <c r="Q96" s="8" t="str">
        <f>VLOOKUP($A96,Sheet2!$A$5:$Q$113,data!Q$1,FALSE)</f>
        <v>*</v>
      </c>
      <c r="R96" s="8" t="str">
        <f>VLOOKUP($A96,Sheet2!$A$5:$Q$113,data!R$1,FALSE)</f>
        <v>*</v>
      </c>
      <c r="S96" s="8" t="s">
        <v>30</v>
      </c>
      <c r="T96" s="8" t="s">
        <v>30</v>
      </c>
      <c r="U96" s="8" t="str">
        <f>VLOOKUP($A96,Sheet2!$A$5:$Q$113,data!U$1,FALSE)</f>
        <v>*</v>
      </c>
      <c r="V96" s="8" t="str">
        <f>VLOOKUP($A96,Sheet2!$A$5:$Q$113,data!V$1,FALSE)</f>
        <v>*</v>
      </c>
      <c r="W96" s="8" t="str">
        <f>VLOOKUP($A96,Sheet2!$A$5:$Q$113,data!W$1,FALSE)</f>
        <v>*</v>
      </c>
      <c r="X96" s="8" t="str">
        <f>VLOOKUP($A96,Sheet2!$A$5:$Q$113,data!X$1,FALSE)</f>
        <v>*</v>
      </c>
      <c r="Y96" s="8" t="str">
        <f>VLOOKUP($A96,Sheet2!$A$5:$Q$113,data!Y$1,FALSE)</f>
        <v>*</v>
      </c>
      <c r="Z96" s="8" t="str">
        <f>VLOOKUP($A96,Sheet2!$A$5:$Q$113,data!Z$1,FALSE)</f>
        <v>*</v>
      </c>
      <c r="AA96" s="8" t="s">
        <v>30</v>
      </c>
      <c r="AB96" s="8" t="s">
        <v>30</v>
      </c>
      <c r="AC96" s="8" t="str">
        <f>VLOOKUP($A96,Sheet2!$A$5:$Q$113,data!AC$1,FALSE)</f>
        <v>*</v>
      </c>
      <c r="AD96" s="8" t="str">
        <f>VLOOKUP($A96,Sheet2!$A$5:$T$113,data!AD$1,FALSE)</f>
        <v>*</v>
      </c>
      <c r="AE96" s="8" t="str">
        <f>VLOOKUP($A96,Sheet2!$A$5:$T$113,data!AE$1,FALSE)</f>
        <v>*</v>
      </c>
      <c r="AF96" s="8" t="str">
        <f>VLOOKUP($A96,Sheet2!$A$5:$T$113,data!AF$1,FALSE)</f>
        <v>*</v>
      </c>
    </row>
    <row r="97" spans="1:33" s="8" customFormat="1" x14ac:dyDescent="0.25">
      <c r="A97" s="8" t="str">
        <f t="shared" si="2"/>
        <v>40.835847_-96.6626</v>
      </c>
      <c r="B97" s="8">
        <v>1074</v>
      </c>
      <c r="C97" s="8" t="s">
        <v>190</v>
      </c>
      <c r="D97" s="8">
        <v>40.799999999999997</v>
      </c>
      <c r="E97" s="8">
        <v>-96.7</v>
      </c>
      <c r="F97" s="8">
        <v>40.835847000000001</v>
      </c>
      <c r="G97" s="8">
        <v>-96.662599999999998</v>
      </c>
      <c r="H97" s="8">
        <v>40.834898000000003</v>
      </c>
      <c r="I97" s="8">
        <v>-96.662614000000005</v>
      </c>
      <c r="J97" s="8">
        <f>VLOOKUP(A97,Sheet2!$A$5:$U$113,2,FALSE)</f>
        <v>1008</v>
      </c>
      <c r="O97" s="8" t="str">
        <f>VLOOKUP($A97,Sheet2!$A$5:$Q$113,data!O$1,FALSE)</f>
        <v>*</v>
      </c>
      <c r="P97" s="8" t="str">
        <f>VLOOKUP($A97,Sheet2!$A$5:$Q$113,data!P$1,FALSE)</f>
        <v>*</v>
      </c>
      <c r="Q97" s="8" t="str">
        <f>VLOOKUP($A97,Sheet2!$A$5:$Q$113,data!Q$1,FALSE)</f>
        <v>*</v>
      </c>
      <c r="R97" s="8" t="str">
        <f>VLOOKUP($A97,Sheet2!$A$5:$Q$113,data!R$1,FALSE)</f>
        <v>*</v>
      </c>
      <c r="S97" s="8" t="s">
        <v>30</v>
      </c>
      <c r="T97" s="8" t="s">
        <v>30</v>
      </c>
      <c r="U97" s="8" t="str">
        <f>VLOOKUP($A97,Sheet2!$A$5:$Q$113,data!U$1,FALSE)</f>
        <v>*</v>
      </c>
      <c r="V97" s="8" t="str">
        <f>VLOOKUP($A97,Sheet2!$A$5:$Q$113,data!V$1,FALSE)</f>
        <v>*</v>
      </c>
      <c r="W97" s="8" t="str">
        <f>VLOOKUP($A97,Sheet2!$A$5:$Q$113,data!W$1,FALSE)</f>
        <v>*</v>
      </c>
      <c r="X97" s="8" t="str">
        <f>VLOOKUP($A97,Sheet2!$A$5:$Q$113,data!X$1,FALSE)</f>
        <v>*</v>
      </c>
      <c r="Y97" s="8" t="str">
        <f>VLOOKUP($A97,Sheet2!$A$5:$Q$113,data!Y$1,FALSE)</f>
        <v>*</v>
      </c>
      <c r="Z97" s="8" t="str">
        <f>VLOOKUP($A97,Sheet2!$A$5:$Q$113,data!Z$1,FALSE)</f>
        <v>*</v>
      </c>
      <c r="AA97" s="8" t="s">
        <v>30</v>
      </c>
      <c r="AB97" s="8" t="s">
        <v>30</v>
      </c>
      <c r="AC97" s="8" t="str">
        <f>VLOOKUP($A97,Sheet2!$A$5:$Q$113,data!AC$1,FALSE)</f>
        <v>*</v>
      </c>
      <c r="AD97" s="8" t="str">
        <f>VLOOKUP($A97,Sheet2!$A$5:$T$113,data!AD$1,FALSE)</f>
        <v>*</v>
      </c>
      <c r="AE97" s="8" t="str">
        <f>VLOOKUP($A97,Sheet2!$A$5:$T$113,data!AE$1,FALSE)</f>
        <v>*</v>
      </c>
      <c r="AF97" s="8" t="str">
        <f>VLOOKUP($A97,Sheet2!$A$5:$T$113,data!AF$1,FALSE)</f>
        <v>*</v>
      </c>
    </row>
    <row r="98" spans="1:33" s="8" customFormat="1" x14ac:dyDescent="0.25">
      <c r="A98" s="8" t="str">
        <f t="shared" si="2"/>
        <v>40.835847_-96.6626</v>
      </c>
      <c r="B98" s="8">
        <v>1075</v>
      </c>
      <c r="C98" s="8" t="s">
        <v>190</v>
      </c>
      <c r="D98" s="8">
        <v>40.799999999999997</v>
      </c>
      <c r="E98" s="8">
        <v>-96.7</v>
      </c>
      <c r="F98" s="8">
        <v>40.835847000000001</v>
      </c>
      <c r="G98" s="8">
        <v>-96.662599999999998</v>
      </c>
      <c r="H98" s="8">
        <v>40.834898000000003</v>
      </c>
      <c r="I98" s="8">
        <v>-96.662614000000005</v>
      </c>
      <c r="J98" s="8">
        <f>VLOOKUP(A98,Sheet2!$A$5:$U$113,2,FALSE)</f>
        <v>1008</v>
      </c>
      <c r="O98" s="8" t="str">
        <f>VLOOKUP($A98,Sheet2!$A$5:$Q$113,data!O$1,FALSE)</f>
        <v>*</v>
      </c>
      <c r="P98" s="8" t="str">
        <f>VLOOKUP($A98,Sheet2!$A$5:$Q$113,data!P$1,FALSE)</f>
        <v>*</v>
      </c>
      <c r="Q98" s="8" t="str">
        <f>VLOOKUP($A98,Sheet2!$A$5:$Q$113,data!Q$1,FALSE)</f>
        <v>*</v>
      </c>
      <c r="R98" s="8" t="str">
        <f>VLOOKUP($A98,Sheet2!$A$5:$Q$113,data!R$1,FALSE)</f>
        <v>*</v>
      </c>
      <c r="S98" s="8" t="s">
        <v>30</v>
      </c>
      <c r="T98" s="8" t="s">
        <v>30</v>
      </c>
      <c r="U98" s="8" t="str">
        <f>VLOOKUP($A98,Sheet2!$A$5:$Q$113,data!U$1,FALSE)</f>
        <v>*</v>
      </c>
      <c r="V98" s="8" t="str">
        <f>VLOOKUP($A98,Sheet2!$A$5:$Q$113,data!V$1,FALSE)</f>
        <v>*</v>
      </c>
      <c r="W98" s="8" t="str">
        <f>VLOOKUP($A98,Sheet2!$A$5:$Q$113,data!W$1,FALSE)</f>
        <v>*</v>
      </c>
      <c r="X98" s="8" t="str">
        <f>VLOOKUP($A98,Sheet2!$A$5:$Q$113,data!X$1,FALSE)</f>
        <v>*</v>
      </c>
      <c r="Y98" s="8" t="str">
        <f>VLOOKUP($A98,Sheet2!$A$5:$Q$113,data!Y$1,FALSE)</f>
        <v>*</v>
      </c>
      <c r="Z98" s="8" t="str">
        <f>VLOOKUP($A98,Sheet2!$A$5:$Q$113,data!Z$1,FALSE)</f>
        <v>*</v>
      </c>
      <c r="AA98" s="8" t="s">
        <v>30</v>
      </c>
      <c r="AB98" s="8" t="s">
        <v>30</v>
      </c>
      <c r="AC98" s="8" t="str">
        <f>VLOOKUP($A98,Sheet2!$A$5:$Q$113,data!AC$1,FALSE)</f>
        <v>*</v>
      </c>
      <c r="AD98" s="8" t="str">
        <f>VLOOKUP($A98,Sheet2!$A$5:$T$113,data!AD$1,FALSE)</f>
        <v>*</v>
      </c>
      <c r="AE98" s="8" t="str">
        <f>VLOOKUP($A98,Sheet2!$A$5:$T$113,data!AE$1,FALSE)</f>
        <v>*</v>
      </c>
      <c r="AF98" s="8" t="str">
        <f>VLOOKUP($A98,Sheet2!$A$5:$T$113,data!AF$1,FALSE)</f>
        <v>*</v>
      </c>
    </row>
    <row r="99" spans="1:33" s="8" customFormat="1" x14ac:dyDescent="0.25">
      <c r="A99" s="8" t="str">
        <f t="shared" ref="A99:A120" si="3">F99&amp;"_"&amp;G99</f>
        <v>40.835847_-96.6626</v>
      </c>
      <c r="B99" s="8">
        <v>1076</v>
      </c>
      <c r="C99" s="8" t="s">
        <v>190</v>
      </c>
      <c r="D99" s="8">
        <v>40.799999999999997</v>
      </c>
      <c r="E99" s="8">
        <v>-96.7</v>
      </c>
      <c r="F99" s="8">
        <v>40.835847000000001</v>
      </c>
      <c r="G99" s="8">
        <v>-96.662599999999998</v>
      </c>
      <c r="H99" s="8">
        <v>40.834898000000003</v>
      </c>
      <c r="I99" s="8">
        <v>-96.662614000000005</v>
      </c>
      <c r="J99" s="8">
        <f>VLOOKUP(A99,Sheet2!$A$5:$U$113,2,FALSE)</f>
        <v>1008</v>
      </c>
      <c r="O99" s="8" t="str">
        <f>VLOOKUP($A99,Sheet2!$A$5:$Q$113,data!O$1,FALSE)</f>
        <v>*</v>
      </c>
      <c r="P99" s="8" t="str">
        <f>VLOOKUP($A99,Sheet2!$A$5:$Q$113,data!P$1,FALSE)</f>
        <v>*</v>
      </c>
      <c r="Q99" s="8" t="str">
        <f>VLOOKUP($A99,Sheet2!$A$5:$Q$113,data!Q$1,FALSE)</f>
        <v>*</v>
      </c>
      <c r="R99" s="8" t="str">
        <f>VLOOKUP($A99,Sheet2!$A$5:$Q$113,data!R$1,FALSE)</f>
        <v>*</v>
      </c>
      <c r="S99" s="8" t="s">
        <v>30</v>
      </c>
      <c r="T99" s="8" t="s">
        <v>30</v>
      </c>
      <c r="U99" s="8" t="str">
        <f>VLOOKUP($A99,Sheet2!$A$5:$Q$113,data!U$1,FALSE)</f>
        <v>*</v>
      </c>
      <c r="V99" s="8" t="str">
        <f>VLOOKUP($A99,Sheet2!$A$5:$Q$113,data!V$1,FALSE)</f>
        <v>*</v>
      </c>
      <c r="W99" s="8" t="str">
        <f>VLOOKUP($A99,Sheet2!$A$5:$Q$113,data!W$1,FALSE)</f>
        <v>*</v>
      </c>
      <c r="X99" s="8" t="str">
        <f>VLOOKUP($A99,Sheet2!$A$5:$Q$113,data!X$1,FALSE)</f>
        <v>*</v>
      </c>
      <c r="Y99" s="8" t="str">
        <f>VLOOKUP($A99,Sheet2!$A$5:$Q$113,data!Y$1,FALSE)</f>
        <v>*</v>
      </c>
      <c r="Z99" s="8" t="str">
        <f>VLOOKUP($A99,Sheet2!$A$5:$Q$113,data!Z$1,FALSE)</f>
        <v>*</v>
      </c>
      <c r="AA99" s="8" t="s">
        <v>30</v>
      </c>
      <c r="AB99" s="8" t="s">
        <v>30</v>
      </c>
      <c r="AC99" s="8" t="str">
        <f>VLOOKUP($A99,Sheet2!$A$5:$Q$113,data!AC$1,FALSE)</f>
        <v>*</v>
      </c>
      <c r="AD99" s="8" t="str">
        <f>VLOOKUP($A99,Sheet2!$A$5:$T$113,data!AD$1,FALSE)</f>
        <v>*</v>
      </c>
      <c r="AE99" s="8" t="str">
        <f>VLOOKUP($A99,Sheet2!$A$5:$T$113,data!AE$1,FALSE)</f>
        <v>*</v>
      </c>
      <c r="AF99" s="8" t="str">
        <f>VLOOKUP($A99,Sheet2!$A$5:$T$113,data!AF$1,FALSE)</f>
        <v>*</v>
      </c>
    </row>
    <row r="100" spans="1:33" s="8" customFormat="1" x14ac:dyDescent="0.25">
      <c r="A100" s="8" t="str">
        <f t="shared" si="3"/>
        <v>40.835847_-96.6626</v>
      </c>
      <c r="B100" s="8">
        <v>1077</v>
      </c>
      <c r="C100" s="8" t="s">
        <v>190</v>
      </c>
      <c r="D100" s="8">
        <v>40.799999999999997</v>
      </c>
      <c r="E100" s="8">
        <v>-96.7</v>
      </c>
      <c r="F100" s="8">
        <v>40.835847000000001</v>
      </c>
      <c r="G100" s="8">
        <v>-96.662599999999998</v>
      </c>
      <c r="H100" s="8">
        <v>40.834898000000003</v>
      </c>
      <c r="I100" s="8">
        <v>-96.662614000000005</v>
      </c>
      <c r="J100" s="8">
        <f>VLOOKUP(A100,Sheet2!$A$5:$U$113,2,FALSE)</f>
        <v>1008</v>
      </c>
      <c r="O100" s="8" t="str">
        <f>VLOOKUP($A100,Sheet2!$A$5:$Q$113,data!O$1,FALSE)</f>
        <v>*</v>
      </c>
      <c r="P100" s="8" t="str">
        <f>VLOOKUP($A100,Sheet2!$A$5:$Q$113,data!P$1,FALSE)</f>
        <v>*</v>
      </c>
      <c r="Q100" s="8" t="str">
        <f>VLOOKUP($A100,Sheet2!$A$5:$Q$113,data!Q$1,FALSE)</f>
        <v>*</v>
      </c>
      <c r="R100" s="8" t="str">
        <f>VLOOKUP($A100,Sheet2!$A$5:$Q$113,data!R$1,FALSE)</f>
        <v>*</v>
      </c>
      <c r="S100" s="8" t="s">
        <v>30</v>
      </c>
      <c r="T100" s="8" t="s">
        <v>30</v>
      </c>
      <c r="U100" s="8" t="str">
        <f>VLOOKUP($A100,Sheet2!$A$5:$Q$113,data!U$1,FALSE)</f>
        <v>*</v>
      </c>
      <c r="V100" s="8" t="str">
        <f>VLOOKUP($A100,Sheet2!$A$5:$Q$113,data!V$1,FALSE)</f>
        <v>*</v>
      </c>
      <c r="W100" s="8" t="str">
        <f>VLOOKUP($A100,Sheet2!$A$5:$Q$113,data!W$1,FALSE)</f>
        <v>*</v>
      </c>
      <c r="X100" s="8" t="str">
        <f>VLOOKUP($A100,Sheet2!$A$5:$Q$113,data!X$1,FALSE)</f>
        <v>*</v>
      </c>
      <c r="Y100" s="8" t="str">
        <f>VLOOKUP($A100,Sheet2!$A$5:$Q$113,data!Y$1,FALSE)</f>
        <v>*</v>
      </c>
      <c r="Z100" s="8" t="str">
        <f>VLOOKUP($A100,Sheet2!$A$5:$Q$113,data!Z$1,FALSE)</f>
        <v>*</v>
      </c>
      <c r="AA100" s="8" t="s">
        <v>30</v>
      </c>
      <c r="AB100" s="8" t="s">
        <v>30</v>
      </c>
      <c r="AC100" s="8" t="str">
        <f>VLOOKUP($A100,Sheet2!$A$5:$Q$113,data!AC$1,FALSE)</f>
        <v>*</v>
      </c>
      <c r="AD100" s="8" t="str">
        <f>VLOOKUP($A100,Sheet2!$A$5:$T$113,data!AD$1,FALSE)</f>
        <v>*</v>
      </c>
      <c r="AE100" s="8" t="str">
        <f>VLOOKUP($A100,Sheet2!$A$5:$T$113,data!AE$1,FALSE)</f>
        <v>*</v>
      </c>
      <c r="AF100" s="8" t="str">
        <f>VLOOKUP($A100,Sheet2!$A$5:$T$113,data!AF$1,FALSE)</f>
        <v>*</v>
      </c>
    </row>
    <row r="101" spans="1:33" s="8" customFormat="1" x14ac:dyDescent="0.25">
      <c r="A101" s="8" t="str">
        <f t="shared" si="3"/>
        <v>40.835847_-96.6626</v>
      </c>
      <c r="B101" s="8">
        <v>1078</v>
      </c>
      <c r="C101" s="8" t="s">
        <v>190</v>
      </c>
      <c r="D101" s="8">
        <v>40.799999999999997</v>
      </c>
      <c r="E101" s="8">
        <v>-96.7</v>
      </c>
      <c r="F101" s="8">
        <v>40.835847000000001</v>
      </c>
      <c r="G101" s="8">
        <v>-96.662599999999998</v>
      </c>
      <c r="H101" s="8">
        <v>40.834898000000003</v>
      </c>
      <c r="I101" s="8">
        <v>-96.662614000000005</v>
      </c>
      <c r="J101" s="8">
        <f>VLOOKUP(A101,Sheet2!$A$5:$U$113,2,FALSE)</f>
        <v>1008</v>
      </c>
      <c r="O101" s="8" t="str">
        <f>VLOOKUP($A101,Sheet2!$A$5:$Q$113,data!O$1,FALSE)</f>
        <v>*</v>
      </c>
      <c r="P101" s="8" t="str">
        <f>VLOOKUP($A101,Sheet2!$A$5:$Q$113,data!P$1,FALSE)</f>
        <v>*</v>
      </c>
      <c r="Q101" s="8" t="str">
        <f>VLOOKUP($A101,Sheet2!$A$5:$Q$113,data!Q$1,FALSE)</f>
        <v>*</v>
      </c>
      <c r="R101" s="8" t="str">
        <f>VLOOKUP($A101,Sheet2!$A$5:$Q$113,data!R$1,FALSE)</f>
        <v>*</v>
      </c>
      <c r="S101" s="8" t="s">
        <v>30</v>
      </c>
      <c r="T101" s="8" t="s">
        <v>30</v>
      </c>
      <c r="U101" s="8" t="str">
        <f>VLOOKUP($A101,Sheet2!$A$5:$Q$113,data!U$1,FALSE)</f>
        <v>*</v>
      </c>
      <c r="V101" s="8" t="str">
        <f>VLOOKUP($A101,Sheet2!$A$5:$Q$113,data!V$1,FALSE)</f>
        <v>*</v>
      </c>
      <c r="W101" s="8" t="str">
        <f>VLOOKUP($A101,Sheet2!$A$5:$Q$113,data!W$1,FALSE)</f>
        <v>*</v>
      </c>
      <c r="X101" s="8" t="str">
        <f>VLOOKUP($A101,Sheet2!$A$5:$Q$113,data!X$1,FALSE)</f>
        <v>*</v>
      </c>
      <c r="Y101" s="8" t="str">
        <f>VLOOKUP($A101,Sheet2!$A$5:$Q$113,data!Y$1,FALSE)</f>
        <v>*</v>
      </c>
      <c r="Z101" s="8" t="str">
        <f>VLOOKUP($A101,Sheet2!$A$5:$Q$113,data!Z$1,FALSE)</f>
        <v>*</v>
      </c>
      <c r="AA101" s="8" t="s">
        <v>30</v>
      </c>
      <c r="AB101" s="8" t="s">
        <v>30</v>
      </c>
      <c r="AC101" s="8" t="str">
        <f>VLOOKUP($A101,Sheet2!$A$5:$Q$113,data!AC$1,FALSE)</f>
        <v>*</v>
      </c>
      <c r="AD101" s="8" t="str">
        <f>VLOOKUP($A101,Sheet2!$A$5:$T$113,data!AD$1,FALSE)</f>
        <v>*</v>
      </c>
      <c r="AE101" s="8" t="str">
        <f>VLOOKUP($A101,Sheet2!$A$5:$T$113,data!AE$1,FALSE)</f>
        <v>*</v>
      </c>
      <c r="AF101" s="8" t="str">
        <f>VLOOKUP($A101,Sheet2!$A$5:$T$113,data!AF$1,FALSE)</f>
        <v>*</v>
      </c>
    </row>
    <row r="102" spans="1:33" s="8" customFormat="1" x14ac:dyDescent="0.25">
      <c r="A102" s="8" t="str">
        <f t="shared" si="3"/>
        <v>40.835847_-96.6626</v>
      </c>
      <c r="B102" s="8">
        <v>1079</v>
      </c>
      <c r="C102" s="8" t="s">
        <v>190</v>
      </c>
      <c r="D102" s="8">
        <v>40.799999999999997</v>
      </c>
      <c r="E102" s="8">
        <v>-96.7</v>
      </c>
      <c r="F102" s="8">
        <v>40.835847000000001</v>
      </c>
      <c r="G102" s="8">
        <v>-96.662599999999998</v>
      </c>
      <c r="H102" s="8">
        <v>40.834898000000003</v>
      </c>
      <c r="I102" s="8">
        <v>-96.662614000000005</v>
      </c>
      <c r="J102" s="8">
        <f>VLOOKUP(A102,Sheet2!$A$5:$U$113,2,FALSE)</f>
        <v>1008</v>
      </c>
      <c r="O102" s="8" t="str">
        <f>VLOOKUP($A102,Sheet2!$A$5:$Q$113,data!O$1,FALSE)</f>
        <v>*</v>
      </c>
      <c r="P102" s="8" t="str">
        <f>VLOOKUP($A102,Sheet2!$A$5:$Q$113,data!P$1,FALSE)</f>
        <v>*</v>
      </c>
      <c r="Q102" s="8" t="str">
        <f>VLOOKUP($A102,Sheet2!$A$5:$Q$113,data!Q$1,FALSE)</f>
        <v>*</v>
      </c>
      <c r="R102" s="8" t="str">
        <f>VLOOKUP($A102,Sheet2!$A$5:$Q$113,data!R$1,FALSE)</f>
        <v>*</v>
      </c>
      <c r="S102" s="8" t="s">
        <v>30</v>
      </c>
      <c r="T102" s="8" t="s">
        <v>30</v>
      </c>
      <c r="U102" s="8" t="str">
        <f>VLOOKUP($A102,Sheet2!$A$5:$Q$113,data!U$1,FALSE)</f>
        <v>*</v>
      </c>
      <c r="V102" s="8" t="str">
        <f>VLOOKUP($A102,Sheet2!$A$5:$Q$113,data!V$1,FALSE)</f>
        <v>*</v>
      </c>
      <c r="W102" s="8" t="str">
        <f>VLOOKUP($A102,Sheet2!$A$5:$Q$113,data!W$1,FALSE)</f>
        <v>*</v>
      </c>
      <c r="X102" s="8" t="str">
        <f>VLOOKUP($A102,Sheet2!$A$5:$Q$113,data!X$1,FALSE)</f>
        <v>*</v>
      </c>
      <c r="Y102" s="8" t="str">
        <f>VLOOKUP($A102,Sheet2!$A$5:$Q$113,data!Y$1,FALSE)</f>
        <v>*</v>
      </c>
      <c r="Z102" s="8" t="str">
        <f>VLOOKUP($A102,Sheet2!$A$5:$Q$113,data!Z$1,FALSE)</f>
        <v>*</v>
      </c>
      <c r="AA102" s="8" t="s">
        <v>30</v>
      </c>
      <c r="AB102" s="8" t="s">
        <v>30</v>
      </c>
      <c r="AC102" s="8" t="str">
        <f>VLOOKUP($A102,Sheet2!$A$5:$Q$113,data!AC$1,FALSE)</f>
        <v>*</v>
      </c>
      <c r="AD102" s="8" t="str">
        <f>VLOOKUP($A102,Sheet2!$A$5:$T$113,data!AD$1,FALSE)</f>
        <v>*</v>
      </c>
      <c r="AE102" s="8" t="str">
        <f>VLOOKUP($A102,Sheet2!$A$5:$T$113,data!AE$1,FALSE)</f>
        <v>*</v>
      </c>
      <c r="AF102" s="8" t="str">
        <f>VLOOKUP($A102,Sheet2!$A$5:$T$113,data!AF$1,FALSE)</f>
        <v>*</v>
      </c>
    </row>
    <row r="103" spans="1:33" s="8" customFormat="1" x14ac:dyDescent="0.25">
      <c r="A103" s="8" t="str">
        <f t="shared" si="3"/>
        <v>40.835847_-96.6626</v>
      </c>
      <c r="B103" s="8">
        <v>1080</v>
      </c>
      <c r="C103" s="8" t="s">
        <v>190</v>
      </c>
      <c r="D103" s="8">
        <v>40.799999999999997</v>
      </c>
      <c r="E103" s="8">
        <v>-96.7</v>
      </c>
      <c r="F103" s="8">
        <v>40.835847000000001</v>
      </c>
      <c r="G103" s="8">
        <v>-96.662599999999998</v>
      </c>
      <c r="H103" s="8">
        <v>40.834898000000003</v>
      </c>
      <c r="I103" s="8">
        <v>-96.662614000000005</v>
      </c>
      <c r="J103" s="8">
        <f>VLOOKUP(A103,Sheet2!$A$5:$U$113,2,FALSE)</f>
        <v>1008</v>
      </c>
      <c r="O103" s="8" t="str">
        <f>VLOOKUP($A103,Sheet2!$A$5:$Q$113,data!O$1,FALSE)</f>
        <v>*</v>
      </c>
      <c r="P103" s="8" t="str">
        <f>VLOOKUP($A103,Sheet2!$A$5:$Q$113,data!P$1,FALSE)</f>
        <v>*</v>
      </c>
      <c r="Q103" s="8" t="str">
        <f>VLOOKUP($A103,Sheet2!$A$5:$Q$113,data!Q$1,FALSE)</f>
        <v>*</v>
      </c>
      <c r="R103" s="8" t="str">
        <f>VLOOKUP($A103,Sheet2!$A$5:$Q$113,data!R$1,FALSE)</f>
        <v>*</v>
      </c>
      <c r="S103" s="8" t="s">
        <v>30</v>
      </c>
      <c r="T103" s="8" t="s">
        <v>30</v>
      </c>
      <c r="U103" s="8" t="str">
        <f>VLOOKUP($A103,Sheet2!$A$5:$Q$113,data!U$1,FALSE)</f>
        <v>*</v>
      </c>
      <c r="V103" s="8" t="str">
        <f>VLOOKUP($A103,Sheet2!$A$5:$Q$113,data!V$1,FALSE)</f>
        <v>*</v>
      </c>
      <c r="W103" s="8" t="str">
        <f>VLOOKUP($A103,Sheet2!$A$5:$Q$113,data!W$1,FALSE)</f>
        <v>*</v>
      </c>
      <c r="X103" s="8" t="str">
        <f>VLOOKUP($A103,Sheet2!$A$5:$Q$113,data!X$1,FALSE)</f>
        <v>*</v>
      </c>
      <c r="Y103" s="8" t="str">
        <f>VLOOKUP($A103,Sheet2!$A$5:$Q$113,data!Y$1,FALSE)</f>
        <v>*</v>
      </c>
      <c r="Z103" s="8" t="str">
        <f>VLOOKUP($A103,Sheet2!$A$5:$Q$113,data!Z$1,FALSE)</f>
        <v>*</v>
      </c>
      <c r="AA103" s="8" t="s">
        <v>30</v>
      </c>
      <c r="AB103" s="8" t="s">
        <v>30</v>
      </c>
      <c r="AC103" s="8" t="str">
        <f>VLOOKUP($A103,Sheet2!$A$5:$Q$113,data!AC$1,FALSE)</f>
        <v>*</v>
      </c>
      <c r="AD103" s="8" t="str">
        <f>VLOOKUP($A103,Sheet2!$A$5:$T$113,data!AD$1,FALSE)</f>
        <v>*</v>
      </c>
      <c r="AE103" s="8" t="str">
        <f>VLOOKUP($A103,Sheet2!$A$5:$T$113,data!AE$1,FALSE)</f>
        <v>*</v>
      </c>
      <c r="AF103" s="8" t="str">
        <f>VLOOKUP($A103,Sheet2!$A$5:$T$113,data!AF$1,FALSE)</f>
        <v>*</v>
      </c>
    </row>
    <row r="104" spans="1:33" x14ac:dyDescent="0.25">
      <c r="A104" s="8" t="str">
        <f t="shared" si="3"/>
        <v>40.835847_-96.6626</v>
      </c>
      <c r="B104" s="8">
        <v>1081</v>
      </c>
      <c r="C104" s="8" t="s">
        <v>190</v>
      </c>
      <c r="D104" s="8">
        <v>40.799999999999997</v>
      </c>
      <c r="E104" s="8">
        <v>-96.7</v>
      </c>
      <c r="F104" s="8">
        <v>40.835847000000001</v>
      </c>
      <c r="G104" s="8">
        <v>-96.662599999999998</v>
      </c>
      <c r="H104" s="8">
        <v>40.834898000000003</v>
      </c>
      <c r="I104" s="8">
        <v>-96.662614000000005</v>
      </c>
      <c r="J104" s="8">
        <f>VLOOKUP(A104,Sheet2!$A$5:$U$113,2,FALSE)</f>
        <v>1008</v>
      </c>
      <c r="K104" s="8"/>
      <c r="L104" s="8"/>
      <c r="M104" s="8"/>
      <c r="N104" s="8"/>
      <c r="O104" s="8" t="str">
        <f>VLOOKUP($A104,Sheet2!$A$5:$Q$113,data!O$1,FALSE)</f>
        <v>*</v>
      </c>
      <c r="P104" s="8" t="str">
        <f>VLOOKUP($A104,Sheet2!$A$5:$Q$113,data!P$1,FALSE)</f>
        <v>*</v>
      </c>
      <c r="Q104" s="8" t="str">
        <f>VLOOKUP($A104,Sheet2!$A$5:$Q$113,data!Q$1,FALSE)</f>
        <v>*</v>
      </c>
      <c r="R104" s="8" t="str">
        <f>VLOOKUP($A104,Sheet2!$A$5:$Q$113,data!R$1,FALSE)</f>
        <v>*</v>
      </c>
      <c r="S104" s="8" t="s">
        <v>30</v>
      </c>
      <c r="T104" s="8" t="s">
        <v>30</v>
      </c>
      <c r="U104" s="8" t="str">
        <f>VLOOKUP($A104,Sheet2!$A$5:$Q$113,data!U$1,FALSE)</f>
        <v>*</v>
      </c>
      <c r="V104" s="8" t="str">
        <f>VLOOKUP($A104,Sheet2!$A$5:$Q$113,data!V$1,FALSE)</f>
        <v>*</v>
      </c>
      <c r="W104" s="8" t="str">
        <f>VLOOKUP($A104,Sheet2!$A$5:$Q$113,data!W$1,FALSE)</f>
        <v>*</v>
      </c>
      <c r="X104" s="8" t="str">
        <f>VLOOKUP($A104,Sheet2!$A$5:$Q$113,data!X$1,FALSE)</f>
        <v>*</v>
      </c>
      <c r="Y104" s="8" t="str">
        <f>VLOOKUP($A104,Sheet2!$A$5:$Q$113,data!Y$1,FALSE)</f>
        <v>*</v>
      </c>
      <c r="Z104" s="8" t="str">
        <f>VLOOKUP($A104,Sheet2!$A$5:$Q$113,data!Z$1,FALSE)</f>
        <v>*</v>
      </c>
      <c r="AA104" s="8" t="s">
        <v>30</v>
      </c>
      <c r="AB104" s="8" t="s">
        <v>30</v>
      </c>
      <c r="AC104" s="8" t="str">
        <f>VLOOKUP($A104,Sheet2!$A$5:$Q$113,data!AC$1,FALSE)</f>
        <v>*</v>
      </c>
      <c r="AD104" s="8" t="str">
        <f>VLOOKUP($A104,Sheet2!$A$5:$T$113,data!AD$1,FALSE)</f>
        <v>*</v>
      </c>
      <c r="AE104" s="8" t="str">
        <f>VLOOKUP($A104,Sheet2!$A$5:$T$113,data!AE$1,FALSE)</f>
        <v>*</v>
      </c>
      <c r="AF104" s="8" t="str">
        <f>VLOOKUP($A104,Sheet2!$A$5:$T$113,data!AF$1,FALSE)</f>
        <v>*</v>
      </c>
      <c r="AG104" s="8"/>
    </row>
    <row r="105" spans="1:33" x14ac:dyDescent="0.25">
      <c r="A105" s="8" t="str">
        <f t="shared" si="3"/>
        <v>40.835847_-96.6626</v>
      </c>
      <c r="B105" s="8">
        <v>1082</v>
      </c>
      <c r="C105" s="8" t="s">
        <v>190</v>
      </c>
      <c r="D105" s="8">
        <v>40.799999999999997</v>
      </c>
      <c r="E105" s="8">
        <v>-96.7</v>
      </c>
      <c r="F105" s="8">
        <v>40.835847000000001</v>
      </c>
      <c r="G105" s="8">
        <v>-96.662599999999998</v>
      </c>
      <c r="H105" s="8">
        <v>40.834898000000003</v>
      </c>
      <c r="I105" s="8">
        <v>-96.662614000000005</v>
      </c>
      <c r="J105" s="8">
        <f>VLOOKUP(A105,Sheet2!$A$5:$U$113,2,FALSE)</f>
        <v>1008</v>
      </c>
      <c r="K105" s="8"/>
      <c r="L105" s="8"/>
      <c r="M105" s="8"/>
      <c r="N105" s="8"/>
      <c r="O105" s="8" t="str">
        <f>VLOOKUP($A105,Sheet2!$A$5:$Q$113,data!O$1,FALSE)</f>
        <v>*</v>
      </c>
      <c r="P105" s="8" t="str">
        <f>VLOOKUP($A105,Sheet2!$A$5:$Q$113,data!P$1,FALSE)</f>
        <v>*</v>
      </c>
      <c r="Q105" s="8" t="str">
        <f>VLOOKUP($A105,Sheet2!$A$5:$Q$113,data!Q$1,FALSE)</f>
        <v>*</v>
      </c>
      <c r="R105" s="8" t="str">
        <f>VLOOKUP($A105,Sheet2!$A$5:$Q$113,data!R$1,FALSE)</f>
        <v>*</v>
      </c>
      <c r="S105" s="8" t="s">
        <v>30</v>
      </c>
      <c r="T105" s="8" t="s">
        <v>30</v>
      </c>
      <c r="U105" s="8" t="str">
        <f>VLOOKUP($A105,Sheet2!$A$5:$Q$113,data!U$1,FALSE)</f>
        <v>*</v>
      </c>
      <c r="V105" s="8" t="str">
        <f>VLOOKUP($A105,Sheet2!$A$5:$Q$113,data!V$1,FALSE)</f>
        <v>*</v>
      </c>
      <c r="W105" s="8" t="str">
        <f>VLOOKUP($A105,Sheet2!$A$5:$Q$113,data!W$1,FALSE)</f>
        <v>*</v>
      </c>
      <c r="X105" s="8" t="str">
        <f>VLOOKUP($A105,Sheet2!$A$5:$Q$113,data!X$1,FALSE)</f>
        <v>*</v>
      </c>
      <c r="Y105" s="8" t="str">
        <f>VLOOKUP($A105,Sheet2!$A$5:$Q$113,data!Y$1,FALSE)</f>
        <v>*</v>
      </c>
      <c r="Z105" s="8" t="str">
        <f>VLOOKUP($A105,Sheet2!$A$5:$Q$113,data!Z$1,FALSE)</f>
        <v>*</v>
      </c>
      <c r="AA105" s="8" t="s">
        <v>30</v>
      </c>
      <c r="AB105" s="8" t="s">
        <v>30</v>
      </c>
      <c r="AC105" s="8" t="str">
        <f>VLOOKUP($A105,Sheet2!$A$5:$Q$113,data!AC$1,FALSE)</f>
        <v>*</v>
      </c>
      <c r="AD105" s="8" t="str">
        <f>VLOOKUP($A105,Sheet2!$A$5:$T$113,data!AD$1,FALSE)</f>
        <v>*</v>
      </c>
      <c r="AE105" s="8" t="str">
        <f>VLOOKUP($A105,Sheet2!$A$5:$T$113,data!AE$1,FALSE)</f>
        <v>*</v>
      </c>
      <c r="AF105" s="8" t="str">
        <f>VLOOKUP($A105,Sheet2!$A$5:$T$113,data!AF$1,FALSE)</f>
        <v>*</v>
      </c>
      <c r="AG105" s="8"/>
    </row>
    <row r="106" spans="1:33" x14ac:dyDescent="0.25">
      <c r="A106" s="8" t="str">
        <f t="shared" si="3"/>
        <v>40.835847_-96.6626</v>
      </c>
      <c r="B106" s="8">
        <v>1083</v>
      </c>
      <c r="C106" s="8" t="s">
        <v>190</v>
      </c>
      <c r="D106" s="8">
        <v>40.799999999999997</v>
      </c>
      <c r="E106" s="8">
        <v>-96.7</v>
      </c>
      <c r="F106" s="8">
        <v>40.835847000000001</v>
      </c>
      <c r="G106" s="8">
        <v>-96.662599999999998</v>
      </c>
      <c r="H106" s="8">
        <v>40.834898000000003</v>
      </c>
      <c r="I106" s="8">
        <v>-96.662614000000005</v>
      </c>
      <c r="J106" s="8">
        <f>VLOOKUP(A106,Sheet2!$A$5:$U$113,2,FALSE)</f>
        <v>1008</v>
      </c>
      <c r="K106" s="8"/>
      <c r="L106" s="8"/>
      <c r="M106" s="8"/>
      <c r="N106" s="8"/>
      <c r="O106" s="8" t="str">
        <f>VLOOKUP($A106,Sheet2!$A$5:$Q$113,data!O$1,FALSE)</f>
        <v>*</v>
      </c>
      <c r="P106" s="8" t="str">
        <f>VLOOKUP($A106,Sheet2!$A$5:$Q$113,data!P$1,FALSE)</f>
        <v>*</v>
      </c>
      <c r="Q106" s="8" t="str">
        <f>VLOOKUP($A106,Sheet2!$A$5:$Q$113,data!Q$1,FALSE)</f>
        <v>*</v>
      </c>
      <c r="R106" s="8" t="str">
        <f>VLOOKUP($A106,Sheet2!$A$5:$Q$113,data!R$1,FALSE)</f>
        <v>*</v>
      </c>
      <c r="S106" s="8" t="s">
        <v>30</v>
      </c>
      <c r="T106" s="8" t="s">
        <v>30</v>
      </c>
      <c r="U106" s="8" t="str">
        <f>VLOOKUP($A106,Sheet2!$A$5:$Q$113,data!U$1,FALSE)</f>
        <v>*</v>
      </c>
      <c r="V106" s="8" t="str">
        <f>VLOOKUP($A106,Sheet2!$A$5:$Q$113,data!V$1,FALSE)</f>
        <v>*</v>
      </c>
      <c r="W106" s="8" t="str">
        <f>VLOOKUP($A106,Sheet2!$A$5:$Q$113,data!W$1,FALSE)</f>
        <v>*</v>
      </c>
      <c r="X106" s="8" t="str">
        <f>VLOOKUP($A106,Sheet2!$A$5:$Q$113,data!X$1,FALSE)</f>
        <v>*</v>
      </c>
      <c r="Y106" s="8" t="str">
        <f>VLOOKUP($A106,Sheet2!$A$5:$Q$113,data!Y$1,FALSE)</f>
        <v>*</v>
      </c>
      <c r="Z106" s="8" t="str">
        <f>VLOOKUP($A106,Sheet2!$A$5:$Q$113,data!Z$1,FALSE)</f>
        <v>*</v>
      </c>
      <c r="AA106" s="8" t="s">
        <v>30</v>
      </c>
      <c r="AB106" s="8" t="s">
        <v>30</v>
      </c>
      <c r="AC106" s="8" t="str">
        <f>VLOOKUP($A106,Sheet2!$A$5:$Q$113,data!AC$1,FALSE)</f>
        <v>*</v>
      </c>
      <c r="AD106" s="8" t="str">
        <f>VLOOKUP($A106,Sheet2!$A$5:$T$113,data!AD$1,FALSE)</f>
        <v>*</v>
      </c>
      <c r="AE106" s="8" t="str">
        <f>VLOOKUP($A106,Sheet2!$A$5:$T$113,data!AE$1,FALSE)</f>
        <v>*</v>
      </c>
      <c r="AF106" s="8" t="str">
        <f>VLOOKUP($A106,Sheet2!$A$5:$T$113,data!AF$1,FALSE)</f>
        <v>*</v>
      </c>
      <c r="AG106" s="8"/>
    </row>
    <row r="107" spans="1:33" x14ac:dyDescent="0.25">
      <c r="A107" s="8" t="str">
        <f t="shared" si="3"/>
        <v>40.835847_-96.6626</v>
      </c>
      <c r="B107" s="8">
        <v>1084</v>
      </c>
      <c r="C107" s="8" t="s">
        <v>190</v>
      </c>
      <c r="D107" s="8">
        <v>40.799999999999997</v>
      </c>
      <c r="E107" s="8">
        <v>-96.7</v>
      </c>
      <c r="F107" s="8">
        <v>40.835847000000001</v>
      </c>
      <c r="G107" s="8">
        <v>-96.662599999999998</v>
      </c>
      <c r="H107" s="8">
        <v>40.834898000000003</v>
      </c>
      <c r="I107" s="8">
        <v>-96.662614000000005</v>
      </c>
      <c r="J107" s="8">
        <f>VLOOKUP(A107,Sheet2!$A$5:$U$113,2,FALSE)</f>
        <v>1008</v>
      </c>
      <c r="K107" s="8"/>
      <c r="L107" s="8"/>
      <c r="M107" s="8"/>
      <c r="N107" s="8"/>
      <c r="O107" s="8" t="str">
        <f>VLOOKUP($A107,Sheet2!$A$5:$Q$113,data!O$1,FALSE)</f>
        <v>*</v>
      </c>
      <c r="P107" s="8" t="str">
        <f>VLOOKUP($A107,Sheet2!$A$5:$Q$113,data!P$1,FALSE)</f>
        <v>*</v>
      </c>
      <c r="Q107" s="8" t="str">
        <f>VLOOKUP($A107,Sheet2!$A$5:$Q$113,data!Q$1,FALSE)</f>
        <v>*</v>
      </c>
      <c r="R107" s="8" t="str">
        <f>VLOOKUP($A107,Sheet2!$A$5:$Q$113,data!R$1,FALSE)</f>
        <v>*</v>
      </c>
      <c r="S107" s="8" t="s">
        <v>30</v>
      </c>
      <c r="T107" s="8" t="s">
        <v>30</v>
      </c>
      <c r="U107" s="8" t="str">
        <f>VLOOKUP($A107,Sheet2!$A$5:$Q$113,data!U$1,FALSE)</f>
        <v>*</v>
      </c>
      <c r="V107" s="8" t="str">
        <f>VLOOKUP($A107,Sheet2!$A$5:$Q$113,data!V$1,FALSE)</f>
        <v>*</v>
      </c>
      <c r="W107" s="8" t="str">
        <f>VLOOKUP($A107,Sheet2!$A$5:$Q$113,data!W$1,FALSE)</f>
        <v>*</v>
      </c>
      <c r="X107" s="8" t="str">
        <f>VLOOKUP($A107,Sheet2!$A$5:$Q$113,data!X$1,FALSE)</f>
        <v>*</v>
      </c>
      <c r="Y107" s="8" t="str">
        <f>VLOOKUP($A107,Sheet2!$A$5:$Q$113,data!Y$1,FALSE)</f>
        <v>*</v>
      </c>
      <c r="Z107" s="8" t="str">
        <f>VLOOKUP($A107,Sheet2!$A$5:$Q$113,data!Z$1,FALSE)</f>
        <v>*</v>
      </c>
      <c r="AA107" s="8" t="s">
        <v>30</v>
      </c>
      <c r="AB107" s="8" t="s">
        <v>30</v>
      </c>
      <c r="AC107" s="8" t="str">
        <f>VLOOKUP($A107,Sheet2!$A$5:$Q$113,data!AC$1,FALSE)</f>
        <v>*</v>
      </c>
      <c r="AD107" s="8" t="str">
        <f>VLOOKUP($A107,Sheet2!$A$5:$T$113,data!AD$1,FALSE)</f>
        <v>*</v>
      </c>
      <c r="AE107" s="8" t="str">
        <f>VLOOKUP($A107,Sheet2!$A$5:$T$113,data!AE$1,FALSE)</f>
        <v>*</v>
      </c>
      <c r="AF107" s="8" t="str">
        <f>VLOOKUP($A107,Sheet2!$A$5:$T$113,data!AF$1,FALSE)</f>
        <v>*</v>
      </c>
      <c r="AG107" s="8"/>
    </row>
    <row r="108" spans="1:33" x14ac:dyDescent="0.25">
      <c r="A108" s="8" t="str">
        <f t="shared" si="3"/>
        <v>40.835847_-96.6626</v>
      </c>
      <c r="B108" s="8">
        <v>1085</v>
      </c>
      <c r="C108" s="8" t="s">
        <v>190</v>
      </c>
      <c r="D108" s="8">
        <v>40.799999999999997</v>
      </c>
      <c r="E108" s="8">
        <v>-96.7</v>
      </c>
      <c r="F108" s="8">
        <v>40.835847000000001</v>
      </c>
      <c r="G108" s="8">
        <v>-96.662599999999998</v>
      </c>
      <c r="H108" s="8">
        <v>40.834898000000003</v>
      </c>
      <c r="I108" s="8">
        <v>-96.662614000000005</v>
      </c>
      <c r="J108" s="8">
        <f>VLOOKUP(A108,Sheet2!$A$5:$U$113,2,FALSE)</f>
        <v>1008</v>
      </c>
      <c r="K108" s="8"/>
      <c r="L108" s="8"/>
      <c r="M108" s="8"/>
      <c r="N108" s="8"/>
      <c r="O108" s="8" t="str">
        <f>VLOOKUP($A108,Sheet2!$A$5:$Q$113,data!O$1,FALSE)</f>
        <v>*</v>
      </c>
      <c r="P108" s="8" t="str">
        <f>VLOOKUP($A108,Sheet2!$A$5:$Q$113,data!P$1,FALSE)</f>
        <v>*</v>
      </c>
      <c r="Q108" s="8" t="str">
        <f>VLOOKUP($A108,Sheet2!$A$5:$Q$113,data!Q$1,FALSE)</f>
        <v>*</v>
      </c>
      <c r="R108" s="8" t="str">
        <f>VLOOKUP($A108,Sheet2!$A$5:$Q$113,data!R$1,FALSE)</f>
        <v>*</v>
      </c>
      <c r="S108" s="8" t="s">
        <v>30</v>
      </c>
      <c r="T108" s="8" t="s">
        <v>30</v>
      </c>
      <c r="U108" s="8" t="str">
        <f>VLOOKUP($A108,Sheet2!$A$5:$Q$113,data!U$1,FALSE)</f>
        <v>*</v>
      </c>
      <c r="V108" s="8" t="str">
        <f>VLOOKUP($A108,Sheet2!$A$5:$Q$113,data!V$1,FALSE)</f>
        <v>*</v>
      </c>
      <c r="W108" s="8" t="str">
        <f>VLOOKUP($A108,Sheet2!$A$5:$Q$113,data!W$1,FALSE)</f>
        <v>*</v>
      </c>
      <c r="X108" s="8" t="str">
        <f>VLOOKUP($A108,Sheet2!$A$5:$Q$113,data!X$1,FALSE)</f>
        <v>*</v>
      </c>
      <c r="Y108" s="8" t="str">
        <f>VLOOKUP($A108,Sheet2!$A$5:$Q$113,data!Y$1,FALSE)</f>
        <v>*</v>
      </c>
      <c r="Z108" s="8" t="str">
        <f>VLOOKUP($A108,Sheet2!$A$5:$Q$113,data!Z$1,FALSE)</f>
        <v>*</v>
      </c>
      <c r="AA108" s="8" t="s">
        <v>30</v>
      </c>
      <c r="AB108" s="8" t="s">
        <v>30</v>
      </c>
      <c r="AC108" s="8" t="str">
        <f>VLOOKUP($A108,Sheet2!$A$5:$Q$113,data!AC$1,FALSE)</f>
        <v>*</v>
      </c>
      <c r="AD108" s="8" t="str">
        <f>VLOOKUP($A108,Sheet2!$A$5:$T$113,data!AD$1,FALSE)</f>
        <v>*</v>
      </c>
      <c r="AE108" s="8" t="str">
        <f>VLOOKUP($A108,Sheet2!$A$5:$T$113,data!AE$1,FALSE)</f>
        <v>*</v>
      </c>
      <c r="AF108" s="8" t="str">
        <f>VLOOKUP($A108,Sheet2!$A$5:$T$113,data!AF$1,FALSE)</f>
        <v>*</v>
      </c>
      <c r="AG108" s="8"/>
    </row>
    <row r="109" spans="1:33" x14ac:dyDescent="0.25">
      <c r="A109" s="8" t="str">
        <f t="shared" si="3"/>
        <v>40.835847_-96.6626</v>
      </c>
      <c r="B109" s="8">
        <v>1086</v>
      </c>
      <c r="C109" s="8" t="s">
        <v>190</v>
      </c>
      <c r="D109" s="8">
        <v>40.799999999999997</v>
      </c>
      <c r="E109" s="8">
        <v>-96.7</v>
      </c>
      <c r="F109" s="8">
        <v>40.835847000000001</v>
      </c>
      <c r="G109" s="8">
        <v>-96.662599999999998</v>
      </c>
      <c r="H109" s="8">
        <v>40.834898000000003</v>
      </c>
      <c r="I109" s="8">
        <v>-96.662614000000005</v>
      </c>
      <c r="J109" s="8">
        <f>VLOOKUP(A109,Sheet2!$A$5:$U$113,2,FALSE)</f>
        <v>1008</v>
      </c>
      <c r="K109" s="8"/>
      <c r="L109" s="8"/>
      <c r="M109" s="8"/>
      <c r="N109" s="8"/>
      <c r="O109" s="8" t="str">
        <f>VLOOKUP($A109,Sheet2!$A$5:$Q$113,data!O$1,FALSE)</f>
        <v>*</v>
      </c>
      <c r="P109" s="8" t="str">
        <f>VLOOKUP($A109,Sheet2!$A$5:$Q$113,data!P$1,FALSE)</f>
        <v>*</v>
      </c>
      <c r="Q109" s="8" t="str">
        <f>VLOOKUP($A109,Sheet2!$A$5:$Q$113,data!Q$1,FALSE)</f>
        <v>*</v>
      </c>
      <c r="R109" s="8" t="str">
        <f>VLOOKUP($A109,Sheet2!$A$5:$Q$113,data!R$1,FALSE)</f>
        <v>*</v>
      </c>
      <c r="S109" s="8" t="s">
        <v>30</v>
      </c>
      <c r="T109" s="8" t="s">
        <v>30</v>
      </c>
      <c r="U109" s="8" t="str">
        <f>VLOOKUP($A109,Sheet2!$A$5:$Q$113,data!U$1,FALSE)</f>
        <v>*</v>
      </c>
      <c r="V109" s="8" t="str">
        <f>VLOOKUP($A109,Sheet2!$A$5:$Q$113,data!V$1,FALSE)</f>
        <v>*</v>
      </c>
      <c r="W109" s="8" t="str">
        <f>VLOOKUP($A109,Sheet2!$A$5:$Q$113,data!W$1,FALSE)</f>
        <v>*</v>
      </c>
      <c r="X109" s="8" t="str">
        <f>VLOOKUP($A109,Sheet2!$A$5:$Q$113,data!X$1,FALSE)</f>
        <v>*</v>
      </c>
      <c r="Y109" s="8" t="str">
        <f>VLOOKUP($A109,Sheet2!$A$5:$Q$113,data!Y$1,FALSE)</f>
        <v>*</v>
      </c>
      <c r="Z109" s="8" t="str">
        <f>VLOOKUP($A109,Sheet2!$A$5:$Q$113,data!Z$1,FALSE)</f>
        <v>*</v>
      </c>
      <c r="AA109" s="8" t="s">
        <v>30</v>
      </c>
      <c r="AB109" s="8" t="s">
        <v>30</v>
      </c>
      <c r="AC109" s="8" t="str">
        <f>VLOOKUP($A109,Sheet2!$A$5:$Q$113,data!AC$1,FALSE)</f>
        <v>*</v>
      </c>
      <c r="AD109" s="8" t="str">
        <f>VLOOKUP($A109,Sheet2!$A$5:$T$113,data!AD$1,FALSE)</f>
        <v>*</v>
      </c>
      <c r="AE109" s="8" t="str">
        <f>VLOOKUP($A109,Sheet2!$A$5:$T$113,data!AE$1,FALSE)</f>
        <v>*</v>
      </c>
      <c r="AF109" s="8" t="str">
        <f>VLOOKUP($A109,Sheet2!$A$5:$T$113,data!AF$1,FALSE)</f>
        <v>*</v>
      </c>
      <c r="AG109" s="8"/>
    </row>
    <row r="110" spans="1:33" x14ac:dyDescent="0.25">
      <c r="A110" s="8" t="str">
        <f t="shared" si="3"/>
        <v>40.835847_-96.6626</v>
      </c>
      <c r="B110" s="8">
        <v>1087</v>
      </c>
      <c r="C110" s="8" t="s">
        <v>190</v>
      </c>
      <c r="D110" s="8">
        <v>40.799999999999997</v>
      </c>
      <c r="E110" s="8">
        <v>-96.7</v>
      </c>
      <c r="F110" s="8">
        <v>40.835847000000001</v>
      </c>
      <c r="G110" s="8">
        <v>-96.662599999999998</v>
      </c>
      <c r="H110" s="8">
        <v>40.834898000000003</v>
      </c>
      <c r="I110" s="8">
        <v>-96.662614000000005</v>
      </c>
      <c r="J110" s="8">
        <f>VLOOKUP(A110,Sheet2!$A$5:$U$113,2,FALSE)</f>
        <v>1008</v>
      </c>
      <c r="K110" s="8"/>
      <c r="L110" s="8"/>
      <c r="M110" s="8"/>
      <c r="N110" s="8"/>
      <c r="O110" s="8" t="str">
        <f>VLOOKUP($A110,Sheet2!$A$5:$Q$113,data!O$1,FALSE)</f>
        <v>*</v>
      </c>
      <c r="P110" s="8" t="str">
        <f>VLOOKUP($A110,Sheet2!$A$5:$Q$113,data!P$1,FALSE)</f>
        <v>*</v>
      </c>
      <c r="Q110" s="8" t="str">
        <f>VLOOKUP($A110,Sheet2!$A$5:$Q$113,data!Q$1,FALSE)</f>
        <v>*</v>
      </c>
      <c r="R110" s="8" t="str">
        <f>VLOOKUP($A110,Sheet2!$A$5:$Q$113,data!R$1,FALSE)</f>
        <v>*</v>
      </c>
      <c r="S110" s="8" t="s">
        <v>30</v>
      </c>
      <c r="T110" s="8" t="s">
        <v>30</v>
      </c>
      <c r="U110" s="8" t="str">
        <f>VLOOKUP($A110,Sheet2!$A$5:$Q$113,data!U$1,FALSE)</f>
        <v>*</v>
      </c>
      <c r="V110" s="8" t="str">
        <f>VLOOKUP($A110,Sheet2!$A$5:$Q$113,data!V$1,FALSE)</f>
        <v>*</v>
      </c>
      <c r="W110" s="8" t="str">
        <f>VLOOKUP($A110,Sheet2!$A$5:$Q$113,data!W$1,FALSE)</f>
        <v>*</v>
      </c>
      <c r="X110" s="8" t="str">
        <f>VLOOKUP($A110,Sheet2!$A$5:$Q$113,data!X$1,FALSE)</f>
        <v>*</v>
      </c>
      <c r="Y110" s="8" t="str">
        <f>VLOOKUP($A110,Sheet2!$A$5:$Q$113,data!Y$1,FALSE)</f>
        <v>*</v>
      </c>
      <c r="Z110" s="8" t="str">
        <f>VLOOKUP($A110,Sheet2!$A$5:$Q$113,data!Z$1,FALSE)</f>
        <v>*</v>
      </c>
      <c r="AA110" s="8" t="s">
        <v>30</v>
      </c>
      <c r="AB110" s="8" t="s">
        <v>30</v>
      </c>
      <c r="AC110" s="8" t="str">
        <f>VLOOKUP($A110,Sheet2!$A$5:$Q$113,data!AC$1,FALSE)</f>
        <v>*</v>
      </c>
      <c r="AD110" s="8" t="str">
        <f>VLOOKUP($A110,Sheet2!$A$5:$T$113,data!AD$1,FALSE)</f>
        <v>*</v>
      </c>
      <c r="AE110" s="8" t="str">
        <f>VLOOKUP($A110,Sheet2!$A$5:$T$113,data!AE$1,FALSE)</f>
        <v>*</v>
      </c>
      <c r="AF110" s="8" t="str">
        <f>VLOOKUP($A110,Sheet2!$A$5:$T$113,data!AF$1,FALSE)</f>
        <v>*</v>
      </c>
      <c r="AG110" s="8"/>
    </row>
    <row r="111" spans="1:33" x14ac:dyDescent="0.25">
      <c r="A111" s="8" t="str">
        <f t="shared" si="3"/>
        <v>40.835847_-96.6626</v>
      </c>
      <c r="B111" s="8">
        <v>1088</v>
      </c>
      <c r="C111" s="8" t="s">
        <v>190</v>
      </c>
      <c r="D111" s="8">
        <v>40.799999999999997</v>
      </c>
      <c r="E111" s="8">
        <v>-96.7</v>
      </c>
      <c r="F111" s="8">
        <v>40.835847000000001</v>
      </c>
      <c r="G111" s="8">
        <v>-96.662599999999998</v>
      </c>
      <c r="H111" s="8">
        <v>40.834898000000003</v>
      </c>
      <c r="I111" s="8">
        <v>-96.662614000000005</v>
      </c>
      <c r="J111" s="8">
        <f>VLOOKUP(A111,Sheet2!$A$5:$U$113,2,FALSE)</f>
        <v>1008</v>
      </c>
      <c r="K111" s="8"/>
      <c r="L111" s="8"/>
      <c r="M111" s="8"/>
      <c r="N111" s="8"/>
      <c r="O111" s="8" t="str">
        <f>VLOOKUP($A111,Sheet2!$A$5:$Q$113,data!O$1,FALSE)</f>
        <v>*</v>
      </c>
      <c r="P111" s="8" t="str">
        <f>VLOOKUP($A111,Sheet2!$A$5:$Q$113,data!P$1,FALSE)</f>
        <v>*</v>
      </c>
      <c r="Q111" s="8" t="str">
        <f>VLOOKUP($A111,Sheet2!$A$5:$Q$113,data!Q$1,FALSE)</f>
        <v>*</v>
      </c>
      <c r="R111" s="8" t="str">
        <f>VLOOKUP($A111,Sheet2!$A$5:$Q$113,data!R$1,FALSE)</f>
        <v>*</v>
      </c>
      <c r="S111" s="8" t="s">
        <v>30</v>
      </c>
      <c r="T111" s="8" t="s">
        <v>30</v>
      </c>
      <c r="U111" s="8" t="str">
        <f>VLOOKUP($A111,Sheet2!$A$5:$Q$113,data!U$1,FALSE)</f>
        <v>*</v>
      </c>
      <c r="V111" s="8" t="str">
        <f>VLOOKUP($A111,Sheet2!$A$5:$Q$113,data!V$1,FALSE)</f>
        <v>*</v>
      </c>
      <c r="W111" s="8" t="str">
        <f>VLOOKUP($A111,Sheet2!$A$5:$Q$113,data!W$1,FALSE)</f>
        <v>*</v>
      </c>
      <c r="X111" s="8" t="str">
        <f>VLOOKUP($A111,Sheet2!$A$5:$Q$113,data!X$1,FALSE)</f>
        <v>*</v>
      </c>
      <c r="Y111" s="8" t="str">
        <f>VLOOKUP($A111,Sheet2!$A$5:$Q$113,data!Y$1,FALSE)</f>
        <v>*</v>
      </c>
      <c r="Z111" s="8" t="str">
        <f>VLOOKUP($A111,Sheet2!$A$5:$Q$113,data!Z$1,FALSE)</f>
        <v>*</v>
      </c>
      <c r="AA111" s="8" t="s">
        <v>30</v>
      </c>
      <c r="AB111" s="8" t="s">
        <v>30</v>
      </c>
      <c r="AC111" s="8" t="str">
        <f>VLOOKUP($A111,Sheet2!$A$5:$Q$113,data!AC$1,FALSE)</f>
        <v>*</v>
      </c>
      <c r="AD111" s="8" t="str">
        <f>VLOOKUP($A111,Sheet2!$A$5:$T$113,data!AD$1,FALSE)</f>
        <v>*</v>
      </c>
      <c r="AE111" s="8" t="str">
        <f>VLOOKUP($A111,Sheet2!$A$5:$T$113,data!AE$1,FALSE)</f>
        <v>*</v>
      </c>
      <c r="AF111" s="8" t="str">
        <f>VLOOKUP($A111,Sheet2!$A$5:$T$113,data!AF$1,FALSE)</f>
        <v>*</v>
      </c>
      <c r="AG111" s="8"/>
    </row>
    <row r="112" spans="1:33" x14ac:dyDescent="0.25">
      <c r="A112" s="8" t="str">
        <f t="shared" si="3"/>
        <v>40.835847_-96.6626</v>
      </c>
      <c r="B112" s="8">
        <v>1089</v>
      </c>
      <c r="C112" s="8" t="s">
        <v>190</v>
      </c>
      <c r="D112" s="8">
        <v>40.799999999999997</v>
      </c>
      <c r="E112" s="8">
        <v>-96.7</v>
      </c>
      <c r="F112" s="8">
        <v>40.835847000000001</v>
      </c>
      <c r="G112" s="8">
        <v>-96.662599999999998</v>
      </c>
      <c r="H112" s="8">
        <v>40.834898000000003</v>
      </c>
      <c r="I112" s="8">
        <v>-96.662614000000005</v>
      </c>
      <c r="J112" s="8">
        <f>VLOOKUP(A112,Sheet2!$A$5:$U$113,2,FALSE)</f>
        <v>1008</v>
      </c>
      <c r="K112" s="8"/>
      <c r="L112" s="8"/>
      <c r="M112" s="8"/>
      <c r="N112" s="8"/>
      <c r="O112" s="8" t="str">
        <f>VLOOKUP($A112,Sheet2!$A$5:$Q$113,data!O$1,FALSE)</f>
        <v>*</v>
      </c>
      <c r="P112" s="8" t="str">
        <f>VLOOKUP($A112,Sheet2!$A$5:$Q$113,data!P$1,FALSE)</f>
        <v>*</v>
      </c>
      <c r="Q112" s="8" t="str">
        <f>VLOOKUP($A112,Sheet2!$A$5:$Q$113,data!Q$1,FALSE)</f>
        <v>*</v>
      </c>
      <c r="R112" s="8" t="str">
        <f>VLOOKUP($A112,Sheet2!$A$5:$Q$113,data!R$1,FALSE)</f>
        <v>*</v>
      </c>
      <c r="S112" s="8" t="s">
        <v>30</v>
      </c>
      <c r="T112" s="8" t="s">
        <v>30</v>
      </c>
      <c r="U112" s="8" t="str">
        <f>VLOOKUP($A112,Sheet2!$A$5:$Q$113,data!U$1,FALSE)</f>
        <v>*</v>
      </c>
      <c r="V112" s="8" t="str">
        <f>VLOOKUP($A112,Sheet2!$A$5:$Q$113,data!V$1,FALSE)</f>
        <v>*</v>
      </c>
      <c r="W112" s="8" t="str">
        <f>VLOOKUP($A112,Sheet2!$A$5:$Q$113,data!W$1,FALSE)</f>
        <v>*</v>
      </c>
      <c r="X112" s="8" t="str">
        <f>VLOOKUP($A112,Sheet2!$A$5:$Q$113,data!X$1,FALSE)</f>
        <v>*</v>
      </c>
      <c r="Y112" s="8" t="str">
        <f>VLOOKUP($A112,Sheet2!$A$5:$Q$113,data!Y$1,FALSE)</f>
        <v>*</v>
      </c>
      <c r="Z112" s="8" t="str">
        <f>VLOOKUP($A112,Sheet2!$A$5:$Q$113,data!Z$1,FALSE)</f>
        <v>*</v>
      </c>
      <c r="AA112" s="8" t="s">
        <v>30</v>
      </c>
      <c r="AB112" s="8" t="s">
        <v>30</v>
      </c>
      <c r="AC112" s="8" t="str">
        <f>VLOOKUP($A112,Sheet2!$A$5:$Q$113,data!AC$1,FALSE)</f>
        <v>*</v>
      </c>
      <c r="AD112" s="8" t="str">
        <f>VLOOKUP($A112,Sheet2!$A$5:$T$113,data!AD$1,FALSE)</f>
        <v>*</v>
      </c>
      <c r="AE112" s="8" t="str">
        <f>VLOOKUP($A112,Sheet2!$A$5:$T$113,data!AE$1,FALSE)</f>
        <v>*</v>
      </c>
      <c r="AF112" s="8" t="str">
        <f>VLOOKUP($A112,Sheet2!$A$5:$T$113,data!AF$1,FALSE)</f>
        <v>*</v>
      </c>
      <c r="AG112" s="8"/>
    </row>
    <row r="113" spans="1:33" x14ac:dyDescent="0.25">
      <c r="A113" s="8" t="str">
        <f t="shared" si="3"/>
        <v>40.835847_-96.6626</v>
      </c>
      <c r="B113" s="8">
        <v>1090</v>
      </c>
      <c r="C113" s="8" t="s">
        <v>190</v>
      </c>
      <c r="D113" s="8">
        <v>40.799999999999997</v>
      </c>
      <c r="E113" s="8">
        <v>-96.7</v>
      </c>
      <c r="F113" s="8">
        <v>40.835847000000001</v>
      </c>
      <c r="G113" s="8">
        <v>-96.662599999999998</v>
      </c>
      <c r="H113" s="8">
        <v>40.834898000000003</v>
      </c>
      <c r="I113" s="8">
        <v>-96.662614000000005</v>
      </c>
      <c r="J113" s="8">
        <f>VLOOKUP(A113,Sheet2!$A$5:$U$113,2,FALSE)</f>
        <v>1008</v>
      </c>
      <c r="K113" s="8"/>
      <c r="L113" s="8"/>
      <c r="M113" s="8"/>
      <c r="N113" s="8"/>
      <c r="O113" s="8" t="str">
        <f>VLOOKUP($A113,Sheet2!$A$5:$Q$113,data!O$1,FALSE)</f>
        <v>*</v>
      </c>
      <c r="P113" s="8" t="str">
        <f>VLOOKUP($A113,Sheet2!$A$5:$Q$113,data!P$1,FALSE)</f>
        <v>*</v>
      </c>
      <c r="Q113" s="8" t="str">
        <f>VLOOKUP($A113,Sheet2!$A$5:$Q$113,data!Q$1,FALSE)</f>
        <v>*</v>
      </c>
      <c r="R113" s="8" t="str">
        <f>VLOOKUP($A113,Sheet2!$A$5:$Q$113,data!R$1,FALSE)</f>
        <v>*</v>
      </c>
      <c r="S113" s="8" t="s">
        <v>30</v>
      </c>
      <c r="T113" s="8" t="s">
        <v>30</v>
      </c>
      <c r="U113" s="8" t="str">
        <f>VLOOKUP($A113,Sheet2!$A$5:$Q$113,data!U$1,FALSE)</f>
        <v>*</v>
      </c>
      <c r="V113" s="8" t="str">
        <f>VLOOKUP($A113,Sheet2!$A$5:$Q$113,data!V$1,FALSE)</f>
        <v>*</v>
      </c>
      <c r="W113" s="8" t="str">
        <f>VLOOKUP($A113,Sheet2!$A$5:$Q$113,data!W$1,FALSE)</f>
        <v>*</v>
      </c>
      <c r="X113" s="8" t="str">
        <f>VLOOKUP($A113,Sheet2!$A$5:$Q$113,data!X$1,FALSE)</f>
        <v>*</v>
      </c>
      <c r="Y113" s="8" t="str">
        <f>VLOOKUP($A113,Sheet2!$A$5:$Q$113,data!Y$1,FALSE)</f>
        <v>*</v>
      </c>
      <c r="Z113" s="8" t="str">
        <f>VLOOKUP($A113,Sheet2!$A$5:$Q$113,data!Z$1,FALSE)</f>
        <v>*</v>
      </c>
      <c r="AA113" s="8" t="s">
        <v>30</v>
      </c>
      <c r="AB113" s="8" t="s">
        <v>30</v>
      </c>
      <c r="AC113" s="8" t="str">
        <f>VLOOKUP($A113,Sheet2!$A$5:$Q$113,data!AC$1,FALSE)</f>
        <v>*</v>
      </c>
      <c r="AD113" s="8" t="str">
        <f>VLOOKUP($A113,Sheet2!$A$5:$T$113,data!AD$1,FALSE)</f>
        <v>*</v>
      </c>
      <c r="AE113" s="8" t="str">
        <f>VLOOKUP($A113,Sheet2!$A$5:$T$113,data!AE$1,FALSE)</f>
        <v>*</v>
      </c>
      <c r="AF113" s="8" t="str">
        <f>VLOOKUP($A113,Sheet2!$A$5:$T$113,data!AF$1,FALSE)</f>
        <v>*</v>
      </c>
      <c r="AG113" s="8"/>
    </row>
    <row r="114" spans="1:33" x14ac:dyDescent="0.25">
      <c r="A114" s="8" t="str">
        <f t="shared" si="3"/>
        <v>40.835847_-96.6626</v>
      </c>
      <c r="B114" s="8">
        <v>1091</v>
      </c>
      <c r="C114" s="8" t="s">
        <v>190</v>
      </c>
      <c r="D114" s="8">
        <v>40.799999999999997</v>
      </c>
      <c r="E114" s="8">
        <v>-96.7</v>
      </c>
      <c r="F114" s="8">
        <v>40.835847000000001</v>
      </c>
      <c r="G114" s="8">
        <v>-96.662599999999998</v>
      </c>
      <c r="H114" s="8">
        <v>40.834898000000003</v>
      </c>
      <c r="I114" s="8">
        <v>-96.662614000000005</v>
      </c>
      <c r="J114" s="8">
        <f>VLOOKUP(A114,Sheet2!$A$5:$U$113,2,FALSE)</f>
        <v>1008</v>
      </c>
      <c r="K114" s="8"/>
      <c r="L114" s="8"/>
      <c r="M114" s="8"/>
      <c r="N114" s="8"/>
      <c r="O114" s="8" t="str">
        <f>VLOOKUP($A114,Sheet2!$A$5:$Q$113,data!O$1,FALSE)</f>
        <v>*</v>
      </c>
      <c r="P114" s="8" t="str">
        <f>VLOOKUP($A114,Sheet2!$A$5:$Q$113,data!P$1,FALSE)</f>
        <v>*</v>
      </c>
      <c r="Q114" s="8" t="str">
        <f>VLOOKUP($A114,Sheet2!$A$5:$Q$113,data!Q$1,FALSE)</f>
        <v>*</v>
      </c>
      <c r="R114" s="8" t="str">
        <f>VLOOKUP($A114,Sheet2!$A$5:$Q$113,data!R$1,FALSE)</f>
        <v>*</v>
      </c>
      <c r="S114" s="8" t="s">
        <v>30</v>
      </c>
      <c r="T114" s="8" t="s">
        <v>30</v>
      </c>
      <c r="U114" s="8" t="str">
        <f>VLOOKUP($A114,Sheet2!$A$5:$Q$113,data!U$1,FALSE)</f>
        <v>*</v>
      </c>
      <c r="V114" s="8" t="str">
        <f>VLOOKUP($A114,Sheet2!$A$5:$Q$113,data!V$1,FALSE)</f>
        <v>*</v>
      </c>
      <c r="W114" s="8" t="str">
        <f>VLOOKUP($A114,Sheet2!$A$5:$Q$113,data!W$1,FALSE)</f>
        <v>*</v>
      </c>
      <c r="X114" s="8" t="str">
        <f>VLOOKUP($A114,Sheet2!$A$5:$Q$113,data!X$1,FALSE)</f>
        <v>*</v>
      </c>
      <c r="Y114" s="8" t="str">
        <f>VLOOKUP($A114,Sheet2!$A$5:$Q$113,data!Y$1,FALSE)</f>
        <v>*</v>
      </c>
      <c r="Z114" s="8" t="str">
        <f>VLOOKUP($A114,Sheet2!$A$5:$Q$113,data!Z$1,FALSE)</f>
        <v>*</v>
      </c>
      <c r="AA114" s="8" t="s">
        <v>30</v>
      </c>
      <c r="AB114" s="8" t="s">
        <v>30</v>
      </c>
      <c r="AC114" s="8" t="str">
        <f>VLOOKUP($A114,Sheet2!$A$5:$Q$113,data!AC$1,FALSE)</f>
        <v>*</v>
      </c>
      <c r="AD114" s="8" t="str">
        <f>VLOOKUP($A114,Sheet2!$A$5:$T$113,data!AD$1,FALSE)</f>
        <v>*</v>
      </c>
      <c r="AE114" s="8" t="str">
        <f>VLOOKUP($A114,Sheet2!$A$5:$T$113,data!AE$1,FALSE)</f>
        <v>*</v>
      </c>
      <c r="AF114" s="8" t="str">
        <f>VLOOKUP($A114,Sheet2!$A$5:$T$113,data!AF$1,FALSE)</f>
        <v>*</v>
      </c>
      <c r="AG114" s="8"/>
    </row>
    <row r="115" spans="1:33" x14ac:dyDescent="0.25">
      <c r="A115" s="8" t="str">
        <f t="shared" si="3"/>
        <v>40.835847_-96.6626</v>
      </c>
      <c r="B115" s="8">
        <v>1092</v>
      </c>
      <c r="C115" s="8" t="s">
        <v>190</v>
      </c>
      <c r="D115" s="8">
        <v>40.799999999999997</v>
      </c>
      <c r="E115" s="8">
        <v>-96.7</v>
      </c>
      <c r="F115" s="8">
        <v>40.835847000000001</v>
      </c>
      <c r="G115" s="8">
        <v>-96.662599999999998</v>
      </c>
      <c r="H115" s="8">
        <v>40.834898000000003</v>
      </c>
      <c r="I115" s="8">
        <v>-96.662614000000005</v>
      </c>
      <c r="J115" s="8">
        <f>VLOOKUP(A115,Sheet2!$A$5:$U$113,2,FALSE)</f>
        <v>1008</v>
      </c>
      <c r="K115" s="8"/>
      <c r="L115" s="8"/>
      <c r="M115" s="8"/>
      <c r="N115" s="8"/>
      <c r="O115" s="8" t="str">
        <f>VLOOKUP($A115,Sheet2!$A$5:$Q$113,data!O$1,FALSE)</f>
        <v>*</v>
      </c>
      <c r="P115" s="8" t="str">
        <f>VLOOKUP($A115,Sheet2!$A$5:$Q$113,data!P$1,FALSE)</f>
        <v>*</v>
      </c>
      <c r="Q115" s="8" t="str">
        <f>VLOOKUP($A115,Sheet2!$A$5:$Q$113,data!Q$1,FALSE)</f>
        <v>*</v>
      </c>
      <c r="R115" s="8" t="str">
        <f>VLOOKUP($A115,Sheet2!$A$5:$Q$113,data!R$1,FALSE)</f>
        <v>*</v>
      </c>
      <c r="S115" s="8" t="s">
        <v>30</v>
      </c>
      <c r="T115" s="8" t="s">
        <v>30</v>
      </c>
      <c r="U115" s="8" t="str">
        <f>VLOOKUP($A115,Sheet2!$A$5:$Q$113,data!U$1,FALSE)</f>
        <v>*</v>
      </c>
      <c r="V115" s="8" t="str">
        <f>VLOOKUP($A115,Sheet2!$A$5:$Q$113,data!V$1,FALSE)</f>
        <v>*</v>
      </c>
      <c r="W115" s="8" t="str">
        <f>VLOOKUP($A115,Sheet2!$A$5:$Q$113,data!W$1,FALSE)</f>
        <v>*</v>
      </c>
      <c r="X115" s="8" t="str">
        <f>VLOOKUP($A115,Sheet2!$A$5:$Q$113,data!X$1,FALSE)</f>
        <v>*</v>
      </c>
      <c r="Y115" s="8" t="str">
        <f>VLOOKUP($A115,Sheet2!$A$5:$Q$113,data!Y$1,FALSE)</f>
        <v>*</v>
      </c>
      <c r="Z115" s="8" t="str">
        <f>VLOOKUP($A115,Sheet2!$A$5:$Q$113,data!Z$1,FALSE)</f>
        <v>*</v>
      </c>
      <c r="AA115" s="8" t="s">
        <v>30</v>
      </c>
      <c r="AB115" s="8" t="s">
        <v>30</v>
      </c>
      <c r="AC115" s="8" t="str">
        <f>VLOOKUP($A115,Sheet2!$A$5:$Q$113,data!AC$1,FALSE)</f>
        <v>*</v>
      </c>
      <c r="AD115" s="8" t="str">
        <f>VLOOKUP($A115,Sheet2!$A$5:$T$113,data!AD$1,FALSE)</f>
        <v>*</v>
      </c>
      <c r="AE115" s="8" t="str">
        <f>VLOOKUP($A115,Sheet2!$A$5:$T$113,data!AE$1,FALSE)</f>
        <v>*</v>
      </c>
      <c r="AF115" s="8" t="str">
        <f>VLOOKUP($A115,Sheet2!$A$5:$T$113,data!AF$1,FALSE)</f>
        <v>*</v>
      </c>
      <c r="AG115" s="8"/>
    </row>
    <row r="116" spans="1:33" x14ac:dyDescent="0.25">
      <c r="A116" s="8" t="str">
        <f t="shared" si="3"/>
        <v>40.835847_-96.6626</v>
      </c>
      <c r="B116" s="8">
        <v>1093</v>
      </c>
      <c r="C116" s="8" t="s">
        <v>190</v>
      </c>
      <c r="D116" s="8">
        <v>40.799999999999997</v>
      </c>
      <c r="E116" s="8">
        <v>-96.7</v>
      </c>
      <c r="F116" s="8">
        <v>40.835847000000001</v>
      </c>
      <c r="G116" s="8">
        <v>-96.662599999999998</v>
      </c>
      <c r="H116" s="8">
        <v>40.834898000000003</v>
      </c>
      <c r="I116" s="8">
        <v>-96.662614000000005</v>
      </c>
      <c r="J116" s="8">
        <f>VLOOKUP(A116,Sheet2!$A$5:$U$113,2,FALSE)</f>
        <v>1008</v>
      </c>
      <c r="K116" s="8"/>
      <c r="L116" s="8"/>
      <c r="M116" s="8"/>
      <c r="N116" s="8"/>
      <c r="O116" s="8" t="str">
        <f>VLOOKUP($A116,Sheet2!$A$5:$Q$113,data!O$1,FALSE)</f>
        <v>*</v>
      </c>
      <c r="P116" s="8" t="str">
        <f>VLOOKUP($A116,Sheet2!$A$5:$Q$113,data!P$1,FALSE)</f>
        <v>*</v>
      </c>
      <c r="Q116" s="8" t="str">
        <f>VLOOKUP($A116,Sheet2!$A$5:$Q$113,data!Q$1,FALSE)</f>
        <v>*</v>
      </c>
      <c r="R116" s="8" t="str">
        <f>VLOOKUP($A116,Sheet2!$A$5:$Q$113,data!R$1,FALSE)</f>
        <v>*</v>
      </c>
      <c r="S116" s="8" t="s">
        <v>30</v>
      </c>
      <c r="T116" s="8" t="s">
        <v>30</v>
      </c>
      <c r="U116" s="8" t="str">
        <f>VLOOKUP($A116,Sheet2!$A$5:$Q$113,data!U$1,FALSE)</f>
        <v>*</v>
      </c>
      <c r="V116" s="8" t="str">
        <f>VLOOKUP($A116,Sheet2!$A$5:$Q$113,data!V$1,FALSE)</f>
        <v>*</v>
      </c>
      <c r="W116" s="8" t="str">
        <f>VLOOKUP($A116,Sheet2!$A$5:$Q$113,data!W$1,FALSE)</f>
        <v>*</v>
      </c>
      <c r="X116" s="8" t="str">
        <f>VLOOKUP($A116,Sheet2!$A$5:$Q$113,data!X$1,FALSE)</f>
        <v>*</v>
      </c>
      <c r="Y116" s="8" t="str">
        <f>VLOOKUP($A116,Sheet2!$A$5:$Q$113,data!Y$1,FALSE)</f>
        <v>*</v>
      </c>
      <c r="Z116" s="8" t="str">
        <f>VLOOKUP($A116,Sheet2!$A$5:$Q$113,data!Z$1,FALSE)</f>
        <v>*</v>
      </c>
      <c r="AA116" s="8" t="s">
        <v>30</v>
      </c>
      <c r="AB116" s="8" t="s">
        <v>30</v>
      </c>
      <c r="AC116" s="8" t="str">
        <f>VLOOKUP($A116,Sheet2!$A$5:$Q$113,data!AC$1,FALSE)</f>
        <v>*</v>
      </c>
      <c r="AD116" s="8" t="str">
        <f>VLOOKUP($A116,Sheet2!$A$5:$T$113,data!AD$1,FALSE)</f>
        <v>*</v>
      </c>
      <c r="AE116" s="8" t="str">
        <f>VLOOKUP($A116,Sheet2!$A$5:$T$113,data!AE$1,FALSE)</f>
        <v>*</v>
      </c>
      <c r="AF116" s="8" t="str">
        <f>VLOOKUP($A116,Sheet2!$A$5:$T$113,data!AF$1,FALSE)</f>
        <v>*</v>
      </c>
      <c r="AG116" s="8"/>
    </row>
    <row r="117" spans="1:33" x14ac:dyDescent="0.25">
      <c r="A117" s="8" t="str">
        <f t="shared" si="3"/>
        <v>40.835847_-96.6626</v>
      </c>
      <c r="B117" s="8">
        <v>1094</v>
      </c>
      <c r="C117" s="8" t="s">
        <v>190</v>
      </c>
      <c r="D117" s="8">
        <v>40.799999999999997</v>
      </c>
      <c r="E117" s="8">
        <v>-96.7</v>
      </c>
      <c r="F117" s="8">
        <v>40.835847000000001</v>
      </c>
      <c r="G117" s="8">
        <v>-96.662599999999998</v>
      </c>
      <c r="H117" s="8">
        <v>40.834898000000003</v>
      </c>
      <c r="I117" s="8">
        <v>-96.662614000000005</v>
      </c>
      <c r="J117" s="8">
        <f>VLOOKUP(A117,Sheet2!$A$5:$U$113,2,FALSE)</f>
        <v>1008</v>
      </c>
      <c r="K117" s="8"/>
      <c r="L117" s="8"/>
      <c r="M117" s="8"/>
      <c r="N117" s="8"/>
      <c r="O117" s="8" t="str">
        <f>VLOOKUP($A117,Sheet2!$A$5:$Q$113,data!O$1,FALSE)</f>
        <v>*</v>
      </c>
      <c r="P117" s="8" t="str">
        <f>VLOOKUP($A117,Sheet2!$A$5:$Q$113,data!P$1,FALSE)</f>
        <v>*</v>
      </c>
      <c r="Q117" s="8" t="str">
        <f>VLOOKUP($A117,Sheet2!$A$5:$Q$113,data!Q$1,FALSE)</f>
        <v>*</v>
      </c>
      <c r="R117" s="8" t="str">
        <f>VLOOKUP($A117,Sheet2!$A$5:$Q$113,data!R$1,FALSE)</f>
        <v>*</v>
      </c>
      <c r="S117" s="8" t="s">
        <v>30</v>
      </c>
      <c r="T117" s="8" t="s">
        <v>30</v>
      </c>
      <c r="U117" s="8" t="str">
        <f>VLOOKUP($A117,Sheet2!$A$5:$Q$113,data!U$1,FALSE)</f>
        <v>*</v>
      </c>
      <c r="V117" s="8" t="str">
        <f>VLOOKUP($A117,Sheet2!$A$5:$Q$113,data!V$1,FALSE)</f>
        <v>*</v>
      </c>
      <c r="W117" s="8" t="str">
        <f>VLOOKUP($A117,Sheet2!$A$5:$Q$113,data!W$1,FALSE)</f>
        <v>*</v>
      </c>
      <c r="X117" s="8" t="str">
        <f>VLOOKUP($A117,Sheet2!$A$5:$Q$113,data!X$1,FALSE)</f>
        <v>*</v>
      </c>
      <c r="Y117" s="8" t="str">
        <f>VLOOKUP($A117,Sheet2!$A$5:$Q$113,data!Y$1,FALSE)</f>
        <v>*</v>
      </c>
      <c r="Z117" s="8" t="str">
        <f>VLOOKUP($A117,Sheet2!$A$5:$Q$113,data!Z$1,FALSE)</f>
        <v>*</v>
      </c>
      <c r="AA117" s="8" t="s">
        <v>30</v>
      </c>
      <c r="AB117" s="8" t="s">
        <v>30</v>
      </c>
      <c r="AC117" s="8" t="str">
        <f>VLOOKUP($A117,Sheet2!$A$5:$Q$113,data!AC$1,FALSE)</f>
        <v>*</v>
      </c>
      <c r="AD117" s="8" t="str">
        <f>VLOOKUP($A117,Sheet2!$A$5:$T$113,data!AD$1,FALSE)</f>
        <v>*</v>
      </c>
      <c r="AE117" s="8" t="str">
        <f>VLOOKUP($A117,Sheet2!$A$5:$T$113,data!AE$1,FALSE)</f>
        <v>*</v>
      </c>
      <c r="AF117" s="8" t="str">
        <f>VLOOKUP($A117,Sheet2!$A$5:$T$113,data!AF$1,FALSE)</f>
        <v>*</v>
      </c>
      <c r="AG117" s="8"/>
    </row>
    <row r="118" spans="1:33" x14ac:dyDescent="0.25">
      <c r="A118" s="8" t="str">
        <f t="shared" si="3"/>
        <v>40.835847_-96.6626</v>
      </c>
      <c r="B118" s="8">
        <v>1095</v>
      </c>
      <c r="C118" s="8" t="s">
        <v>190</v>
      </c>
      <c r="D118" s="8">
        <v>40.799999999999997</v>
      </c>
      <c r="E118" s="8">
        <v>-96.7</v>
      </c>
      <c r="F118" s="8">
        <v>40.835847000000001</v>
      </c>
      <c r="G118" s="8">
        <v>-96.662599999999998</v>
      </c>
      <c r="H118" s="8">
        <v>40.834898000000003</v>
      </c>
      <c r="I118" s="8">
        <v>-96.662614000000005</v>
      </c>
      <c r="J118" s="8">
        <f>VLOOKUP(A118,Sheet2!$A$5:$U$113,2,FALSE)</f>
        <v>1008</v>
      </c>
      <c r="K118" s="8"/>
      <c r="L118" s="8"/>
      <c r="M118" s="8"/>
      <c r="N118" s="8"/>
      <c r="O118" s="8" t="str">
        <f>VLOOKUP($A118,Sheet2!$A$5:$Q$113,data!O$1,FALSE)</f>
        <v>*</v>
      </c>
      <c r="P118" s="8" t="str">
        <f>VLOOKUP($A118,Sheet2!$A$5:$Q$113,data!P$1,FALSE)</f>
        <v>*</v>
      </c>
      <c r="Q118" s="8" t="str">
        <f>VLOOKUP($A118,Sheet2!$A$5:$Q$113,data!Q$1,FALSE)</f>
        <v>*</v>
      </c>
      <c r="R118" s="8" t="str">
        <f>VLOOKUP($A118,Sheet2!$A$5:$Q$113,data!R$1,FALSE)</f>
        <v>*</v>
      </c>
      <c r="S118" s="8" t="s">
        <v>30</v>
      </c>
      <c r="T118" s="8" t="s">
        <v>30</v>
      </c>
      <c r="U118" s="8" t="str">
        <f>VLOOKUP($A118,Sheet2!$A$5:$Q$113,data!U$1,FALSE)</f>
        <v>*</v>
      </c>
      <c r="V118" s="8" t="str">
        <f>VLOOKUP($A118,Sheet2!$A$5:$Q$113,data!V$1,FALSE)</f>
        <v>*</v>
      </c>
      <c r="W118" s="8" t="str">
        <f>VLOOKUP($A118,Sheet2!$A$5:$Q$113,data!W$1,FALSE)</f>
        <v>*</v>
      </c>
      <c r="X118" s="8" t="str">
        <f>VLOOKUP($A118,Sheet2!$A$5:$Q$113,data!X$1,FALSE)</f>
        <v>*</v>
      </c>
      <c r="Y118" s="8" t="str">
        <f>VLOOKUP($A118,Sheet2!$A$5:$Q$113,data!Y$1,FALSE)</f>
        <v>*</v>
      </c>
      <c r="Z118" s="8" t="str">
        <f>VLOOKUP($A118,Sheet2!$A$5:$Q$113,data!Z$1,FALSE)</f>
        <v>*</v>
      </c>
      <c r="AA118" s="8" t="s">
        <v>30</v>
      </c>
      <c r="AB118" s="8" t="s">
        <v>30</v>
      </c>
      <c r="AC118" s="8" t="str">
        <f>VLOOKUP($A118,Sheet2!$A$5:$Q$113,data!AC$1,FALSE)</f>
        <v>*</v>
      </c>
      <c r="AD118" s="8" t="str">
        <f>VLOOKUP($A118,Sheet2!$A$5:$T$113,data!AD$1,FALSE)</f>
        <v>*</v>
      </c>
      <c r="AE118" s="8" t="str">
        <f>VLOOKUP($A118,Sheet2!$A$5:$T$113,data!AE$1,FALSE)</f>
        <v>*</v>
      </c>
      <c r="AF118" s="8" t="str">
        <f>VLOOKUP($A118,Sheet2!$A$5:$T$113,data!AF$1,FALSE)</f>
        <v>*</v>
      </c>
      <c r="AG118" s="8"/>
    </row>
    <row r="119" spans="1:33" x14ac:dyDescent="0.25">
      <c r="A119" s="8" t="str">
        <f t="shared" si="3"/>
        <v>40.835847_-96.6626</v>
      </c>
      <c r="B119" s="8">
        <v>1096</v>
      </c>
      <c r="C119" s="8" t="s">
        <v>190</v>
      </c>
      <c r="D119" s="8">
        <v>40.799999999999997</v>
      </c>
      <c r="E119" s="8">
        <v>-96.7</v>
      </c>
      <c r="F119" s="8">
        <v>40.835847000000001</v>
      </c>
      <c r="G119" s="8">
        <v>-96.662599999999998</v>
      </c>
      <c r="H119" s="8">
        <v>40.834898000000003</v>
      </c>
      <c r="I119" s="8">
        <v>-96.662614000000005</v>
      </c>
      <c r="J119" s="8">
        <f>VLOOKUP(A119,Sheet2!$A$5:$U$113,2,FALSE)</f>
        <v>1008</v>
      </c>
      <c r="K119" s="8"/>
      <c r="L119" s="8"/>
      <c r="M119" s="8"/>
      <c r="N119" s="8"/>
      <c r="O119" s="8" t="str">
        <f>VLOOKUP($A119,Sheet2!$A$5:$Q$113,data!O$1,FALSE)</f>
        <v>*</v>
      </c>
      <c r="P119" s="8" t="str">
        <f>VLOOKUP($A119,Sheet2!$A$5:$Q$113,data!P$1,FALSE)</f>
        <v>*</v>
      </c>
      <c r="Q119" s="8" t="str">
        <f>VLOOKUP($A119,Sheet2!$A$5:$Q$113,data!Q$1,FALSE)</f>
        <v>*</v>
      </c>
      <c r="R119" s="8" t="str">
        <f>VLOOKUP($A119,Sheet2!$A$5:$Q$113,data!R$1,FALSE)</f>
        <v>*</v>
      </c>
      <c r="S119" s="8" t="s">
        <v>30</v>
      </c>
      <c r="T119" s="8" t="s">
        <v>30</v>
      </c>
      <c r="U119" s="8" t="str">
        <f>VLOOKUP($A119,Sheet2!$A$5:$Q$113,data!U$1,FALSE)</f>
        <v>*</v>
      </c>
      <c r="V119" s="8" t="str">
        <f>VLOOKUP($A119,Sheet2!$A$5:$Q$113,data!V$1,FALSE)</f>
        <v>*</v>
      </c>
      <c r="W119" s="8" t="str">
        <f>VLOOKUP($A119,Sheet2!$A$5:$Q$113,data!W$1,FALSE)</f>
        <v>*</v>
      </c>
      <c r="X119" s="8" t="str">
        <f>VLOOKUP($A119,Sheet2!$A$5:$Q$113,data!X$1,FALSE)</f>
        <v>*</v>
      </c>
      <c r="Y119" s="8" t="str">
        <f>VLOOKUP($A119,Sheet2!$A$5:$Q$113,data!Y$1,FALSE)</f>
        <v>*</v>
      </c>
      <c r="Z119" s="8" t="str">
        <f>VLOOKUP($A119,Sheet2!$A$5:$Q$113,data!Z$1,FALSE)</f>
        <v>*</v>
      </c>
      <c r="AA119" s="8" t="s">
        <v>30</v>
      </c>
      <c r="AB119" s="8" t="s">
        <v>30</v>
      </c>
      <c r="AC119" s="8" t="str">
        <f>VLOOKUP($A119,Sheet2!$A$5:$Q$113,data!AC$1,FALSE)</f>
        <v>*</v>
      </c>
      <c r="AD119" s="8" t="str">
        <f>VLOOKUP($A119,Sheet2!$A$5:$T$113,data!AD$1,FALSE)</f>
        <v>*</v>
      </c>
      <c r="AE119" s="8" t="str">
        <f>VLOOKUP($A119,Sheet2!$A$5:$T$113,data!AE$1,FALSE)</f>
        <v>*</v>
      </c>
      <c r="AF119" s="8" t="str">
        <f>VLOOKUP($A119,Sheet2!$A$5:$T$113,data!AF$1,FALSE)</f>
        <v>*</v>
      </c>
      <c r="AG119" s="8"/>
    </row>
    <row r="120" spans="1:33" x14ac:dyDescent="0.25">
      <c r="A120" s="12" t="str">
        <f t="shared" si="3"/>
        <v>40.835847_-96.6626</v>
      </c>
      <c r="B120" s="12">
        <v>1097</v>
      </c>
      <c r="C120" s="12" t="s">
        <v>190</v>
      </c>
      <c r="D120" s="12">
        <v>40.799999999999997</v>
      </c>
      <c r="E120" s="12">
        <v>-96.7</v>
      </c>
      <c r="F120" s="12">
        <v>40.835847000000001</v>
      </c>
      <c r="G120" s="12">
        <v>-96.662599999999998</v>
      </c>
      <c r="H120" s="8">
        <v>40.834898000000003</v>
      </c>
      <c r="I120" s="8">
        <v>-96.662614000000005</v>
      </c>
      <c r="J120" s="12">
        <f>VLOOKUP(A120,Sheet2!$A$5:$U$113,2,FALSE)</f>
        <v>1008</v>
      </c>
      <c r="O120" s="12" t="str">
        <f>VLOOKUP($A120,Sheet2!$A$5:$Q$113,data!O$1,FALSE)</f>
        <v>*</v>
      </c>
      <c r="P120" s="12" t="str">
        <f>VLOOKUP($A120,Sheet2!$A$5:$Q$113,data!P$1,FALSE)</f>
        <v>*</v>
      </c>
      <c r="Q120" s="12" t="str">
        <f>VLOOKUP($A120,Sheet2!$A$5:$Q$113,data!Q$1,FALSE)</f>
        <v>*</v>
      </c>
      <c r="R120" s="12" t="str">
        <f>VLOOKUP($A120,Sheet2!$A$5:$Q$113,data!R$1,FALSE)</f>
        <v>*</v>
      </c>
      <c r="S120" s="12" t="s">
        <v>30</v>
      </c>
      <c r="T120" s="12" t="s">
        <v>30</v>
      </c>
      <c r="U120" s="12" t="str">
        <f>VLOOKUP($A120,Sheet2!$A$5:$Q$113,data!U$1,FALSE)</f>
        <v>*</v>
      </c>
      <c r="V120" s="12" t="str">
        <f>VLOOKUP($A120,Sheet2!$A$5:$Q$113,data!V$1,FALSE)</f>
        <v>*</v>
      </c>
      <c r="W120" s="12" t="str">
        <f>VLOOKUP($A120,Sheet2!$A$5:$Q$113,data!W$1,FALSE)</f>
        <v>*</v>
      </c>
      <c r="X120" s="12" t="str">
        <f>VLOOKUP($A120,Sheet2!$A$5:$Q$113,data!X$1,FALSE)</f>
        <v>*</v>
      </c>
      <c r="Y120" s="12" t="str">
        <f>VLOOKUP($A120,Sheet2!$A$5:$Q$113,data!Y$1,FALSE)</f>
        <v>*</v>
      </c>
      <c r="Z120" s="12" t="str">
        <f>VLOOKUP($A120,Sheet2!$A$5:$Q$113,data!Z$1,FALSE)</f>
        <v>*</v>
      </c>
      <c r="AA120" s="12" t="s">
        <v>30</v>
      </c>
      <c r="AB120" s="12" t="s">
        <v>30</v>
      </c>
      <c r="AC120" s="12" t="str">
        <f>VLOOKUP($A120,Sheet2!$A$5:$Q$113,data!AC$1,FALSE)</f>
        <v>*</v>
      </c>
      <c r="AD120" s="12" t="str">
        <f>VLOOKUP($A120,Sheet2!$A$5:$T$113,data!AD$1,FALSE)</f>
        <v>*</v>
      </c>
      <c r="AE120" s="12" t="str">
        <f>VLOOKUP($A120,Sheet2!$A$5:$T$113,data!AE$1,FALSE)</f>
        <v>*</v>
      </c>
      <c r="AF120" s="12" t="str">
        <f>VLOOKUP($A120,Sheet2!$A$5:$T$113,data!AF$1,FALSE)</f>
        <v>*</v>
      </c>
    </row>
    <row r="121" spans="1:33" x14ac:dyDescent="0.25">
      <c r="A121" s="12" t="str">
        <f t="shared" ref="A121:A152" si="4">D121&amp;"_"&amp;E121</f>
        <v>-33.9_18.9</v>
      </c>
      <c r="B121" s="12">
        <v>1</v>
      </c>
      <c r="C121" s="13" t="s">
        <v>80</v>
      </c>
      <c r="D121" s="12">
        <v>-33.9</v>
      </c>
      <c r="E121" s="12">
        <v>18.899999999999999</v>
      </c>
      <c r="F121" s="12">
        <v>-33.9</v>
      </c>
      <c r="G121" s="12">
        <v>18.899999999999999</v>
      </c>
      <c r="H121" s="12">
        <v>-33.9</v>
      </c>
      <c r="I121" s="12">
        <v>18.899999999999999</v>
      </c>
      <c r="J121" s="12">
        <f>VLOOKUP(A121,Sheet3!$A$2:$B$200,2,FALSE)</f>
        <v>2</v>
      </c>
      <c r="M121" s="12" t="s">
        <v>23</v>
      </c>
      <c r="O121" s="12">
        <f>VLOOKUP($A121,Sheet3!$A$2:$T$113,data!O$1,FALSE)</f>
        <v>54.3</v>
      </c>
      <c r="P121" s="12">
        <f>VLOOKUP($A121,Sheet3!$A$2:$T$113,data!P$1,FALSE)</f>
        <v>31.033333333333299</v>
      </c>
      <c r="Q121" s="12">
        <f>VLOOKUP($A121,Sheet3!$A$2:$T$113,data!Q$1,FALSE)</f>
        <v>6.1</v>
      </c>
      <c r="R121" s="12">
        <f>VLOOKUP($A121,Sheet3!$A$2:$T$113,data!R$1,FALSE)</f>
        <v>6.1</v>
      </c>
      <c r="S121" s="12" t="s">
        <v>30</v>
      </c>
      <c r="T121" s="12" t="s">
        <v>30</v>
      </c>
      <c r="U121" s="12">
        <f>VLOOKUP($A121,Sheet3!$A$2:$T$113,data!U$1,FALSE)</f>
        <v>75.8</v>
      </c>
      <c r="V121" s="12">
        <f>VLOOKUP($A121,Sheet3!$A$2:$T$113,data!V$1,FALSE)</f>
        <v>71.900000000000006</v>
      </c>
      <c r="W121" s="12">
        <f>VLOOKUP($A121,Sheet3!$A$2:$T$113,data!W$1,FALSE)</f>
        <v>10.1</v>
      </c>
      <c r="X121" s="12">
        <f>VLOOKUP($A121,Sheet3!$A$2:$T$113,data!X$1,FALSE)</f>
        <v>9.9499999999999993</v>
      </c>
      <c r="Y121" s="12">
        <f>VLOOKUP($A121,Sheet3!$A$2:$T$113,data!Y$1,FALSE)</f>
        <v>14.1</v>
      </c>
      <c r="Z121" s="12">
        <f>VLOOKUP($A121,Sheet3!$A$2:$T$113,data!Z$1,FALSE)</f>
        <v>18.149999999999999</v>
      </c>
      <c r="AA121" s="12" t="s">
        <v>30</v>
      </c>
      <c r="AB121" s="12" t="s">
        <v>30</v>
      </c>
      <c r="AC121" s="12">
        <f>VLOOKUP($A121,Sheet3!$A$2:$T$113,data!AC$1,FALSE)</f>
        <v>219</v>
      </c>
      <c r="AD121" s="12">
        <f>VLOOKUP($A121,Sheet3!$A$2:$T$113,data!AD$1,FALSE)</f>
        <v>211.5</v>
      </c>
      <c r="AE121" s="12">
        <f>VLOOKUP($A121,Sheet3!$A$2:$T$113,data!AE$1,FALSE)</f>
        <v>1.1599999999999999</v>
      </c>
      <c r="AF121" s="12">
        <f>VLOOKUP($A121,Sheet3!$A$2:$T$113,data!AF$1,FALSE)</f>
        <v>1.21166666666667</v>
      </c>
    </row>
    <row r="122" spans="1:33" x14ac:dyDescent="0.25">
      <c r="A122" s="12" t="str">
        <f t="shared" si="4"/>
        <v>-33.9_18.9</v>
      </c>
      <c r="B122" s="12">
        <v>2</v>
      </c>
      <c r="C122" s="12" t="s">
        <v>80</v>
      </c>
      <c r="D122" s="12">
        <v>-33.9</v>
      </c>
      <c r="E122" s="12">
        <v>18.899999999999999</v>
      </c>
      <c r="F122" s="12">
        <v>-33.9</v>
      </c>
      <c r="G122" s="12">
        <v>18.899999999999999</v>
      </c>
      <c r="H122" s="12">
        <v>-33.9</v>
      </c>
      <c r="I122" s="12">
        <v>18.899999999999999</v>
      </c>
      <c r="J122" s="12">
        <f>VLOOKUP(A122,Sheet3!$A$2:$B$200,2,FALSE)</f>
        <v>2</v>
      </c>
      <c r="O122" s="12">
        <f>VLOOKUP($A122,Sheet3!$A$2:$T$113,data!O$1,FALSE)</f>
        <v>54.3</v>
      </c>
      <c r="P122" s="12">
        <f>VLOOKUP($A122,Sheet3!$A$2:$T$113,data!P$1,FALSE)</f>
        <v>31.033333333333299</v>
      </c>
      <c r="Q122" s="12">
        <f>VLOOKUP($A122,Sheet3!$A$2:$T$113,data!Q$1,FALSE)</f>
        <v>6.1</v>
      </c>
      <c r="R122" s="12">
        <f>VLOOKUP($A122,Sheet3!$A$2:$T$113,data!R$1,FALSE)</f>
        <v>6.1</v>
      </c>
      <c r="S122" s="12" t="s">
        <v>30</v>
      </c>
      <c r="T122" s="12" t="s">
        <v>30</v>
      </c>
      <c r="U122" s="12">
        <f>VLOOKUP($A122,Sheet3!$A$2:$T$113,data!U$1,FALSE)</f>
        <v>75.8</v>
      </c>
      <c r="V122" s="12">
        <f>VLOOKUP($A122,Sheet3!$A$2:$T$113,data!V$1,FALSE)</f>
        <v>71.900000000000006</v>
      </c>
      <c r="W122" s="12">
        <f>VLOOKUP($A122,Sheet3!$A$2:$T$113,data!W$1,FALSE)</f>
        <v>10.1</v>
      </c>
      <c r="X122" s="12">
        <f>VLOOKUP($A122,Sheet3!$A$2:$T$113,data!X$1,FALSE)</f>
        <v>9.9499999999999993</v>
      </c>
      <c r="Y122" s="12">
        <f>VLOOKUP($A122,Sheet3!$A$2:$T$113,data!Y$1,FALSE)</f>
        <v>14.1</v>
      </c>
      <c r="Z122" s="12">
        <f>VLOOKUP($A122,Sheet3!$A$2:$T$113,data!Z$1,FALSE)</f>
        <v>18.149999999999999</v>
      </c>
      <c r="AA122" s="12" t="s">
        <v>30</v>
      </c>
      <c r="AB122" s="12" t="s">
        <v>30</v>
      </c>
      <c r="AC122" s="12">
        <f>VLOOKUP($A122,Sheet3!$A$2:$T$113,data!AC$1,FALSE)</f>
        <v>219</v>
      </c>
      <c r="AD122" s="12">
        <f>VLOOKUP($A122,Sheet3!$A$2:$T$113,data!AD$1,FALSE)</f>
        <v>211.5</v>
      </c>
      <c r="AE122" s="12">
        <f>VLOOKUP($A122,Sheet3!$A$2:$T$113,data!AE$1,FALSE)</f>
        <v>1.1599999999999999</v>
      </c>
      <c r="AF122" s="12">
        <f>VLOOKUP($A122,Sheet3!$A$2:$T$113,data!AF$1,FALSE)</f>
        <v>1.21166666666667</v>
      </c>
    </row>
    <row r="123" spans="1:33" x14ac:dyDescent="0.25">
      <c r="A123" s="12" t="str">
        <f t="shared" si="4"/>
        <v>-33.9_18.9</v>
      </c>
      <c r="B123" s="12">
        <v>3</v>
      </c>
      <c r="C123" s="12" t="s">
        <v>80</v>
      </c>
      <c r="D123" s="12">
        <v>-33.9</v>
      </c>
      <c r="E123" s="12">
        <v>18.899999999999999</v>
      </c>
      <c r="F123" s="12">
        <v>-33.9</v>
      </c>
      <c r="G123" s="12">
        <v>18.899999999999999</v>
      </c>
      <c r="H123" s="12">
        <v>-33.9</v>
      </c>
      <c r="I123" s="12">
        <v>18.899999999999999</v>
      </c>
      <c r="J123" s="12">
        <f>VLOOKUP(A123,Sheet3!$A$2:$B$200,2,FALSE)</f>
        <v>2</v>
      </c>
      <c r="O123" s="12">
        <f>VLOOKUP($A123,Sheet3!$A$2:$T$113,data!O$1,FALSE)</f>
        <v>54.3</v>
      </c>
      <c r="P123" s="12">
        <f>VLOOKUP($A123,Sheet3!$A$2:$T$113,data!P$1,FALSE)</f>
        <v>31.033333333333299</v>
      </c>
      <c r="Q123" s="12">
        <f>VLOOKUP($A123,Sheet3!$A$2:$T$113,data!Q$1,FALSE)</f>
        <v>6.1</v>
      </c>
      <c r="R123" s="12">
        <f>VLOOKUP($A123,Sheet3!$A$2:$T$113,data!R$1,FALSE)</f>
        <v>6.1</v>
      </c>
      <c r="S123" s="12" t="s">
        <v>30</v>
      </c>
      <c r="T123" s="12" t="s">
        <v>30</v>
      </c>
      <c r="U123" s="12">
        <f>VLOOKUP($A123,Sheet3!$A$2:$T$113,data!U$1,FALSE)</f>
        <v>75.8</v>
      </c>
      <c r="V123" s="12">
        <f>VLOOKUP($A123,Sheet3!$A$2:$T$113,data!V$1,FALSE)</f>
        <v>71.900000000000006</v>
      </c>
      <c r="W123" s="12">
        <f>VLOOKUP($A123,Sheet3!$A$2:$T$113,data!W$1,FALSE)</f>
        <v>10.1</v>
      </c>
      <c r="X123" s="12">
        <f>VLOOKUP($A123,Sheet3!$A$2:$T$113,data!X$1,FALSE)</f>
        <v>9.9499999999999993</v>
      </c>
      <c r="Y123" s="12">
        <f>VLOOKUP($A123,Sheet3!$A$2:$T$113,data!Y$1,FALSE)</f>
        <v>14.1</v>
      </c>
      <c r="Z123" s="12">
        <f>VLOOKUP($A123,Sheet3!$A$2:$T$113,data!Z$1,FALSE)</f>
        <v>18.149999999999999</v>
      </c>
      <c r="AA123" s="12" t="s">
        <v>30</v>
      </c>
      <c r="AB123" s="12" t="s">
        <v>30</v>
      </c>
      <c r="AC123" s="12">
        <f>VLOOKUP($A123,Sheet3!$A$2:$T$113,data!AC$1,FALSE)</f>
        <v>219</v>
      </c>
      <c r="AD123" s="12">
        <f>VLOOKUP($A123,Sheet3!$A$2:$T$113,data!AD$1,FALSE)</f>
        <v>211.5</v>
      </c>
      <c r="AE123" s="12">
        <f>VLOOKUP($A123,Sheet3!$A$2:$T$113,data!AE$1,FALSE)</f>
        <v>1.1599999999999999</v>
      </c>
      <c r="AF123" s="12">
        <f>VLOOKUP($A123,Sheet3!$A$2:$T$113,data!AF$1,FALSE)</f>
        <v>1.21166666666667</v>
      </c>
    </row>
    <row r="124" spans="1:33" x14ac:dyDescent="0.25">
      <c r="A124" s="12" t="str">
        <f t="shared" si="4"/>
        <v>-33.9_18.9</v>
      </c>
      <c r="B124" s="12">
        <v>4</v>
      </c>
      <c r="C124" s="12" t="s">
        <v>80</v>
      </c>
      <c r="D124" s="12">
        <v>-33.9</v>
      </c>
      <c r="E124" s="12">
        <v>18.899999999999999</v>
      </c>
      <c r="F124" s="12">
        <v>-33.9</v>
      </c>
      <c r="G124" s="12">
        <v>18.899999999999999</v>
      </c>
      <c r="H124" s="12">
        <v>-33.9</v>
      </c>
      <c r="I124" s="12">
        <v>18.899999999999999</v>
      </c>
      <c r="J124" s="12">
        <f>VLOOKUP(A124,Sheet3!$A$2:$B$200,2,FALSE)</f>
        <v>2</v>
      </c>
      <c r="O124" s="12">
        <f>VLOOKUP($A124,Sheet3!$A$2:$T$113,data!O$1,FALSE)</f>
        <v>54.3</v>
      </c>
      <c r="P124" s="12">
        <f>VLOOKUP($A124,Sheet3!$A$2:$T$113,data!P$1,FALSE)</f>
        <v>31.033333333333299</v>
      </c>
      <c r="Q124" s="12">
        <f>VLOOKUP($A124,Sheet3!$A$2:$T$113,data!Q$1,FALSE)</f>
        <v>6.1</v>
      </c>
      <c r="R124" s="12">
        <f>VLOOKUP($A124,Sheet3!$A$2:$T$113,data!R$1,FALSE)</f>
        <v>6.1</v>
      </c>
      <c r="S124" s="12" t="s">
        <v>30</v>
      </c>
      <c r="T124" s="12" t="s">
        <v>30</v>
      </c>
      <c r="U124" s="12">
        <f>VLOOKUP($A124,Sheet3!$A$2:$T$113,data!U$1,FALSE)</f>
        <v>75.8</v>
      </c>
      <c r="V124" s="12">
        <f>VLOOKUP($A124,Sheet3!$A$2:$T$113,data!V$1,FALSE)</f>
        <v>71.900000000000006</v>
      </c>
      <c r="W124" s="12">
        <f>VLOOKUP($A124,Sheet3!$A$2:$T$113,data!W$1,FALSE)</f>
        <v>10.1</v>
      </c>
      <c r="X124" s="12">
        <f>VLOOKUP($A124,Sheet3!$A$2:$T$113,data!X$1,FALSE)</f>
        <v>9.9499999999999993</v>
      </c>
      <c r="Y124" s="12">
        <f>VLOOKUP($A124,Sheet3!$A$2:$T$113,data!Y$1,FALSE)</f>
        <v>14.1</v>
      </c>
      <c r="Z124" s="12">
        <f>VLOOKUP($A124,Sheet3!$A$2:$T$113,data!Z$1,FALSE)</f>
        <v>18.149999999999999</v>
      </c>
      <c r="AA124" s="12" t="s">
        <v>30</v>
      </c>
      <c r="AB124" s="12" t="s">
        <v>30</v>
      </c>
      <c r="AC124" s="12">
        <f>VLOOKUP($A124,Sheet3!$A$2:$T$113,data!AC$1,FALSE)</f>
        <v>219</v>
      </c>
      <c r="AD124" s="12">
        <f>VLOOKUP($A124,Sheet3!$A$2:$T$113,data!AD$1,FALSE)</f>
        <v>211.5</v>
      </c>
      <c r="AE124" s="12">
        <f>VLOOKUP($A124,Sheet3!$A$2:$T$113,data!AE$1,FALSE)</f>
        <v>1.1599999999999999</v>
      </c>
      <c r="AF124" s="12">
        <f>VLOOKUP($A124,Sheet3!$A$2:$T$113,data!AF$1,FALSE)</f>
        <v>1.21166666666667</v>
      </c>
    </row>
    <row r="125" spans="1:33" x14ac:dyDescent="0.25">
      <c r="A125" s="12" t="str">
        <f t="shared" si="4"/>
        <v>-33.9_18.9</v>
      </c>
      <c r="B125" s="12">
        <v>5</v>
      </c>
      <c r="C125" s="12" t="s">
        <v>80</v>
      </c>
      <c r="D125" s="12">
        <v>-33.9</v>
      </c>
      <c r="E125" s="12">
        <v>18.899999999999999</v>
      </c>
      <c r="F125" s="12">
        <v>-33.9</v>
      </c>
      <c r="G125" s="12">
        <v>18.899999999999999</v>
      </c>
      <c r="H125" s="12">
        <v>-33.9</v>
      </c>
      <c r="I125" s="12">
        <v>18.899999999999999</v>
      </c>
      <c r="J125" s="12">
        <f>VLOOKUP(A125,Sheet3!$A$2:$B$200,2,FALSE)</f>
        <v>2</v>
      </c>
      <c r="O125" s="12">
        <f>VLOOKUP($A125,Sheet3!$A$2:$T$113,data!O$1,FALSE)</f>
        <v>54.3</v>
      </c>
      <c r="P125" s="12">
        <f>VLOOKUP($A125,Sheet3!$A$2:$T$113,data!P$1,FALSE)</f>
        <v>31.033333333333299</v>
      </c>
      <c r="Q125" s="12">
        <f>VLOOKUP($A125,Sheet3!$A$2:$T$113,data!Q$1,FALSE)</f>
        <v>6.1</v>
      </c>
      <c r="R125" s="12">
        <f>VLOOKUP($A125,Sheet3!$A$2:$T$113,data!R$1,FALSE)</f>
        <v>6.1</v>
      </c>
      <c r="S125" s="12" t="s">
        <v>30</v>
      </c>
      <c r="T125" s="12" t="s">
        <v>30</v>
      </c>
      <c r="U125" s="12">
        <f>VLOOKUP($A125,Sheet3!$A$2:$T$113,data!U$1,FALSE)</f>
        <v>75.8</v>
      </c>
      <c r="V125" s="12">
        <f>VLOOKUP($A125,Sheet3!$A$2:$T$113,data!V$1,FALSE)</f>
        <v>71.900000000000006</v>
      </c>
      <c r="W125" s="12">
        <f>VLOOKUP($A125,Sheet3!$A$2:$T$113,data!W$1,FALSE)</f>
        <v>10.1</v>
      </c>
      <c r="X125" s="12">
        <f>VLOOKUP($A125,Sheet3!$A$2:$T$113,data!X$1,FALSE)</f>
        <v>9.9499999999999993</v>
      </c>
      <c r="Y125" s="12">
        <f>VLOOKUP($A125,Sheet3!$A$2:$T$113,data!Y$1,FALSE)</f>
        <v>14.1</v>
      </c>
      <c r="Z125" s="12">
        <f>VLOOKUP($A125,Sheet3!$A$2:$T$113,data!Z$1,FALSE)</f>
        <v>18.149999999999999</v>
      </c>
      <c r="AA125" s="12" t="s">
        <v>30</v>
      </c>
      <c r="AB125" s="12" t="s">
        <v>30</v>
      </c>
      <c r="AC125" s="12">
        <f>VLOOKUP($A125,Sheet3!$A$2:$T$113,data!AC$1,FALSE)</f>
        <v>219</v>
      </c>
      <c r="AD125" s="12">
        <f>VLOOKUP($A125,Sheet3!$A$2:$T$113,data!AD$1,FALSE)</f>
        <v>211.5</v>
      </c>
      <c r="AE125" s="12">
        <f>VLOOKUP($A125,Sheet3!$A$2:$T$113,data!AE$1,FALSE)</f>
        <v>1.1599999999999999</v>
      </c>
      <c r="AF125" s="12">
        <f>VLOOKUP($A125,Sheet3!$A$2:$T$113,data!AF$1,FALSE)</f>
        <v>1.21166666666667</v>
      </c>
    </row>
    <row r="126" spans="1:33" x14ac:dyDescent="0.25">
      <c r="A126" s="12" t="str">
        <f t="shared" si="4"/>
        <v>-33.9_18.9</v>
      </c>
      <c r="B126" s="12">
        <v>6</v>
      </c>
      <c r="C126" s="12" t="s">
        <v>80</v>
      </c>
      <c r="D126" s="12">
        <v>-33.9</v>
      </c>
      <c r="E126" s="12">
        <v>18.899999999999999</v>
      </c>
      <c r="F126" s="12">
        <v>-33.9</v>
      </c>
      <c r="G126" s="12">
        <v>18.899999999999999</v>
      </c>
      <c r="H126" s="12">
        <v>-33.9</v>
      </c>
      <c r="I126" s="12">
        <v>18.899999999999999</v>
      </c>
      <c r="J126" s="12">
        <f>VLOOKUP(A126,Sheet3!$A$2:$B$200,2,FALSE)</f>
        <v>2</v>
      </c>
      <c r="O126" s="12">
        <f>VLOOKUP($A126,Sheet3!$A$2:$T$113,data!O$1,FALSE)</f>
        <v>54.3</v>
      </c>
      <c r="P126" s="12">
        <f>VLOOKUP($A126,Sheet3!$A$2:$T$113,data!P$1,FALSE)</f>
        <v>31.033333333333299</v>
      </c>
      <c r="Q126" s="12">
        <f>VLOOKUP($A126,Sheet3!$A$2:$T$113,data!Q$1,FALSE)</f>
        <v>6.1</v>
      </c>
      <c r="R126" s="12">
        <f>VLOOKUP($A126,Sheet3!$A$2:$T$113,data!R$1,FALSE)</f>
        <v>6.1</v>
      </c>
      <c r="S126" s="12" t="s">
        <v>30</v>
      </c>
      <c r="T126" s="12" t="s">
        <v>30</v>
      </c>
      <c r="U126" s="12">
        <f>VLOOKUP($A126,Sheet3!$A$2:$T$113,data!U$1,FALSE)</f>
        <v>75.8</v>
      </c>
      <c r="V126" s="12">
        <f>VLOOKUP($A126,Sheet3!$A$2:$T$113,data!V$1,FALSE)</f>
        <v>71.900000000000006</v>
      </c>
      <c r="W126" s="12">
        <f>VLOOKUP($A126,Sheet3!$A$2:$T$113,data!W$1,FALSE)</f>
        <v>10.1</v>
      </c>
      <c r="X126" s="12">
        <f>VLOOKUP($A126,Sheet3!$A$2:$T$113,data!X$1,FALSE)</f>
        <v>9.9499999999999993</v>
      </c>
      <c r="Y126" s="12">
        <f>VLOOKUP($A126,Sheet3!$A$2:$T$113,data!Y$1,FALSE)</f>
        <v>14.1</v>
      </c>
      <c r="Z126" s="12">
        <f>VLOOKUP($A126,Sheet3!$A$2:$T$113,data!Z$1,FALSE)</f>
        <v>18.149999999999999</v>
      </c>
      <c r="AA126" s="12" t="s">
        <v>30</v>
      </c>
      <c r="AB126" s="12" t="s">
        <v>30</v>
      </c>
      <c r="AC126" s="12">
        <f>VLOOKUP($A126,Sheet3!$A$2:$T$113,data!AC$1,FALSE)</f>
        <v>219</v>
      </c>
      <c r="AD126" s="12">
        <f>VLOOKUP($A126,Sheet3!$A$2:$T$113,data!AD$1,FALSE)</f>
        <v>211.5</v>
      </c>
      <c r="AE126" s="12">
        <f>VLOOKUP($A126,Sheet3!$A$2:$T$113,data!AE$1,FALSE)</f>
        <v>1.1599999999999999</v>
      </c>
      <c r="AF126" s="12">
        <f>VLOOKUP($A126,Sheet3!$A$2:$T$113,data!AF$1,FALSE)</f>
        <v>1.21166666666667</v>
      </c>
    </row>
    <row r="127" spans="1:33" x14ac:dyDescent="0.25">
      <c r="A127" s="12" t="str">
        <f t="shared" si="4"/>
        <v>44.7_-93.1</v>
      </c>
      <c r="B127" s="12">
        <v>7</v>
      </c>
      <c r="C127" s="12" t="s">
        <v>81</v>
      </c>
      <c r="D127" s="12">
        <v>44.7</v>
      </c>
      <c r="E127" s="12">
        <v>-93.1</v>
      </c>
      <c r="F127" s="12">
        <v>44.7</v>
      </c>
      <c r="G127" s="12">
        <v>-93.1</v>
      </c>
      <c r="H127" s="12">
        <v>44.7</v>
      </c>
      <c r="I127" s="12">
        <v>-93.1</v>
      </c>
      <c r="J127" s="12">
        <f>VLOOKUP(A127,Sheet3!$A$2:$B$200,2,FALSE)</f>
        <v>67</v>
      </c>
      <c r="O127" s="12">
        <f>VLOOKUP($A127,Sheet3!$A$2:$T$113,data!O$1,FALSE)</f>
        <v>40.9</v>
      </c>
      <c r="P127" s="12">
        <f>VLOOKUP($A127,Sheet3!$A$2:$T$113,data!P$1,FALSE)</f>
        <v>26.116666666666699</v>
      </c>
      <c r="Q127" s="12">
        <f>VLOOKUP($A127,Sheet3!$A$2:$T$113,data!Q$1,FALSE)</f>
        <v>6.2</v>
      </c>
      <c r="R127" s="12">
        <f>VLOOKUP($A127,Sheet3!$A$2:$T$113,data!R$1,FALSE)</f>
        <v>6.2</v>
      </c>
      <c r="S127" s="12" t="s">
        <v>30</v>
      </c>
      <c r="T127" s="12" t="s">
        <v>30</v>
      </c>
      <c r="U127" s="12">
        <f>VLOOKUP($A127,Sheet3!$A$2:$T$113,data!U$1,FALSE)</f>
        <v>40.799999999999997</v>
      </c>
      <c r="V127" s="12">
        <f>VLOOKUP($A127,Sheet3!$A$2:$T$113,data!V$1,FALSE)</f>
        <v>39.5</v>
      </c>
      <c r="W127" s="12">
        <f>VLOOKUP($A127,Sheet3!$A$2:$T$113,data!W$1,FALSE)</f>
        <v>41.9</v>
      </c>
      <c r="X127" s="12">
        <f>VLOOKUP($A127,Sheet3!$A$2:$T$113,data!X$1,FALSE)</f>
        <v>42.633333333333297</v>
      </c>
      <c r="Y127" s="12">
        <f>VLOOKUP($A127,Sheet3!$A$2:$T$113,data!Y$1,FALSE)</f>
        <v>17.3</v>
      </c>
      <c r="Z127" s="12">
        <f>VLOOKUP($A127,Sheet3!$A$2:$T$113,data!Z$1,FALSE)</f>
        <v>17.899999999999999</v>
      </c>
      <c r="AA127" s="12" t="s">
        <v>30</v>
      </c>
      <c r="AB127" s="12" t="s">
        <v>30</v>
      </c>
      <c r="AC127" s="12">
        <f>VLOOKUP($A127,Sheet3!$A$2:$T$113,data!AC$1,FALSE)</f>
        <v>268</v>
      </c>
      <c r="AD127" s="12">
        <f>VLOOKUP($A127,Sheet3!$A$2:$T$113,data!AD$1,FALSE)</f>
        <v>197.166666666667</v>
      </c>
      <c r="AE127" s="12">
        <f>VLOOKUP($A127,Sheet3!$A$2:$T$113,data!AE$1,FALSE)</f>
        <v>1.3</v>
      </c>
      <c r="AF127" s="12">
        <f>VLOOKUP($A127,Sheet3!$A$2:$T$113,data!AF$1,FALSE)</f>
        <v>1.4550000000000001</v>
      </c>
    </row>
    <row r="128" spans="1:33" x14ac:dyDescent="0.25">
      <c r="A128" s="12" t="str">
        <f t="shared" si="4"/>
        <v>44.7_-93.1</v>
      </c>
      <c r="B128" s="12">
        <v>8</v>
      </c>
      <c r="C128" s="12" t="s">
        <v>81</v>
      </c>
      <c r="D128" s="12">
        <v>44.7</v>
      </c>
      <c r="E128" s="12">
        <v>-93.1</v>
      </c>
      <c r="F128" s="12">
        <v>44.7</v>
      </c>
      <c r="G128" s="12">
        <v>-93.1</v>
      </c>
      <c r="H128" s="12">
        <v>44.7</v>
      </c>
      <c r="I128" s="12">
        <v>-93.1</v>
      </c>
      <c r="J128" s="12">
        <f>VLOOKUP(A128,Sheet3!$A$2:$B$200,2,FALSE)</f>
        <v>67</v>
      </c>
      <c r="O128" s="12">
        <f>VLOOKUP($A128,Sheet3!$A$2:$T$113,data!O$1,FALSE)</f>
        <v>40.9</v>
      </c>
      <c r="P128" s="12">
        <f>VLOOKUP($A128,Sheet3!$A$2:$T$113,data!P$1,FALSE)</f>
        <v>26.116666666666699</v>
      </c>
      <c r="Q128" s="12">
        <f>VLOOKUP($A128,Sheet3!$A$2:$T$113,data!Q$1,FALSE)</f>
        <v>6.2</v>
      </c>
      <c r="R128" s="12">
        <f>VLOOKUP($A128,Sheet3!$A$2:$T$113,data!R$1,FALSE)</f>
        <v>6.2</v>
      </c>
      <c r="S128" s="12" t="s">
        <v>30</v>
      </c>
      <c r="T128" s="12" t="s">
        <v>30</v>
      </c>
      <c r="U128" s="12">
        <f>VLOOKUP($A128,Sheet3!$A$2:$T$113,data!U$1,FALSE)</f>
        <v>40.799999999999997</v>
      </c>
      <c r="V128" s="12">
        <f>VLOOKUP($A128,Sheet3!$A$2:$T$113,data!V$1,FALSE)</f>
        <v>39.5</v>
      </c>
      <c r="W128" s="12">
        <f>VLOOKUP($A128,Sheet3!$A$2:$T$113,data!W$1,FALSE)</f>
        <v>41.9</v>
      </c>
      <c r="X128" s="12">
        <f>VLOOKUP($A128,Sheet3!$A$2:$T$113,data!X$1,FALSE)</f>
        <v>42.633333333333297</v>
      </c>
      <c r="Y128" s="12">
        <f>VLOOKUP($A128,Sheet3!$A$2:$T$113,data!Y$1,FALSE)</f>
        <v>17.3</v>
      </c>
      <c r="Z128" s="12">
        <f>VLOOKUP($A128,Sheet3!$A$2:$T$113,data!Z$1,FALSE)</f>
        <v>17.899999999999999</v>
      </c>
      <c r="AA128" s="12" t="s">
        <v>30</v>
      </c>
      <c r="AB128" s="12" t="s">
        <v>30</v>
      </c>
      <c r="AC128" s="12">
        <f>VLOOKUP($A128,Sheet3!$A$2:$T$113,data!AC$1,FALSE)</f>
        <v>268</v>
      </c>
      <c r="AD128" s="12">
        <f>VLOOKUP($A128,Sheet3!$A$2:$T$113,data!AD$1,FALSE)</f>
        <v>197.166666666667</v>
      </c>
      <c r="AE128" s="12">
        <f>VLOOKUP($A128,Sheet3!$A$2:$T$113,data!AE$1,FALSE)</f>
        <v>1.3</v>
      </c>
      <c r="AF128" s="12">
        <f>VLOOKUP($A128,Sheet3!$A$2:$T$113,data!AF$1,FALSE)</f>
        <v>1.4550000000000001</v>
      </c>
    </row>
    <row r="129" spans="1:32" x14ac:dyDescent="0.25">
      <c r="A129" s="12" t="str">
        <f t="shared" si="4"/>
        <v>44.7_-93.1</v>
      </c>
      <c r="B129" s="12">
        <v>9</v>
      </c>
      <c r="C129" s="12" t="s">
        <v>81</v>
      </c>
      <c r="D129" s="12">
        <v>44.7</v>
      </c>
      <c r="E129" s="12">
        <v>-93.1</v>
      </c>
      <c r="F129" s="12">
        <v>44.7</v>
      </c>
      <c r="G129" s="12">
        <v>-93.1</v>
      </c>
      <c r="H129" s="12">
        <v>44.7</v>
      </c>
      <c r="I129" s="12">
        <v>-93.1</v>
      </c>
      <c r="J129" s="12">
        <f>VLOOKUP(A129,Sheet3!$A$2:$B$200,2,FALSE)</f>
        <v>67</v>
      </c>
      <c r="O129" s="12">
        <f>VLOOKUP($A129,Sheet3!$A$2:$T$113,data!O$1,FALSE)</f>
        <v>40.9</v>
      </c>
      <c r="P129" s="12">
        <f>VLOOKUP($A129,Sheet3!$A$2:$T$113,data!P$1,FALSE)</f>
        <v>26.116666666666699</v>
      </c>
      <c r="Q129" s="12">
        <f>VLOOKUP($A129,Sheet3!$A$2:$T$113,data!Q$1,FALSE)</f>
        <v>6.2</v>
      </c>
      <c r="R129" s="12">
        <f>VLOOKUP($A129,Sheet3!$A$2:$T$113,data!R$1,FALSE)</f>
        <v>6.2</v>
      </c>
      <c r="S129" s="12" t="s">
        <v>30</v>
      </c>
      <c r="T129" s="12" t="s">
        <v>30</v>
      </c>
      <c r="U129" s="12">
        <f>VLOOKUP($A129,Sheet3!$A$2:$T$113,data!U$1,FALSE)</f>
        <v>40.799999999999997</v>
      </c>
      <c r="V129" s="12">
        <f>VLOOKUP($A129,Sheet3!$A$2:$T$113,data!V$1,FALSE)</f>
        <v>39.5</v>
      </c>
      <c r="W129" s="12">
        <f>VLOOKUP($A129,Sheet3!$A$2:$T$113,data!W$1,FALSE)</f>
        <v>41.9</v>
      </c>
      <c r="X129" s="12">
        <f>VLOOKUP($A129,Sheet3!$A$2:$T$113,data!X$1,FALSE)</f>
        <v>42.633333333333297</v>
      </c>
      <c r="Y129" s="12">
        <f>VLOOKUP($A129,Sheet3!$A$2:$T$113,data!Y$1,FALSE)</f>
        <v>17.3</v>
      </c>
      <c r="Z129" s="12">
        <f>VLOOKUP($A129,Sheet3!$A$2:$T$113,data!Z$1,FALSE)</f>
        <v>17.899999999999999</v>
      </c>
      <c r="AA129" s="12" t="s">
        <v>30</v>
      </c>
      <c r="AB129" s="12" t="s">
        <v>30</v>
      </c>
      <c r="AC129" s="12">
        <f>VLOOKUP($A129,Sheet3!$A$2:$T$113,data!AC$1,FALSE)</f>
        <v>268</v>
      </c>
      <c r="AD129" s="12">
        <f>VLOOKUP($A129,Sheet3!$A$2:$T$113,data!AD$1,FALSE)</f>
        <v>197.166666666667</v>
      </c>
      <c r="AE129" s="12">
        <f>VLOOKUP($A129,Sheet3!$A$2:$T$113,data!AE$1,FALSE)</f>
        <v>1.3</v>
      </c>
      <c r="AF129" s="12">
        <f>VLOOKUP($A129,Sheet3!$A$2:$T$113,data!AF$1,FALSE)</f>
        <v>1.4550000000000001</v>
      </c>
    </row>
    <row r="130" spans="1:32" x14ac:dyDescent="0.25">
      <c r="A130" s="12" t="str">
        <f t="shared" si="4"/>
        <v>44.7_-93.1</v>
      </c>
      <c r="B130" s="12">
        <v>10</v>
      </c>
      <c r="C130" s="12" t="s">
        <v>81</v>
      </c>
      <c r="D130" s="12">
        <v>44.7</v>
      </c>
      <c r="E130" s="12">
        <v>-93.1</v>
      </c>
      <c r="F130" s="12">
        <v>44.7</v>
      </c>
      <c r="G130" s="12">
        <v>-93.1</v>
      </c>
      <c r="H130" s="12">
        <v>44.7</v>
      </c>
      <c r="I130" s="12">
        <v>-93.1</v>
      </c>
      <c r="J130" s="12">
        <f>VLOOKUP(A130,Sheet3!$A$2:$B$200,2,FALSE)</f>
        <v>67</v>
      </c>
      <c r="O130" s="12">
        <f>VLOOKUP($A130,Sheet3!$A$2:$T$113,data!O$1,FALSE)</f>
        <v>40.9</v>
      </c>
      <c r="P130" s="12">
        <f>VLOOKUP($A130,Sheet3!$A$2:$T$113,data!P$1,FALSE)</f>
        <v>26.116666666666699</v>
      </c>
      <c r="Q130" s="12">
        <f>VLOOKUP($A130,Sheet3!$A$2:$T$113,data!Q$1,FALSE)</f>
        <v>6.2</v>
      </c>
      <c r="R130" s="12">
        <f>VLOOKUP($A130,Sheet3!$A$2:$T$113,data!R$1,FALSE)</f>
        <v>6.2</v>
      </c>
      <c r="S130" s="12" t="s">
        <v>30</v>
      </c>
      <c r="T130" s="12" t="s">
        <v>30</v>
      </c>
      <c r="U130" s="12">
        <f>VLOOKUP($A130,Sheet3!$A$2:$T$113,data!U$1,FALSE)</f>
        <v>40.799999999999997</v>
      </c>
      <c r="V130" s="12">
        <f>VLOOKUP($A130,Sheet3!$A$2:$T$113,data!V$1,FALSE)</f>
        <v>39.5</v>
      </c>
      <c r="W130" s="12">
        <f>VLOOKUP($A130,Sheet3!$A$2:$T$113,data!W$1,FALSE)</f>
        <v>41.9</v>
      </c>
      <c r="X130" s="12">
        <f>VLOOKUP($A130,Sheet3!$A$2:$T$113,data!X$1,FALSE)</f>
        <v>42.633333333333297</v>
      </c>
      <c r="Y130" s="12">
        <f>VLOOKUP($A130,Sheet3!$A$2:$T$113,data!Y$1,FALSE)</f>
        <v>17.3</v>
      </c>
      <c r="Z130" s="12">
        <f>VLOOKUP($A130,Sheet3!$A$2:$T$113,data!Z$1,FALSE)</f>
        <v>17.899999999999999</v>
      </c>
      <c r="AA130" s="12" t="s">
        <v>30</v>
      </c>
      <c r="AB130" s="12" t="s">
        <v>30</v>
      </c>
      <c r="AC130" s="12">
        <f>VLOOKUP($A130,Sheet3!$A$2:$T$113,data!AC$1,FALSE)</f>
        <v>268</v>
      </c>
      <c r="AD130" s="12">
        <f>VLOOKUP($A130,Sheet3!$A$2:$T$113,data!AD$1,FALSE)</f>
        <v>197.166666666667</v>
      </c>
      <c r="AE130" s="12">
        <f>VLOOKUP($A130,Sheet3!$A$2:$T$113,data!AE$1,FALSE)</f>
        <v>1.3</v>
      </c>
      <c r="AF130" s="12">
        <f>VLOOKUP($A130,Sheet3!$A$2:$T$113,data!AF$1,FALSE)</f>
        <v>1.4550000000000001</v>
      </c>
    </row>
    <row r="131" spans="1:32" x14ac:dyDescent="0.25">
      <c r="A131" s="12" t="str">
        <f t="shared" si="4"/>
        <v>44.7_-93.1</v>
      </c>
      <c r="B131" s="12">
        <v>11</v>
      </c>
      <c r="C131" s="12" t="s">
        <v>81</v>
      </c>
      <c r="D131" s="12">
        <v>44.7</v>
      </c>
      <c r="E131" s="12">
        <v>-93.1</v>
      </c>
      <c r="F131" s="12">
        <v>44.7</v>
      </c>
      <c r="G131" s="12">
        <v>-93.1</v>
      </c>
      <c r="H131" s="12">
        <v>44.7</v>
      </c>
      <c r="I131" s="12">
        <v>-93.1</v>
      </c>
      <c r="J131" s="12">
        <f>VLOOKUP(A131,Sheet3!$A$2:$B$200,2,FALSE)</f>
        <v>67</v>
      </c>
      <c r="O131" s="12">
        <f>VLOOKUP($A131,Sheet3!$A$2:$T$113,data!O$1,FALSE)</f>
        <v>40.9</v>
      </c>
      <c r="P131" s="12">
        <f>VLOOKUP($A131,Sheet3!$A$2:$T$113,data!P$1,FALSE)</f>
        <v>26.116666666666699</v>
      </c>
      <c r="Q131" s="12">
        <f>VLOOKUP($A131,Sheet3!$A$2:$T$113,data!Q$1,FALSE)</f>
        <v>6.2</v>
      </c>
      <c r="R131" s="12">
        <f>VLOOKUP($A131,Sheet3!$A$2:$T$113,data!R$1,FALSE)</f>
        <v>6.2</v>
      </c>
      <c r="S131" s="12" t="s">
        <v>30</v>
      </c>
      <c r="T131" s="12" t="s">
        <v>30</v>
      </c>
      <c r="U131" s="12">
        <f>VLOOKUP($A131,Sheet3!$A$2:$T$113,data!U$1,FALSE)</f>
        <v>40.799999999999997</v>
      </c>
      <c r="V131" s="12">
        <f>VLOOKUP($A131,Sheet3!$A$2:$T$113,data!V$1,FALSE)</f>
        <v>39.5</v>
      </c>
      <c r="W131" s="12">
        <f>VLOOKUP($A131,Sheet3!$A$2:$T$113,data!W$1,FALSE)</f>
        <v>41.9</v>
      </c>
      <c r="X131" s="12">
        <f>VLOOKUP($A131,Sheet3!$A$2:$T$113,data!X$1,FALSE)</f>
        <v>42.633333333333297</v>
      </c>
      <c r="Y131" s="12">
        <f>VLOOKUP($A131,Sheet3!$A$2:$T$113,data!Y$1,FALSE)</f>
        <v>17.3</v>
      </c>
      <c r="Z131" s="12">
        <f>VLOOKUP($A131,Sheet3!$A$2:$T$113,data!Z$1,FALSE)</f>
        <v>17.899999999999999</v>
      </c>
      <c r="AA131" s="12" t="s">
        <v>30</v>
      </c>
      <c r="AB131" s="12" t="s">
        <v>30</v>
      </c>
      <c r="AC131" s="12">
        <f>VLOOKUP($A131,Sheet3!$A$2:$T$113,data!AC$1,FALSE)</f>
        <v>268</v>
      </c>
      <c r="AD131" s="12">
        <f>VLOOKUP($A131,Sheet3!$A$2:$T$113,data!AD$1,FALSE)</f>
        <v>197.166666666667</v>
      </c>
      <c r="AE131" s="12">
        <f>VLOOKUP($A131,Sheet3!$A$2:$T$113,data!AE$1,FALSE)</f>
        <v>1.3</v>
      </c>
      <c r="AF131" s="12">
        <f>VLOOKUP($A131,Sheet3!$A$2:$T$113,data!AF$1,FALSE)</f>
        <v>1.4550000000000001</v>
      </c>
    </row>
    <row r="132" spans="1:32" x14ac:dyDescent="0.25">
      <c r="A132" s="12" t="str">
        <f t="shared" si="4"/>
        <v>44.7_-93.1</v>
      </c>
      <c r="B132" s="12">
        <v>12</v>
      </c>
      <c r="C132" s="12" t="s">
        <v>81</v>
      </c>
      <c r="D132" s="12">
        <v>44.7</v>
      </c>
      <c r="E132" s="12">
        <v>-93.1</v>
      </c>
      <c r="F132" s="12">
        <v>44.7</v>
      </c>
      <c r="G132" s="12">
        <v>-93.1</v>
      </c>
      <c r="H132" s="12">
        <v>44.7</v>
      </c>
      <c r="I132" s="12">
        <v>-93.1</v>
      </c>
      <c r="J132" s="12">
        <f>VLOOKUP(A132,Sheet3!$A$2:$B$200,2,FALSE)</f>
        <v>67</v>
      </c>
      <c r="O132" s="12">
        <f>VLOOKUP($A132,Sheet3!$A$2:$T$113,data!O$1,FALSE)</f>
        <v>40.9</v>
      </c>
      <c r="P132" s="12">
        <f>VLOOKUP($A132,Sheet3!$A$2:$T$113,data!P$1,FALSE)</f>
        <v>26.116666666666699</v>
      </c>
      <c r="Q132" s="12">
        <f>VLOOKUP($A132,Sheet3!$A$2:$T$113,data!Q$1,FALSE)</f>
        <v>6.2</v>
      </c>
      <c r="R132" s="12">
        <f>VLOOKUP($A132,Sheet3!$A$2:$T$113,data!R$1,FALSE)</f>
        <v>6.2</v>
      </c>
      <c r="S132" s="12" t="s">
        <v>30</v>
      </c>
      <c r="T132" s="12" t="s">
        <v>30</v>
      </c>
      <c r="U132" s="12">
        <f>VLOOKUP($A132,Sheet3!$A$2:$T$113,data!U$1,FALSE)</f>
        <v>40.799999999999997</v>
      </c>
      <c r="V132" s="12">
        <f>VLOOKUP($A132,Sheet3!$A$2:$T$113,data!V$1,FALSE)</f>
        <v>39.5</v>
      </c>
      <c r="W132" s="12">
        <f>VLOOKUP($A132,Sheet3!$A$2:$T$113,data!W$1,FALSE)</f>
        <v>41.9</v>
      </c>
      <c r="X132" s="12">
        <f>VLOOKUP($A132,Sheet3!$A$2:$T$113,data!X$1,FALSE)</f>
        <v>42.633333333333297</v>
      </c>
      <c r="Y132" s="12">
        <f>VLOOKUP($A132,Sheet3!$A$2:$T$113,data!Y$1,FALSE)</f>
        <v>17.3</v>
      </c>
      <c r="Z132" s="12">
        <f>VLOOKUP($A132,Sheet3!$A$2:$T$113,data!Z$1,FALSE)</f>
        <v>17.899999999999999</v>
      </c>
      <c r="AA132" s="12" t="s">
        <v>30</v>
      </c>
      <c r="AB132" s="12" t="s">
        <v>30</v>
      </c>
      <c r="AC132" s="12">
        <f>VLOOKUP($A132,Sheet3!$A$2:$T$113,data!AC$1,FALSE)</f>
        <v>268</v>
      </c>
      <c r="AD132" s="12">
        <f>VLOOKUP($A132,Sheet3!$A$2:$T$113,data!AD$1,FALSE)</f>
        <v>197.166666666667</v>
      </c>
      <c r="AE132" s="12">
        <f>VLOOKUP($A132,Sheet3!$A$2:$T$113,data!AE$1,FALSE)</f>
        <v>1.3</v>
      </c>
      <c r="AF132" s="12">
        <f>VLOOKUP($A132,Sheet3!$A$2:$T$113,data!AF$1,FALSE)</f>
        <v>1.4550000000000001</v>
      </c>
    </row>
    <row r="133" spans="1:32" x14ac:dyDescent="0.25">
      <c r="A133" s="12" t="str">
        <f t="shared" si="4"/>
        <v>44.7_-93.1</v>
      </c>
      <c r="B133" s="12">
        <v>13</v>
      </c>
      <c r="C133" s="12" t="s">
        <v>81</v>
      </c>
      <c r="D133" s="12">
        <v>44.7</v>
      </c>
      <c r="E133" s="12">
        <v>-93.1</v>
      </c>
      <c r="F133" s="12">
        <v>44.7</v>
      </c>
      <c r="G133" s="12">
        <v>-93.1</v>
      </c>
      <c r="H133" s="12">
        <v>44.7</v>
      </c>
      <c r="I133" s="12">
        <v>-93.1</v>
      </c>
      <c r="J133" s="12">
        <f>VLOOKUP(A133,Sheet3!$A$2:$B$200,2,FALSE)</f>
        <v>67</v>
      </c>
      <c r="O133" s="12">
        <f>VLOOKUP($A133,Sheet3!$A$2:$T$113,data!O$1,FALSE)</f>
        <v>40.9</v>
      </c>
      <c r="P133" s="12">
        <f>VLOOKUP($A133,Sheet3!$A$2:$T$113,data!P$1,FALSE)</f>
        <v>26.116666666666699</v>
      </c>
      <c r="Q133" s="12">
        <f>VLOOKUP($A133,Sheet3!$A$2:$T$113,data!Q$1,FALSE)</f>
        <v>6.2</v>
      </c>
      <c r="R133" s="12">
        <f>VLOOKUP($A133,Sheet3!$A$2:$T$113,data!R$1,FALSE)</f>
        <v>6.2</v>
      </c>
      <c r="S133" s="12" t="s">
        <v>30</v>
      </c>
      <c r="T133" s="12" t="s">
        <v>30</v>
      </c>
      <c r="U133" s="12">
        <f>VLOOKUP($A133,Sheet3!$A$2:$T$113,data!U$1,FALSE)</f>
        <v>40.799999999999997</v>
      </c>
      <c r="V133" s="12">
        <f>VLOOKUP($A133,Sheet3!$A$2:$T$113,data!V$1,FALSE)</f>
        <v>39.5</v>
      </c>
      <c r="W133" s="12">
        <f>VLOOKUP($A133,Sheet3!$A$2:$T$113,data!W$1,FALSE)</f>
        <v>41.9</v>
      </c>
      <c r="X133" s="12">
        <f>VLOOKUP($A133,Sheet3!$A$2:$T$113,data!X$1,FALSE)</f>
        <v>42.633333333333297</v>
      </c>
      <c r="Y133" s="12">
        <f>VLOOKUP($A133,Sheet3!$A$2:$T$113,data!Y$1,FALSE)</f>
        <v>17.3</v>
      </c>
      <c r="Z133" s="12">
        <f>VLOOKUP($A133,Sheet3!$A$2:$T$113,data!Z$1,FALSE)</f>
        <v>17.899999999999999</v>
      </c>
      <c r="AA133" s="12" t="s">
        <v>30</v>
      </c>
      <c r="AB133" s="12" t="s">
        <v>30</v>
      </c>
      <c r="AC133" s="12">
        <f>VLOOKUP($A133,Sheet3!$A$2:$T$113,data!AC$1,FALSE)</f>
        <v>268</v>
      </c>
      <c r="AD133" s="12">
        <f>VLOOKUP($A133,Sheet3!$A$2:$T$113,data!AD$1,FALSE)</f>
        <v>197.166666666667</v>
      </c>
      <c r="AE133" s="12">
        <f>VLOOKUP($A133,Sheet3!$A$2:$T$113,data!AE$1,FALSE)</f>
        <v>1.3</v>
      </c>
      <c r="AF133" s="12">
        <f>VLOOKUP($A133,Sheet3!$A$2:$T$113,data!AF$1,FALSE)</f>
        <v>1.4550000000000001</v>
      </c>
    </row>
    <row r="134" spans="1:32" x14ac:dyDescent="0.25">
      <c r="A134" s="12" t="str">
        <f t="shared" si="4"/>
        <v>44.7_-93.1</v>
      </c>
      <c r="B134" s="12">
        <v>14</v>
      </c>
      <c r="C134" s="12" t="s">
        <v>81</v>
      </c>
      <c r="D134" s="12">
        <v>44.7</v>
      </c>
      <c r="E134" s="12">
        <v>-93.1</v>
      </c>
      <c r="F134" s="12">
        <v>44.7</v>
      </c>
      <c r="G134" s="12">
        <v>-93.1</v>
      </c>
      <c r="H134" s="12">
        <v>44.7</v>
      </c>
      <c r="I134" s="12">
        <v>-93.1</v>
      </c>
      <c r="J134" s="12">
        <f>VLOOKUP(A134,Sheet3!$A$2:$B$200,2,FALSE)</f>
        <v>67</v>
      </c>
      <c r="O134" s="12">
        <f>VLOOKUP($A134,Sheet3!$A$2:$T$113,data!O$1,FALSE)</f>
        <v>40.9</v>
      </c>
      <c r="P134" s="12">
        <f>VLOOKUP($A134,Sheet3!$A$2:$T$113,data!P$1,FALSE)</f>
        <v>26.116666666666699</v>
      </c>
      <c r="Q134" s="12">
        <f>VLOOKUP($A134,Sheet3!$A$2:$T$113,data!Q$1,FALSE)</f>
        <v>6.2</v>
      </c>
      <c r="R134" s="12">
        <f>VLOOKUP($A134,Sheet3!$A$2:$T$113,data!R$1,FALSE)</f>
        <v>6.2</v>
      </c>
      <c r="S134" s="12" t="s">
        <v>30</v>
      </c>
      <c r="T134" s="12" t="s">
        <v>30</v>
      </c>
      <c r="U134" s="12">
        <f>VLOOKUP($A134,Sheet3!$A$2:$T$113,data!U$1,FALSE)</f>
        <v>40.799999999999997</v>
      </c>
      <c r="V134" s="12">
        <f>VLOOKUP($A134,Sheet3!$A$2:$T$113,data!V$1,FALSE)</f>
        <v>39.5</v>
      </c>
      <c r="W134" s="12">
        <f>VLOOKUP($A134,Sheet3!$A$2:$T$113,data!W$1,FALSE)</f>
        <v>41.9</v>
      </c>
      <c r="X134" s="12">
        <f>VLOOKUP($A134,Sheet3!$A$2:$T$113,data!X$1,FALSE)</f>
        <v>42.633333333333297</v>
      </c>
      <c r="Y134" s="12">
        <f>VLOOKUP($A134,Sheet3!$A$2:$T$113,data!Y$1,FALSE)</f>
        <v>17.3</v>
      </c>
      <c r="Z134" s="12">
        <f>VLOOKUP($A134,Sheet3!$A$2:$T$113,data!Z$1,FALSE)</f>
        <v>17.899999999999999</v>
      </c>
      <c r="AA134" s="12" t="s">
        <v>30</v>
      </c>
      <c r="AB134" s="12" t="s">
        <v>30</v>
      </c>
      <c r="AC134" s="12">
        <f>VLOOKUP($A134,Sheet3!$A$2:$T$113,data!AC$1,FALSE)</f>
        <v>268</v>
      </c>
      <c r="AD134" s="12">
        <f>VLOOKUP($A134,Sheet3!$A$2:$T$113,data!AD$1,FALSE)</f>
        <v>197.166666666667</v>
      </c>
      <c r="AE134" s="12">
        <f>VLOOKUP($A134,Sheet3!$A$2:$T$113,data!AE$1,FALSE)</f>
        <v>1.3</v>
      </c>
      <c r="AF134" s="12">
        <f>VLOOKUP($A134,Sheet3!$A$2:$T$113,data!AF$1,FALSE)</f>
        <v>1.4550000000000001</v>
      </c>
    </row>
    <row r="135" spans="1:32" x14ac:dyDescent="0.25">
      <c r="A135" s="12" t="str">
        <f t="shared" si="4"/>
        <v>44.7_-93.1</v>
      </c>
      <c r="B135" s="12">
        <v>15</v>
      </c>
      <c r="C135" s="12" t="s">
        <v>81</v>
      </c>
      <c r="D135" s="12">
        <v>44.7</v>
      </c>
      <c r="E135" s="12">
        <v>-93.1</v>
      </c>
      <c r="F135" s="12">
        <v>44.7</v>
      </c>
      <c r="G135" s="12">
        <v>-93.1</v>
      </c>
      <c r="H135" s="12">
        <v>44.7</v>
      </c>
      <c r="I135" s="12">
        <v>-93.1</v>
      </c>
      <c r="J135" s="12">
        <f>VLOOKUP(A135,Sheet3!$A$2:$B$200,2,FALSE)</f>
        <v>67</v>
      </c>
      <c r="O135" s="12">
        <f>VLOOKUP($A135,Sheet3!$A$2:$T$113,data!O$1,FALSE)</f>
        <v>40.9</v>
      </c>
      <c r="P135" s="12">
        <f>VLOOKUP($A135,Sheet3!$A$2:$T$113,data!P$1,FALSE)</f>
        <v>26.116666666666699</v>
      </c>
      <c r="Q135" s="12">
        <f>VLOOKUP($A135,Sheet3!$A$2:$T$113,data!Q$1,FALSE)</f>
        <v>6.2</v>
      </c>
      <c r="R135" s="12">
        <f>VLOOKUP($A135,Sheet3!$A$2:$T$113,data!R$1,FALSE)</f>
        <v>6.2</v>
      </c>
      <c r="S135" s="12" t="s">
        <v>30</v>
      </c>
      <c r="T135" s="12" t="s">
        <v>30</v>
      </c>
      <c r="U135" s="12">
        <f>VLOOKUP($A135,Sheet3!$A$2:$T$113,data!U$1,FALSE)</f>
        <v>40.799999999999997</v>
      </c>
      <c r="V135" s="12">
        <f>VLOOKUP($A135,Sheet3!$A$2:$T$113,data!V$1,FALSE)</f>
        <v>39.5</v>
      </c>
      <c r="W135" s="12">
        <f>VLOOKUP($A135,Sheet3!$A$2:$T$113,data!W$1,FALSE)</f>
        <v>41.9</v>
      </c>
      <c r="X135" s="12">
        <f>VLOOKUP($A135,Sheet3!$A$2:$T$113,data!X$1,FALSE)</f>
        <v>42.633333333333297</v>
      </c>
      <c r="Y135" s="12">
        <f>VLOOKUP($A135,Sheet3!$A$2:$T$113,data!Y$1,FALSE)</f>
        <v>17.3</v>
      </c>
      <c r="Z135" s="12">
        <f>VLOOKUP($A135,Sheet3!$A$2:$T$113,data!Z$1,FALSE)</f>
        <v>17.899999999999999</v>
      </c>
      <c r="AA135" s="12" t="s">
        <v>30</v>
      </c>
      <c r="AB135" s="12" t="s">
        <v>30</v>
      </c>
      <c r="AC135" s="12">
        <f>VLOOKUP($A135,Sheet3!$A$2:$T$113,data!AC$1,FALSE)</f>
        <v>268</v>
      </c>
      <c r="AD135" s="12">
        <f>VLOOKUP($A135,Sheet3!$A$2:$T$113,data!AD$1,FALSE)</f>
        <v>197.166666666667</v>
      </c>
      <c r="AE135" s="12">
        <f>VLOOKUP($A135,Sheet3!$A$2:$T$113,data!AE$1,FALSE)</f>
        <v>1.3</v>
      </c>
      <c r="AF135" s="12">
        <f>VLOOKUP($A135,Sheet3!$A$2:$T$113,data!AF$1,FALSE)</f>
        <v>1.4550000000000001</v>
      </c>
    </row>
    <row r="136" spans="1:32" x14ac:dyDescent="0.25">
      <c r="A136" s="12" t="str">
        <f t="shared" si="4"/>
        <v>44.7_-93.1</v>
      </c>
      <c r="B136" s="12">
        <v>16</v>
      </c>
      <c r="C136" s="12" t="s">
        <v>81</v>
      </c>
      <c r="D136" s="12">
        <v>44.7</v>
      </c>
      <c r="E136" s="12">
        <v>-93.1</v>
      </c>
      <c r="F136" s="12">
        <v>44.7</v>
      </c>
      <c r="G136" s="12">
        <v>-93.1</v>
      </c>
      <c r="H136" s="12">
        <v>44.7</v>
      </c>
      <c r="I136" s="12">
        <v>-93.1</v>
      </c>
      <c r="J136" s="12">
        <f>VLOOKUP(A136,Sheet3!$A$2:$B$200,2,FALSE)</f>
        <v>67</v>
      </c>
      <c r="O136" s="12">
        <f>VLOOKUP($A136,Sheet3!$A$2:$T$113,data!O$1,FALSE)</f>
        <v>40.9</v>
      </c>
      <c r="P136" s="12">
        <f>VLOOKUP($A136,Sheet3!$A$2:$T$113,data!P$1,FALSE)</f>
        <v>26.116666666666699</v>
      </c>
      <c r="Q136" s="12">
        <f>VLOOKUP($A136,Sheet3!$A$2:$T$113,data!Q$1,FALSE)</f>
        <v>6.2</v>
      </c>
      <c r="R136" s="12">
        <f>VLOOKUP($A136,Sheet3!$A$2:$T$113,data!R$1,FALSE)</f>
        <v>6.2</v>
      </c>
      <c r="S136" s="12" t="s">
        <v>30</v>
      </c>
      <c r="T136" s="12" t="s">
        <v>30</v>
      </c>
      <c r="U136" s="12">
        <f>VLOOKUP($A136,Sheet3!$A$2:$T$113,data!U$1,FALSE)</f>
        <v>40.799999999999997</v>
      </c>
      <c r="V136" s="12">
        <f>VLOOKUP($A136,Sheet3!$A$2:$T$113,data!V$1,FALSE)</f>
        <v>39.5</v>
      </c>
      <c r="W136" s="12">
        <f>VLOOKUP($A136,Sheet3!$A$2:$T$113,data!W$1,FALSE)</f>
        <v>41.9</v>
      </c>
      <c r="X136" s="12">
        <f>VLOOKUP($A136,Sheet3!$A$2:$T$113,data!X$1,FALSE)</f>
        <v>42.633333333333297</v>
      </c>
      <c r="Y136" s="12">
        <f>VLOOKUP($A136,Sheet3!$A$2:$T$113,data!Y$1,FALSE)</f>
        <v>17.3</v>
      </c>
      <c r="Z136" s="12">
        <f>VLOOKUP($A136,Sheet3!$A$2:$T$113,data!Z$1,FALSE)</f>
        <v>17.899999999999999</v>
      </c>
      <c r="AA136" s="12" t="s">
        <v>30</v>
      </c>
      <c r="AB136" s="12" t="s">
        <v>30</v>
      </c>
      <c r="AC136" s="12">
        <f>VLOOKUP($A136,Sheet3!$A$2:$T$113,data!AC$1,FALSE)</f>
        <v>268</v>
      </c>
      <c r="AD136" s="12">
        <f>VLOOKUP($A136,Sheet3!$A$2:$T$113,data!AD$1,FALSE)</f>
        <v>197.166666666667</v>
      </c>
      <c r="AE136" s="12">
        <f>VLOOKUP($A136,Sheet3!$A$2:$T$113,data!AE$1,FALSE)</f>
        <v>1.3</v>
      </c>
      <c r="AF136" s="12">
        <f>VLOOKUP($A136,Sheet3!$A$2:$T$113,data!AF$1,FALSE)</f>
        <v>1.4550000000000001</v>
      </c>
    </row>
    <row r="137" spans="1:32" x14ac:dyDescent="0.25">
      <c r="A137" s="12" t="str">
        <f t="shared" si="4"/>
        <v>44.7_-93.1</v>
      </c>
      <c r="B137" s="12">
        <v>17</v>
      </c>
      <c r="C137" s="12" t="s">
        <v>81</v>
      </c>
      <c r="D137" s="12">
        <v>44.7</v>
      </c>
      <c r="E137" s="12">
        <v>-93.1</v>
      </c>
      <c r="F137" s="12">
        <v>44.7</v>
      </c>
      <c r="G137" s="12">
        <v>-93.1</v>
      </c>
      <c r="H137" s="12">
        <v>44.7</v>
      </c>
      <c r="I137" s="12">
        <v>-93.1</v>
      </c>
      <c r="J137" s="12">
        <f>VLOOKUP(A137,Sheet3!$A$2:$B$200,2,FALSE)</f>
        <v>67</v>
      </c>
      <c r="O137" s="12">
        <f>VLOOKUP($A137,Sheet3!$A$2:$T$113,data!O$1,FALSE)</f>
        <v>40.9</v>
      </c>
      <c r="P137" s="12">
        <f>VLOOKUP($A137,Sheet3!$A$2:$T$113,data!P$1,FALSE)</f>
        <v>26.116666666666699</v>
      </c>
      <c r="Q137" s="12">
        <f>VLOOKUP($A137,Sheet3!$A$2:$T$113,data!Q$1,FALSE)</f>
        <v>6.2</v>
      </c>
      <c r="R137" s="12">
        <f>VLOOKUP($A137,Sheet3!$A$2:$T$113,data!R$1,FALSE)</f>
        <v>6.2</v>
      </c>
      <c r="S137" s="12" t="s">
        <v>30</v>
      </c>
      <c r="T137" s="12" t="s">
        <v>30</v>
      </c>
      <c r="U137" s="12">
        <f>VLOOKUP($A137,Sheet3!$A$2:$T$113,data!U$1,FALSE)</f>
        <v>40.799999999999997</v>
      </c>
      <c r="V137" s="12">
        <f>VLOOKUP($A137,Sheet3!$A$2:$T$113,data!V$1,FALSE)</f>
        <v>39.5</v>
      </c>
      <c r="W137" s="12">
        <f>VLOOKUP($A137,Sheet3!$A$2:$T$113,data!W$1,FALSE)</f>
        <v>41.9</v>
      </c>
      <c r="X137" s="12">
        <f>VLOOKUP($A137,Sheet3!$A$2:$T$113,data!X$1,FALSE)</f>
        <v>42.633333333333297</v>
      </c>
      <c r="Y137" s="12">
        <f>VLOOKUP($A137,Sheet3!$A$2:$T$113,data!Y$1,FALSE)</f>
        <v>17.3</v>
      </c>
      <c r="Z137" s="12">
        <f>VLOOKUP($A137,Sheet3!$A$2:$T$113,data!Z$1,FALSE)</f>
        <v>17.899999999999999</v>
      </c>
      <c r="AA137" s="12" t="s">
        <v>30</v>
      </c>
      <c r="AB137" s="12" t="s">
        <v>30</v>
      </c>
      <c r="AC137" s="12">
        <f>VLOOKUP($A137,Sheet3!$A$2:$T$113,data!AC$1,FALSE)</f>
        <v>268</v>
      </c>
      <c r="AD137" s="12">
        <f>VLOOKUP($A137,Sheet3!$A$2:$T$113,data!AD$1,FALSE)</f>
        <v>197.166666666667</v>
      </c>
      <c r="AE137" s="12">
        <f>VLOOKUP($A137,Sheet3!$A$2:$T$113,data!AE$1,FALSE)</f>
        <v>1.3</v>
      </c>
      <c r="AF137" s="12">
        <f>VLOOKUP($A137,Sheet3!$A$2:$T$113,data!AF$1,FALSE)</f>
        <v>1.4550000000000001</v>
      </c>
    </row>
    <row r="138" spans="1:32" x14ac:dyDescent="0.25">
      <c r="A138" s="12" t="str">
        <f t="shared" si="4"/>
        <v>44.7_-93.1</v>
      </c>
      <c r="B138" s="12">
        <v>18</v>
      </c>
      <c r="C138" s="12" t="s">
        <v>81</v>
      </c>
      <c r="D138" s="12">
        <v>44.7</v>
      </c>
      <c r="E138" s="12">
        <v>-93.1</v>
      </c>
      <c r="F138" s="12">
        <v>44.7</v>
      </c>
      <c r="G138" s="12">
        <v>-93.1</v>
      </c>
      <c r="H138" s="12">
        <v>44.7</v>
      </c>
      <c r="I138" s="12">
        <v>-93.1</v>
      </c>
      <c r="J138" s="12">
        <f>VLOOKUP(A138,Sheet3!$A$2:$B$200,2,FALSE)</f>
        <v>67</v>
      </c>
      <c r="O138" s="12">
        <f>VLOOKUP($A138,Sheet3!$A$2:$T$113,data!O$1,FALSE)</f>
        <v>40.9</v>
      </c>
      <c r="P138" s="12">
        <f>VLOOKUP($A138,Sheet3!$A$2:$T$113,data!P$1,FALSE)</f>
        <v>26.116666666666699</v>
      </c>
      <c r="Q138" s="12">
        <f>VLOOKUP($A138,Sheet3!$A$2:$T$113,data!Q$1,FALSE)</f>
        <v>6.2</v>
      </c>
      <c r="R138" s="12">
        <f>VLOOKUP($A138,Sheet3!$A$2:$T$113,data!R$1,FALSE)</f>
        <v>6.2</v>
      </c>
      <c r="S138" s="12" t="s">
        <v>30</v>
      </c>
      <c r="T138" s="12" t="s">
        <v>30</v>
      </c>
      <c r="U138" s="12">
        <f>VLOOKUP($A138,Sheet3!$A$2:$T$113,data!U$1,FALSE)</f>
        <v>40.799999999999997</v>
      </c>
      <c r="V138" s="12">
        <f>VLOOKUP($A138,Sheet3!$A$2:$T$113,data!V$1,FALSE)</f>
        <v>39.5</v>
      </c>
      <c r="W138" s="12">
        <f>VLOOKUP($A138,Sheet3!$A$2:$T$113,data!W$1,FALSE)</f>
        <v>41.9</v>
      </c>
      <c r="X138" s="12">
        <f>VLOOKUP($A138,Sheet3!$A$2:$T$113,data!X$1,FALSE)</f>
        <v>42.633333333333297</v>
      </c>
      <c r="Y138" s="12">
        <f>VLOOKUP($A138,Sheet3!$A$2:$T$113,data!Y$1,FALSE)</f>
        <v>17.3</v>
      </c>
      <c r="Z138" s="12">
        <f>VLOOKUP($A138,Sheet3!$A$2:$T$113,data!Z$1,FALSE)</f>
        <v>17.899999999999999</v>
      </c>
      <c r="AA138" s="12" t="s">
        <v>30</v>
      </c>
      <c r="AB138" s="12" t="s">
        <v>30</v>
      </c>
      <c r="AC138" s="12">
        <f>VLOOKUP($A138,Sheet3!$A$2:$T$113,data!AC$1,FALSE)</f>
        <v>268</v>
      </c>
      <c r="AD138" s="12">
        <f>VLOOKUP($A138,Sheet3!$A$2:$T$113,data!AD$1,FALSE)</f>
        <v>197.166666666667</v>
      </c>
      <c r="AE138" s="12">
        <f>VLOOKUP($A138,Sheet3!$A$2:$T$113,data!AE$1,FALSE)</f>
        <v>1.3</v>
      </c>
      <c r="AF138" s="12">
        <f>VLOOKUP($A138,Sheet3!$A$2:$T$113,data!AF$1,FALSE)</f>
        <v>1.4550000000000001</v>
      </c>
    </row>
    <row r="139" spans="1:32" x14ac:dyDescent="0.25">
      <c r="A139" s="12" t="str">
        <f t="shared" si="4"/>
        <v>41.8_1.3</v>
      </c>
      <c r="B139" s="12">
        <v>19</v>
      </c>
      <c r="C139" s="12" t="s">
        <v>82</v>
      </c>
      <c r="D139" s="12">
        <v>41.8</v>
      </c>
      <c r="E139" s="12">
        <v>1.3</v>
      </c>
      <c r="F139" s="12">
        <v>41.8</v>
      </c>
      <c r="G139" s="12">
        <v>1.3</v>
      </c>
      <c r="H139" s="12">
        <v>41.8</v>
      </c>
      <c r="I139" s="12">
        <v>1.3</v>
      </c>
      <c r="J139" s="12">
        <f>VLOOKUP(A139,Sheet3!$A$2:$B$200,2,FALSE)</f>
        <v>54</v>
      </c>
      <c r="O139" s="12">
        <f>VLOOKUP($A139,Sheet3!$A$2:$T$113,data!O$1,FALSE)</f>
        <v>36.299999999999997</v>
      </c>
      <c r="P139" s="12">
        <f>VLOOKUP($A139,Sheet3!$A$2:$T$113,data!P$1,FALSE)</f>
        <v>18.850000000000001</v>
      </c>
      <c r="Q139" s="12">
        <f>VLOOKUP($A139,Sheet3!$A$2:$T$113,data!Q$1,FALSE)</f>
        <v>7.6</v>
      </c>
      <c r="R139" s="12">
        <f>VLOOKUP($A139,Sheet3!$A$2:$T$113,data!R$1,FALSE)</f>
        <v>7.7666666666666702</v>
      </c>
      <c r="S139" s="12" t="s">
        <v>30</v>
      </c>
      <c r="T139" s="12" t="s">
        <v>30</v>
      </c>
      <c r="U139" s="12">
        <f>VLOOKUP($A139,Sheet3!$A$2:$T$113,data!U$1,FALSE)</f>
        <v>21.8</v>
      </c>
      <c r="V139" s="12">
        <f>VLOOKUP($A139,Sheet3!$A$2:$T$113,data!V$1,FALSE)</f>
        <v>21.4166666666667</v>
      </c>
      <c r="W139" s="12">
        <f>VLOOKUP($A139,Sheet3!$A$2:$T$113,data!W$1,FALSE)</f>
        <v>48.2</v>
      </c>
      <c r="X139" s="12">
        <f>VLOOKUP($A139,Sheet3!$A$2:$T$113,data!X$1,FALSE)</f>
        <v>46.533333333333303</v>
      </c>
      <c r="Y139" s="12">
        <f>VLOOKUP($A139,Sheet3!$A$2:$T$113,data!Y$1,FALSE)</f>
        <v>30</v>
      </c>
      <c r="Z139" s="12">
        <f>VLOOKUP($A139,Sheet3!$A$2:$T$113,data!Z$1,FALSE)</f>
        <v>32.049999999999997</v>
      </c>
      <c r="AA139" s="12" t="s">
        <v>30</v>
      </c>
      <c r="AB139" s="12" t="s">
        <v>30</v>
      </c>
      <c r="AC139" s="12">
        <f>VLOOKUP($A139,Sheet3!$A$2:$T$113,data!AC$1,FALSE)</f>
        <v>252</v>
      </c>
      <c r="AD139" s="12">
        <f>VLOOKUP($A139,Sheet3!$A$2:$T$113,data!AD$1,FALSE)</f>
        <v>216</v>
      </c>
      <c r="AE139" s="12">
        <f>VLOOKUP($A139,Sheet3!$A$2:$T$113,data!AE$1,FALSE)</f>
        <v>1.34</v>
      </c>
      <c r="AF139" s="12">
        <f>VLOOKUP($A139,Sheet3!$A$2:$T$113,data!AF$1,FALSE)</f>
        <v>1.45166666666667</v>
      </c>
    </row>
    <row r="140" spans="1:32" x14ac:dyDescent="0.25">
      <c r="A140" s="12" t="str">
        <f t="shared" si="4"/>
        <v>41.8_1.3</v>
      </c>
      <c r="B140" s="12">
        <v>20</v>
      </c>
      <c r="C140" s="12" t="s">
        <v>82</v>
      </c>
      <c r="D140" s="12">
        <v>41.8</v>
      </c>
      <c r="E140" s="12">
        <v>1.3</v>
      </c>
      <c r="F140" s="12">
        <v>41.8</v>
      </c>
      <c r="G140" s="12">
        <v>1.3</v>
      </c>
      <c r="H140" s="12">
        <v>41.8</v>
      </c>
      <c r="I140" s="12">
        <v>1.3</v>
      </c>
      <c r="J140" s="12">
        <f>VLOOKUP(A140,Sheet3!$A$2:$B$200,2,FALSE)</f>
        <v>54</v>
      </c>
      <c r="O140" s="12">
        <f>VLOOKUP($A140,Sheet3!$A$2:$T$113,data!O$1,FALSE)</f>
        <v>36.299999999999997</v>
      </c>
      <c r="P140" s="12">
        <f>VLOOKUP($A140,Sheet3!$A$2:$T$113,data!P$1,FALSE)</f>
        <v>18.850000000000001</v>
      </c>
      <c r="Q140" s="12">
        <f>VLOOKUP($A140,Sheet3!$A$2:$T$113,data!Q$1,FALSE)</f>
        <v>7.6</v>
      </c>
      <c r="R140" s="12">
        <f>VLOOKUP($A140,Sheet3!$A$2:$T$113,data!R$1,FALSE)</f>
        <v>7.7666666666666702</v>
      </c>
      <c r="S140" s="12" t="s">
        <v>30</v>
      </c>
      <c r="T140" s="12" t="s">
        <v>30</v>
      </c>
      <c r="U140" s="12">
        <f>VLOOKUP($A140,Sheet3!$A$2:$T$113,data!U$1,FALSE)</f>
        <v>21.8</v>
      </c>
      <c r="V140" s="12">
        <f>VLOOKUP($A140,Sheet3!$A$2:$T$113,data!V$1,FALSE)</f>
        <v>21.4166666666667</v>
      </c>
      <c r="W140" s="12">
        <f>VLOOKUP($A140,Sheet3!$A$2:$T$113,data!W$1,FALSE)</f>
        <v>48.2</v>
      </c>
      <c r="X140" s="12">
        <f>VLOOKUP($A140,Sheet3!$A$2:$T$113,data!X$1,FALSE)</f>
        <v>46.533333333333303</v>
      </c>
      <c r="Y140" s="12">
        <f>VLOOKUP($A140,Sheet3!$A$2:$T$113,data!Y$1,FALSE)</f>
        <v>30</v>
      </c>
      <c r="Z140" s="12">
        <f>VLOOKUP($A140,Sheet3!$A$2:$T$113,data!Z$1,FALSE)</f>
        <v>32.049999999999997</v>
      </c>
      <c r="AA140" s="12" t="s">
        <v>30</v>
      </c>
      <c r="AB140" s="12" t="s">
        <v>30</v>
      </c>
      <c r="AC140" s="12">
        <f>VLOOKUP($A140,Sheet3!$A$2:$T$113,data!AC$1,FALSE)</f>
        <v>252</v>
      </c>
      <c r="AD140" s="12">
        <f>VLOOKUP($A140,Sheet3!$A$2:$T$113,data!AD$1,FALSE)</f>
        <v>216</v>
      </c>
      <c r="AE140" s="12">
        <f>VLOOKUP($A140,Sheet3!$A$2:$T$113,data!AE$1,FALSE)</f>
        <v>1.34</v>
      </c>
      <c r="AF140" s="12">
        <f>VLOOKUP($A140,Sheet3!$A$2:$T$113,data!AF$1,FALSE)</f>
        <v>1.45166666666667</v>
      </c>
    </row>
    <row r="141" spans="1:32" x14ac:dyDescent="0.25">
      <c r="A141" s="12" t="str">
        <f t="shared" si="4"/>
        <v>41.8_1.3</v>
      </c>
      <c r="B141" s="12">
        <v>21</v>
      </c>
      <c r="C141" s="12" t="s">
        <v>82</v>
      </c>
      <c r="D141" s="12">
        <v>41.8</v>
      </c>
      <c r="E141" s="12">
        <v>1.3</v>
      </c>
      <c r="F141" s="12">
        <v>41.8</v>
      </c>
      <c r="G141" s="12">
        <v>1.3</v>
      </c>
      <c r="H141" s="12">
        <v>41.8</v>
      </c>
      <c r="I141" s="12">
        <v>1.3</v>
      </c>
      <c r="J141" s="12">
        <f>VLOOKUP(A141,Sheet3!$A$2:$B$200,2,FALSE)</f>
        <v>54</v>
      </c>
      <c r="O141" s="12">
        <f>VLOOKUP($A141,Sheet3!$A$2:$T$113,data!O$1,FALSE)</f>
        <v>36.299999999999997</v>
      </c>
      <c r="P141" s="12">
        <f>VLOOKUP($A141,Sheet3!$A$2:$T$113,data!P$1,FALSE)</f>
        <v>18.850000000000001</v>
      </c>
      <c r="Q141" s="12">
        <f>VLOOKUP($A141,Sheet3!$A$2:$T$113,data!Q$1,FALSE)</f>
        <v>7.6</v>
      </c>
      <c r="R141" s="12">
        <f>VLOOKUP($A141,Sheet3!$A$2:$T$113,data!R$1,FALSE)</f>
        <v>7.7666666666666702</v>
      </c>
      <c r="S141" s="12" t="s">
        <v>30</v>
      </c>
      <c r="T141" s="12" t="s">
        <v>30</v>
      </c>
      <c r="U141" s="12">
        <f>VLOOKUP($A141,Sheet3!$A$2:$T$113,data!U$1,FALSE)</f>
        <v>21.8</v>
      </c>
      <c r="V141" s="12">
        <f>VLOOKUP($A141,Sheet3!$A$2:$T$113,data!V$1,FALSE)</f>
        <v>21.4166666666667</v>
      </c>
      <c r="W141" s="12">
        <f>VLOOKUP($A141,Sheet3!$A$2:$T$113,data!W$1,FALSE)</f>
        <v>48.2</v>
      </c>
      <c r="X141" s="12">
        <f>VLOOKUP($A141,Sheet3!$A$2:$T$113,data!X$1,FALSE)</f>
        <v>46.533333333333303</v>
      </c>
      <c r="Y141" s="12">
        <f>VLOOKUP($A141,Sheet3!$A$2:$T$113,data!Y$1,FALSE)</f>
        <v>30</v>
      </c>
      <c r="Z141" s="12">
        <f>VLOOKUP($A141,Sheet3!$A$2:$T$113,data!Z$1,FALSE)</f>
        <v>32.049999999999997</v>
      </c>
      <c r="AA141" s="12" t="s">
        <v>30</v>
      </c>
      <c r="AB141" s="12" t="s">
        <v>30</v>
      </c>
      <c r="AC141" s="12">
        <f>VLOOKUP($A141,Sheet3!$A$2:$T$113,data!AC$1,FALSE)</f>
        <v>252</v>
      </c>
      <c r="AD141" s="12">
        <f>VLOOKUP($A141,Sheet3!$A$2:$T$113,data!AD$1,FALSE)</f>
        <v>216</v>
      </c>
      <c r="AE141" s="12">
        <f>VLOOKUP($A141,Sheet3!$A$2:$T$113,data!AE$1,FALSE)</f>
        <v>1.34</v>
      </c>
      <c r="AF141" s="12">
        <f>VLOOKUP($A141,Sheet3!$A$2:$T$113,data!AF$1,FALSE)</f>
        <v>1.45166666666667</v>
      </c>
    </row>
    <row r="142" spans="1:32" x14ac:dyDescent="0.25">
      <c r="A142" s="12" t="str">
        <f t="shared" si="4"/>
        <v>41.8_1.3</v>
      </c>
      <c r="B142" s="12">
        <v>22</v>
      </c>
      <c r="C142" s="12" t="s">
        <v>82</v>
      </c>
      <c r="D142" s="12">
        <v>41.8</v>
      </c>
      <c r="E142" s="12">
        <v>1.3</v>
      </c>
      <c r="F142" s="12">
        <v>41.8</v>
      </c>
      <c r="G142" s="12">
        <v>1.3</v>
      </c>
      <c r="H142" s="12">
        <v>41.8</v>
      </c>
      <c r="I142" s="12">
        <v>1.3</v>
      </c>
      <c r="J142" s="12">
        <f>VLOOKUP(A142,Sheet3!$A$2:$B$200,2,FALSE)</f>
        <v>54</v>
      </c>
      <c r="O142" s="12">
        <f>VLOOKUP($A142,Sheet3!$A$2:$T$113,data!O$1,FALSE)</f>
        <v>36.299999999999997</v>
      </c>
      <c r="P142" s="12">
        <f>VLOOKUP($A142,Sheet3!$A$2:$T$113,data!P$1,FALSE)</f>
        <v>18.850000000000001</v>
      </c>
      <c r="Q142" s="12">
        <f>VLOOKUP($A142,Sheet3!$A$2:$T$113,data!Q$1,FALSE)</f>
        <v>7.6</v>
      </c>
      <c r="R142" s="12">
        <f>VLOOKUP($A142,Sheet3!$A$2:$T$113,data!R$1,FALSE)</f>
        <v>7.7666666666666702</v>
      </c>
      <c r="S142" s="12" t="s">
        <v>30</v>
      </c>
      <c r="T142" s="12" t="s">
        <v>30</v>
      </c>
      <c r="U142" s="12">
        <f>VLOOKUP($A142,Sheet3!$A$2:$T$113,data!U$1,FALSE)</f>
        <v>21.8</v>
      </c>
      <c r="V142" s="12">
        <f>VLOOKUP($A142,Sheet3!$A$2:$T$113,data!V$1,FALSE)</f>
        <v>21.4166666666667</v>
      </c>
      <c r="W142" s="12">
        <f>VLOOKUP($A142,Sheet3!$A$2:$T$113,data!W$1,FALSE)</f>
        <v>48.2</v>
      </c>
      <c r="X142" s="12">
        <f>VLOOKUP($A142,Sheet3!$A$2:$T$113,data!X$1,FALSE)</f>
        <v>46.533333333333303</v>
      </c>
      <c r="Y142" s="12">
        <f>VLOOKUP($A142,Sheet3!$A$2:$T$113,data!Y$1,FALSE)</f>
        <v>30</v>
      </c>
      <c r="Z142" s="12">
        <f>VLOOKUP($A142,Sheet3!$A$2:$T$113,data!Z$1,FALSE)</f>
        <v>32.049999999999997</v>
      </c>
      <c r="AA142" s="12" t="s">
        <v>30</v>
      </c>
      <c r="AB142" s="12" t="s">
        <v>30</v>
      </c>
      <c r="AC142" s="12">
        <f>VLOOKUP($A142,Sheet3!$A$2:$T$113,data!AC$1,FALSE)</f>
        <v>252</v>
      </c>
      <c r="AD142" s="12">
        <f>VLOOKUP($A142,Sheet3!$A$2:$T$113,data!AD$1,FALSE)</f>
        <v>216</v>
      </c>
      <c r="AE142" s="12">
        <f>VLOOKUP($A142,Sheet3!$A$2:$T$113,data!AE$1,FALSE)</f>
        <v>1.34</v>
      </c>
      <c r="AF142" s="12">
        <f>VLOOKUP($A142,Sheet3!$A$2:$T$113,data!AF$1,FALSE)</f>
        <v>1.45166666666667</v>
      </c>
    </row>
    <row r="143" spans="1:32" x14ac:dyDescent="0.25">
      <c r="A143" s="12" t="str">
        <f t="shared" si="4"/>
        <v>41.8_1.3</v>
      </c>
      <c r="B143" s="12">
        <v>23</v>
      </c>
      <c r="C143" s="12" t="s">
        <v>82</v>
      </c>
      <c r="D143" s="12">
        <v>41.8</v>
      </c>
      <c r="E143" s="12">
        <v>1.3</v>
      </c>
      <c r="F143" s="12">
        <v>41.8</v>
      </c>
      <c r="G143" s="12">
        <v>1.3</v>
      </c>
      <c r="H143" s="12">
        <v>41.8</v>
      </c>
      <c r="I143" s="12">
        <v>1.3</v>
      </c>
      <c r="J143" s="12">
        <f>VLOOKUP(A143,Sheet3!$A$2:$B$200,2,FALSE)</f>
        <v>54</v>
      </c>
      <c r="O143" s="12">
        <f>VLOOKUP($A143,Sheet3!$A$2:$T$113,data!O$1,FALSE)</f>
        <v>36.299999999999997</v>
      </c>
      <c r="P143" s="12">
        <f>VLOOKUP($A143,Sheet3!$A$2:$T$113,data!P$1,FALSE)</f>
        <v>18.850000000000001</v>
      </c>
      <c r="Q143" s="12">
        <f>VLOOKUP($A143,Sheet3!$A$2:$T$113,data!Q$1,FALSE)</f>
        <v>7.6</v>
      </c>
      <c r="R143" s="12">
        <f>VLOOKUP($A143,Sheet3!$A$2:$T$113,data!R$1,FALSE)</f>
        <v>7.7666666666666702</v>
      </c>
      <c r="S143" s="12" t="s">
        <v>30</v>
      </c>
      <c r="T143" s="12" t="s">
        <v>30</v>
      </c>
      <c r="U143" s="12">
        <f>VLOOKUP($A143,Sheet3!$A$2:$T$113,data!U$1,FALSE)</f>
        <v>21.8</v>
      </c>
      <c r="V143" s="12">
        <f>VLOOKUP($A143,Sheet3!$A$2:$T$113,data!V$1,FALSE)</f>
        <v>21.4166666666667</v>
      </c>
      <c r="W143" s="12">
        <f>VLOOKUP($A143,Sheet3!$A$2:$T$113,data!W$1,FALSE)</f>
        <v>48.2</v>
      </c>
      <c r="X143" s="12">
        <f>VLOOKUP($A143,Sheet3!$A$2:$T$113,data!X$1,FALSE)</f>
        <v>46.533333333333303</v>
      </c>
      <c r="Y143" s="12">
        <f>VLOOKUP($A143,Sheet3!$A$2:$T$113,data!Y$1,FALSE)</f>
        <v>30</v>
      </c>
      <c r="Z143" s="12">
        <f>VLOOKUP($A143,Sheet3!$A$2:$T$113,data!Z$1,FALSE)</f>
        <v>32.049999999999997</v>
      </c>
      <c r="AA143" s="12" t="s">
        <v>30</v>
      </c>
      <c r="AB143" s="12" t="s">
        <v>30</v>
      </c>
      <c r="AC143" s="12">
        <f>VLOOKUP($A143,Sheet3!$A$2:$T$113,data!AC$1,FALSE)</f>
        <v>252</v>
      </c>
      <c r="AD143" s="12">
        <f>VLOOKUP($A143,Sheet3!$A$2:$T$113,data!AD$1,FALSE)</f>
        <v>216</v>
      </c>
      <c r="AE143" s="12">
        <f>VLOOKUP($A143,Sheet3!$A$2:$T$113,data!AE$1,FALSE)</f>
        <v>1.34</v>
      </c>
      <c r="AF143" s="12">
        <f>VLOOKUP($A143,Sheet3!$A$2:$T$113,data!AF$1,FALSE)</f>
        <v>1.45166666666667</v>
      </c>
    </row>
    <row r="144" spans="1:32" x14ac:dyDescent="0.25">
      <c r="A144" s="12" t="str">
        <f t="shared" si="4"/>
        <v>41.8_1.3</v>
      </c>
      <c r="B144" s="12">
        <v>24</v>
      </c>
      <c r="C144" s="12" t="s">
        <v>82</v>
      </c>
      <c r="D144" s="12">
        <v>41.8</v>
      </c>
      <c r="E144" s="12">
        <v>1.3</v>
      </c>
      <c r="F144" s="12">
        <v>41.8</v>
      </c>
      <c r="G144" s="12">
        <v>1.3</v>
      </c>
      <c r="H144" s="12">
        <v>41.8</v>
      </c>
      <c r="I144" s="12">
        <v>1.3</v>
      </c>
      <c r="J144" s="12">
        <f>VLOOKUP(A144,Sheet3!$A$2:$B$200,2,FALSE)</f>
        <v>54</v>
      </c>
      <c r="O144" s="12">
        <f>VLOOKUP($A144,Sheet3!$A$2:$T$113,data!O$1,FALSE)</f>
        <v>36.299999999999997</v>
      </c>
      <c r="P144" s="12">
        <f>VLOOKUP($A144,Sheet3!$A$2:$T$113,data!P$1,FALSE)</f>
        <v>18.850000000000001</v>
      </c>
      <c r="Q144" s="12">
        <f>VLOOKUP($A144,Sheet3!$A$2:$T$113,data!Q$1,FALSE)</f>
        <v>7.6</v>
      </c>
      <c r="R144" s="12">
        <f>VLOOKUP($A144,Sheet3!$A$2:$T$113,data!R$1,FALSE)</f>
        <v>7.7666666666666702</v>
      </c>
      <c r="S144" s="12" t="s">
        <v>30</v>
      </c>
      <c r="T144" s="12" t="s">
        <v>30</v>
      </c>
      <c r="U144" s="12">
        <f>VLOOKUP($A144,Sheet3!$A$2:$T$113,data!U$1,FALSE)</f>
        <v>21.8</v>
      </c>
      <c r="V144" s="12">
        <f>VLOOKUP($A144,Sheet3!$A$2:$T$113,data!V$1,FALSE)</f>
        <v>21.4166666666667</v>
      </c>
      <c r="W144" s="12">
        <f>VLOOKUP($A144,Sheet3!$A$2:$T$113,data!W$1,FALSE)</f>
        <v>48.2</v>
      </c>
      <c r="X144" s="12">
        <f>VLOOKUP($A144,Sheet3!$A$2:$T$113,data!X$1,FALSE)</f>
        <v>46.533333333333303</v>
      </c>
      <c r="Y144" s="12">
        <f>VLOOKUP($A144,Sheet3!$A$2:$T$113,data!Y$1,FALSE)</f>
        <v>30</v>
      </c>
      <c r="Z144" s="12">
        <f>VLOOKUP($A144,Sheet3!$A$2:$T$113,data!Z$1,FALSE)</f>
        <v>32.049999999999997</v>
      </c>
      <c r="AA144" s="12" t="s">
        <v>30</v>
      </c>
      <c r="AB144" s="12" t="s">
        <v>30</v>
      </c>
      <c r="AC144" s="12">
        <f>VLOOKUP($A144,Sheet3!$A$2:$T$113,data!AC$1,FALSE)</f>
        <v>252</v>
      </c>
      <c r="AD144" s="12">
        <f>VLOOKUP($A144,Sheet3!$A$2:$T$113,data!AD$1,FALSE)</f>
        <v>216</v>
      </c>
      <c r="AE144" s="12">
        <f>VLOOKUP($A144,Sheet3!$A$2:$T$113,data!AE$1,FALSE)</f>
        <v>1.34</v>
      </c>
      <c r="AF144" s="12">
        <f>VLOOKUP($A144,Sheet3!$A$2:$T$113,data!AF$1,FALSE)</f>
        <v>1.45166666666667</v>
      </c>
    </row>
    <row r="145" spans="1:32" x14ac:dyDescent="0.25">
      <c r="A145" s="12" t="str">
        <f t="shared" si="4"/>
        <v>41.8_1.3</v>
      </c>
      <c r="B145" s="12">
        <v>25</v>
      </c>
      <c r="C145" s="12" t="s">
        <v>82</v>
      </c>
      <c r="D145" s="12">
        <v>41.8</v>
      </c>
      <c r="E145" s="12">
        <v>1.3</v>
      </c>
      <c r="F145" s="12">
        <v>41.8</v>
      </c>
      <c r="G145" s="12">
        <v>1.3</v>
      </c>
      <c r="H145" s="12">
        <v>41.8</v>
      </c>
      <c r="I145" s="12">
        <v>1.3</v>
      </c>
      <c r="J145" s="12">
        <f>VLOOKUP(A145,Sheet3!$A$2:$B$200,2,FALSE)</f>
        <v>54</v>
      </c>
      <c r="O145" s="12">
        <f>VLOOKUP($A145,Sheet3!$A$2:$T$113,data!O$1,FALSE)</f>
        <v>36.299999999999997</v>
      </c>
      <c r="P145" s="12">
        <f>VLOOKUP($A145,Sheet3!$A$2:$T$113,data!P$1,FALSE)</f>
        <v>18.850000000000001</v>
      </c>
      <c r="Q145" s="12">
        <f>VLOOKUP($A145,Sheet3!$A$2:$T$113,data!Q$1,FALSE)</f>
        <v>7.6</v>
      </c>
      <c r="R145" s="12">
        <f>VLOOKUP($A145,Sheet3!$A$2:$T$113,data!R$1,FALSE)</f>
        <v>7.7666666666666702</v>
      </c>
      <c r="S145" s="12" t="s">
        <v>30</v>
      </c>
      <c r="T145" s="12" t="s">
        <v>30</v>
      </c>
      <c r="U145" s="12">
        <f>VLOOKUP($A145,Sheet3!$A$2:$T$113,data!U$1,FALSE)</f>
        <v>21.8</v>
      </c>
      <c r="V145" s="12">
        <f>VLOOKUP($A145,Sheet3!$A$2:$T$113,data!V$1,FALSE)</f>
        <v>21.4166666666667</v>
      </c>
      <c r="W145" s="12">
        <f>VLOOKUP($A145,Sheet3!$A$2:$T$113,data!W$1,FALSE)</f>
        <v>48.2</v>
      </c>
      <c r="X145" s="12">
        <f>VLOOKUP($A145,Sheet3!$A$2:$T$113,data!X$1,FALSE)</f>
        <v>46.533333333333303</v>
      </c>
      <c r="Y145" s="12">
        <f>VLOOKUP($A145,Sheet3!$A$2:$T$113,data!Y$1,FALSE)</f>
        <v>30</v>
      </c>
      <c r="Z145" s="12">
        <f>VLOOKUP($A145,Sheet3!$A$2:$T$113,data!Z$1,FALSE)</f>
        <v>32.049999999999997</v>
      </c>
      <c r="AA145" s="12" t="s">
        <v>30</v>
      </c>
      <c r="AB145" s="12" t="s">
        <v>30</v>
      </c>
      <c r="AC145" s="12">
        <f>VLOOKUP($A145,Sheet3!$A$2:$T$113,data!AC$1,FALSE)</f>
        <v>252</v>
      </c>
      <c r="AD145" s="12">
        <f>VLOOKUP($A145,Sheet3!$A$2:$T$113,data!AD$1,FALSE)</f>
        <v>216</v>
      </c>
      <c r="AE145" s="12">
        <f>VLOOKUP($A145,Sheet3!$A$2:$T$113,data!AE$1,FALSE)</f>
        <v>1.34</v>
      </c>
      <c r="AF145" s="12">
        <f>VLOOKUP($A145,Sheet3!$A$2:$T$113,data!AF$1,FALSE)</f>
        <v>1.45166666666667</v>
      </c>
    </row>
    <row r="146" spans="1:32" x14ac:dyDescent="0.25">
      <c r="A146" s="12" t="str">
        <f t="shared" si="4"/>
        <v>41.8_1.3</v>
      </c>
      <c r="B146" s="12">
        <v>26</v>
      </c>
      <c r="C146" s="12" t="s">
        <v>82</v>
      </c>
      <c r="D146" s="12">
        <v>41.8</v>
      </c>
      <c r="E146" s="12">
        <v>1.3</v>
      </c>
      <c r="F146" s="12">
        <v>41.8</v>
      </c>
      <c r="G146" s="12">
        <v>1.3</v>
      </c>
      <c r="H146" s="12">
        <v>41.8</v>
      </c>
      <c r="I146" s="12">
        <v>1.3</v>
      </c>
      <c r="J146" s="12">
        <f>VLOOKUP(A146,Sheet3!$A$2:$B$200,2,FALSE)</f>
        <v>54</v>
      </c>
      <c r="O146" s="12">
        <f>VLOOKUP($A146,Sheet3!$A$2:$T$113,data!O$1,FALSE)</f>
        <v>36.299999999999997</v>
      </c>
      <c r="P146" s="12">
        <f>VLOOKUP($A146,Sheet3!$A$2:$T$113,data!P$1,FALSE)</f>
        <v>18.850000000000001</v>
      </c>
      <c r="Q146" s="12">
        <f>VLOOKUP($A146,Sheet3!$A$2:$T$113,data!Q$1,FALSE)</f>
        <v>7.6</v>
      </c>
      <c r="R146" s="12">
        <f>VLOOKUP($A146,Sheet3!$A$2:$T$113,data!R$1,FALSE)</f>
        <v>7.7666666666666702</v>
      </c>
      <c r="S146" s="12" t="s">
        <v>30</v>
      </c>
      <c r="T146" s="12" t="s">
        <v>30</v>
      </c>
      <c r="U146" s="12">
        <f>VLOOKUP($A146,Sheet3!$A$2:$T$113,data!U$1,FALSE)</f>
        <v>21.8</v>
      </c>
      <c r="V146" s="12">
        <f>VLOOKUP($A146,Sheet3!$A$2:$T$113,data!V$1,FALSE)</f>
        <v>21.4166666666667</v>
      </c>
      <c r="W146" s="12">
        <f>VLOOKUP($A146,Sheet3!$A$2:$T$113,data!W$1,FALSE)</f>
        <v>48.2</v>
      </c>
      <c r="X146" s="12">
        <f>VLOOKUP($A146,Sheet3!$A$2:$T$113,data!X$1,FALSE)</f>
        <v>46.533333333333303</v>
      </c>
      <c r="Y146" s="12">
        <f>VLOOKUP($A146,Sheet3!$A$2:$T$113,data!Y$1,FALSE)</f>
        <v>30</v>
      </c>
      <c r="Z146" s="12">
        <f>VLOOKUP($A146,Sheet3!$A$2:$T$113,data!Z$1,FALSE)</f>
        <v>32.049999999999997</v>
      </c>
      <c r="AA146" s="12" t="s">
        <v>30</v>
      </c>
      <c r="AB146" s="12" t="s">
        <v>30</v>
      </c>
      <c r="AC146" s="12">
        <f>VLOOKUP($A146,Sheet3!$A$2:$T$113,data!AC$1,FALSE)</f>
        <v>252</v>
      </c>
      <c r="AD146" s="12">
        <f>VLOOKUP($A146,Sheet3!$A$2:$T$113,data!AD$1,FALSE)</f>
        <v>216</v>
      </c>
      <c r="AE146" s="12">
        <f>VLOOKUP($A146,Sheet3!$A$2:$T$113,data!AE$1,FALSE)</f>
        <v>1.34</v>
      </c>
      <c r="AF146" s="12">
        <f>VLOOKUP($A146,Sheet3!$A$2:$T$113,data!AF$1,FALSE)</f>
        <v>1.45166666666667</v>
      </c>
    </row>
    <row r="147" spans="1:32" x14ac:dyDescent="0.25">
      <c r="A147" s="12" t="str">
        <f t="shared" si="4"/>
        <v>41.8_1.3</v>
      </c>
      <c r="B147" s="12">
        <v>27</v>
      </c>
      <c r="C147" s="12" t="s">
        <v>82</v>
      </c>
      <c r="D147" s="12">
        <v>41.8</v>
      </c>
      <c r="E147" s="12">
        <v>1.3</v>
      </c>
      <c r="F147" s="12">
        <v>41.8</v>
      </c>
      <c r="G147" s="12">
        <v>1.3</v>
      </c>
      <c r="H147" s="12">
        <v>41.8</v>
      </c>
      <c r="I147" s="12">
        <v>1.3</v>
      </c>
      <c r="J147" s="12">
        <f>VLOOKUP(A147,Sheet3!$A$2:$B$200,2,FALSE)</f>
        <v>54</v>
      </c>
      <c r="O147" s="12">
        <f>VLOOKUP($A147,Sheet3!$A$2:$T$113,data!O$1,FALSE)</f>
        <v>36.299999999999997</v>
      </c>
      <c r="P147" s="12">
        <f>VLOOKUP($A147,Sheet3!$A$2:$T$113,data!P$1,FALSE)</f>
        <v>18.850000000000001</v>
      </c>
      <c r="Q147" s="12">
        <f>VLOOKUP($A147,Sheet3!$A$2:$T$113,data!Q$1,FALSE)</f>
        <v>7.6</v>
      </c>
      <c r="R147" s="12">
        <f>VLOOKUP($A147,Sheet3!$A$2:$T$113,data!R$1,FALSE)</f>
        <v>7.7666666666666702</v>
      </c>
      <c r="S147" s="12" t="s">
        <v>30</v>
      </c>
      <c r="T147" s="12" t="s">
        <v>30</v>
      </c>
      <c r="U147" s="12">
        <f>VLOOKUP($A147,Sheet3!$A$2:$T$113,data!U$1,FALSE)</f>
        <v>21.8</v>
      </c>
      <c r="V147" s="12">
        <f>VLOOKUP($A147,Sheet3!$A$2:$T$113,data!V$1,FALSE)</f>
        <v>21.4166666666667</v>
      </c>
      <c r="W147" s="12">
        <f>VLOOKUP($A147,Sheet3!$A$2:$T$113,data!W$1,FALSE)</f>
        <v>48.2</v>
      </c>
      <c r="X147" s="12">
        <f>VLOOKUP($A147,Sheet3!$A$2:$T$113,data!X$1,FALSE)</f>
        <v>46.533333333333303</v>
      </c>
      <c r="Y147" s="12">
        <f>VLOOKUP($A147,Sheet3!$A$2:$T$113,data!Y$1,FALSE)</f>
        <v>30</v>
      </c>
      <c r="Z147" s="12">
        <f>VLOOKUP($A147,Sheet3!$A$2:$T$113,data!Z$1,FALSE)</f>
        <v>32.049999999999997</v>
      </c>
      <c r="AA147" s="12" t="s">
        <v>30</v>
      </c>
      <c r="AB147" s="12" t="s">
        <v>30</v>
      </c>
      <c r="AC147" s="12">
        <f>VLOOKUP($A147,Sheet3!$A$2:$T$113,data!AC$1,FALSE)</f>
        <v>252</v>
      </c>
      <c r="AD147" s="12">
        <f>VLOOKUP($A147,Sheet3!$A$2:$T$113,data!AD$1,FALSE)</f>
        <v>216</v>
      </c>
      <c r="AE147" s="12">
        <f>VLOOKUP($A147,Sheet3!$A$2:$T$113,data!AE$1,FALSE)</f>
        <v>1.34</v>
      </c>
      <c r="AF147" s="12">
        <f>VLOOKUP($A147,Sheet3!$A$2:$T$113,data!AF$1,FALSE)</f>
        <v>1.45166666666667</v>
      </c>
    </row>
    <row r="148" spans="1:32" x14ac:dyDescent="0.25">
      <c r="A148" s="12" t="str">
        <f t="shared" si="4"/>
        <v>41.8_1.3</v>
      </c>
      <c r="B148" s="12">
        <v>28</v>
      </c>
      <c r="C148" s="12" t="s">
        <v>82</v>
      </c>
      <c r="D148" s="12">
        <v>41.8</v>
      </c>
      <c r="E148" s="12">
        <v>1.3</v>
      </c>
      <c r="F148" s="12">
        <v>41.8</v>
      </c>
      <c r="G148" s="12">
        <v>1.3</v>
      </c>
      <c r="H148" s="12">
        <v>41.8</v>
      </c>
      <c r="I148" s="12">
        <v>1.3</v>
      </c>
      <c r="J148" s="12">
        <f>VLOOKUP(A148,Sheet3!$A$2:$B$200,2,FALSE)</f>
        <v>54</v>
      </c>
      <c r="O148" s="12">
        <f>VLOOKUP($A148,Sheet3!$A$2:$T$113,data!O$1,FALSE)</f>
        <v>36.299999999999997</v>
      </c>
      <c r="P148" s="12">
        <f>VLOOKUP($A148,Sheet3!$A$2:$T$113,data!P$1,FALSE)</f>
        <v>18.850000000000001</v>
      </c>
      <c r="Q148" s="12">
        <f>VLOOKUP($A148,Sheet3!$A$2:$T$113,data!Q$1,FALSE)</f>
        <v>7.6</v>
      </c>
      <c r="R148" s="12">
        <f>VLOOKUP($A148,Sheet3!$A$2:$T$113,data!R$1,FALSE)</f>
        <v>7.7666666666666702</v>
      </c>
      <c r="S148" s="12" t="s">
        <v>30</v>
      </c>
      <c r="T148" s="12" t="s">
        <v>30</v>
      </c>
      <c r="U148" s="12">
        <f>VLOOKUP($A148,Sheet3!$A$2:$T$113,data!U$1,FALSE)</f>
        <v>21.8</v>
      </c>
      <c r="V148" s="12">
        <f>VLOOKUP($A148,Sheet3!$A$2:$T$113,data!V$1,FALSE)</f>
        <v>21.4166666666667</v>
      </c>
      <c r="W148" s="12">
        <f>VLOOKUP($A148,Sheet3!$A$2:$T$113,data!W$1,FALSE)</f>
        <v>48.2</v>
      </c>
      <c r="X148" s="12">
        <f>VLOOKUP($A148,Sheet3!$A$2:$T$113,data!X$1,FALSE)</f>
        <v>46.533333333333303</v>
      </c>
      <c r="Y148" s="12">
        <f>VLOOKUP($A148,Sheet3!$A$2:$T$113,data!Y$1,FALSE)</f>
        <v>30</v>
      </c>
      <c r="Z148" s="12">
        <f>VLOOKUP($A148,Sheet3!$A$2:$T$113,data!Z$1,FALSE)</f>
        <v>32.049999999999997</v>
      </c>
      <c r="AA148" s="12" t="s">
        <v>30</v>
      </c>
      <c r="AB148" s="12" t="s">
        <v>30</v>
      </c>
      <c r="AC148" s="12">
        <f>VLOOKUP($A148,Sheet3!$A$2:$T$113,data!AC$1,FALSE)</f>
        <v>252</v>
      </c>
      <c r="AD148" s="12">
        <f>VLOOKUP($A148,Sheet3!$A$2:$T$113,data!AD$1,FALSE)</f>
        <v>216</v>
      </c>
      <c r="AE148" s="12">
        <f>VLOOKUP($A148,Sheet3!$A$2:$T$113,data!AE$1,FALSE)</f>
        <v>1.34</v>
      </c>
      <c r="AF148" s="12">
        <f>VLOOKUP($A148,Sheet3!$A$2:$T$113,data!AF$1,FALSE)</f>
        <v>1.45166666666667</v>
      </c>
    </row>
    <row r="149" spans="1:32" x14ac:dyDescent="0.25">
      <c r="A149" s="12" t="str">
        <f t="shared" si="4"/>
        <v>41.8_1.1</v>
      </c>
      <c r="B149" s="12">
        <v>29</v>
      </c>
      <c r="C149" s="12" t="s">
        <v>83</v>
      </c>
      <c r="D149" s="12">
        <v>41.8</v>
      </c>
      <c r="E149" s="12">
        <v>1.1000000000000001</v>
      </c>
      <c r="F149" s="12">
        <v>41.8</v>
      </c>
      <c r="G149" s="12">
        <v>1.1000000000000001</v>
      </c>
      <c r="H149" s="12">
        <v>41.8</v>
      </c>
      <c r="I149" s="12">
        <v>1.1000000000000001</v>
      </c>
      <c r="J149" s="12">
        <f>VLOOKUP(A149,Sheet3!$A$2:$B$200,2,FALSE)</f>
        <v>53</v>
      </c>
      <c r="O149" s="12">
        <f>VLOOKUP($A149,Sheet3!$A$2:$T$113,data!O$1,FALSE)</f>
        <v>31.7</v>
      </c>
      <c r="P149" s="12">
        <f>VLOOKUP($A149,Sheet3!$A$2:$T$113,data!P$1,FALSE)</f>
        <v>16.399999999999999</v>
      </c>
      <c r="Q149" s="12">
        <f>VLOOKUP($A149,Sheet3!$A$2:$T$113,data!Q$1,FALSE)</f>
        <v>7.7</v>
      </c>
      <c r="R149" s="12">
        <f>VLOOKUP($A149,Sheet3!$A$2:$T$113,data!R$1,FALSE)</f>
        <v>7.8666666666666698</v>
      </c>
      <c r="S149" s="12" t="s">
        <v>30</v>
      </c>
      <c r="T149" s="12" t="s">
        <v>30</v>
      </c>
      <c r="U149" s="12">
        <f>VLOOKUP($A149,Sheet3!$A$2:$T$113,data!U$1,FALSE)</f>
        <v>23.5</v>
      </c>
      <c r="V149" s="12">
        <f>VLOOKUP($A149,Sheet3!$A$2:$T$113,data!V$1,FALSE)</f>
        <v>22.45</v>
      </c>
      <c r="W149" s="12">
        <f>VLOOKUP($A149,Sheet3!$A$2:$T$113,data!W$1,FALSE)</f>
        <v>52</v>
      </c>
      <c r="X149" s="12">
        <f>VLOOKUP($A149,Sheet3!$A$2:$T$113,data!X$1,FALSE)</f>
        <v>50.383333333333297</v>
      </c>
      <c r="Y149" s="12">
        <f>VLOOKUP($A149,Sheet3!$A$2:$T$113,data!Y$1,FALSE)</f>
        <v>24.5</v>
      </c>
      <c r="Z149" s="12">
        <f>VLOOKUP($A149,Sheet3!$A$2:$T$113,data!Z$1,FALSE)</f>
        <v>27.1666666666667</v>
      </c>
      <c r="AA149" s="12" t="s">
        <v>30</v>
      </c>
      <c r="AB149" s="12" t="s">
        <v>30</v>
      </c>
      <c r="AC149" s="12">
        <f>VLOOKUP($A149,Sheet3!$A$2:$T$113,data!AC$1,FALSE)</f>
        <v>219</v>
      </c>
      <c r="AD149" s="12">
        <f>VLOOKUP($A149,Sheet3!$A$2:$T$113,data!AD$1,FALSE)</f>
        <v>195.333333333333</v>
      </c>
      <c r="AE149" s="12">
        <f>VLOOKUP($A149,Sheet3!$A$2:$T$113,data!AE$1,FALSE)</f>
        <v>1.39</v>
      </c>
      <c r="AF149" s="12">
        <f>VLOOKUP($A149,Sheet3!$A$2:$T$113,data!AF$1,FALSE)</f>
        <v>1.47166666666667</v>
      </c>
    </row>
    <row r="150" spans="1:32" x14ac:dyDescent="0.25">
      <c r="A150" s="12" t="str">
        <f t="shared" si="4"/>
        <v>41.8_1.1</v>
      </c>
      <c r="B150" s="12">
        <v>30</v>
      </c>
      <c r="C150" s="12" t="s">
        <v>83</v>
      </c>
      <c r="D150" s="12">
        <v>41.8</v>
      </c>
      <c r="E150" s="12">
        <v>1.1000000000000001</v>
      </c>
      <c r="F150" s="12">
        <v>41.8</v>
      </c>
      <c r="G150" s="12">
        <v>1.1000000000000001</v>
      </c>
      <c r="H150" s="12">
        <v>41.8</v>
      </c>
      <c r="I150" s="12">
        <v>1.1000000000000001</v>
      </c>
      <c r="J150" s="12">
        <f>VLOOKUP(A150,Sheet3!$A$2:$B$200,2,FALSE)</f>
        <v>53</v>
      </c>
      <c r="O150" s="12">
        <f>VLOOKUP($A150,Sheet3!$A$2:$T$113,data!O$1,FALSE)</f>
        <v>31.7</v>
      </c>
      <c r="P150" s="12">
        <f>VLOOKUP($A150,Sheet3!$A$2:$T$113,data!P$1,FALSE)</f>
        <v>16.399999999999999</v>
      </c>
      <c r="Q150" s="12">
        <f>VLOOKUP($A150,Sheet3!$A$2:$T$113,data!Q$1,FALSE)</f>
        <v>7.7</v>
      </c>
      <c r="R150" s="12">
        <f>VLOOKUP($A150,Sheet3!$A$2:$T$113,data!R$1,FALSE)</f>
        <v>7.8666666666666698</v>
      </c>
      <c r="S150" s="12" t="s">
        <v>30</v>
      </c>
      <c r="T150" s="12" t="s">
        <v>30</v>
      </c>
      <c r="U150" s="12">
        <f>VLOOKUP($A150,Sheet3!$A$2:$T$113,data!U$1,FALSE)</f>
        <v>23.5</v>
      </c>
      <c r="V150" s="12">
        <f>VLOOKUP($A150,Sheet3!$A$2:$T$113,data!V$1,FALSE)</f>
        <v>22.45</v>
      </c>
      <c r="W150" s="12">
        <f>VLOOKUP($A150,Sheet3!$A$2:$T$113,data!W$1,FALSE)</f>
        <v>52</v>
      </c>
      <c r="X150" s="12">
        <f>VLOOKUP($A150,Sheet3!$A$2:$T$113,data!X$1,FALSE)</f>
        <v>50.383333333333297</v>
      </c>
      <c r="Y150" s="12">
        <f>VLOOKUP($A150,Sheet3!$A$2:$T$113,data!Y$1,FALSE)</f>
        <v>24.5</v>
      </c>
      <c r="Z150" s="12">
        <f>VLOOKUP($A150,Sheet3!$A$2:$T$113,data!Z$1,FALSE)</f>
        <v>27.1666666666667</v>
      </c>
      <c r="AA150" s="12" t="s">
        <v>30</v>
      </c>
      <c r="AB150" s="12" t="s">
        <v>30</v>
      </c>
      <c r="AC150" s="12">
        <f>VLOOKUP($A150,Sheet3!$A$2:$T$113,data!AC$1,FALSE)</f>
        <v>219</v>
      </c>
      <c r="AD150" s="12">
        <f>VLOOKUP($A150,Sheet3!$A$2:$T$113,data!AD$1,FALSE)</f>
        <v>195.333333333333</v>
      </c>
      <c r="AE150" s="12">
        <f>VLOOKUP($A150,Sheet3!$A$2:$T$113,data!AE$1,FALSE)</f>
        <v>1.39</v>
      </c>
      <c r="AF150" s="12">
        <f>VLOOKUP($A150,Sheet3!$A$2:$T$113,data!AF$1,FALSE)</f>
        <v>1.47166666666667</v>
      </c>
    </row>
    <row r="151" spans="1:32" x14ac:dyDescent="0.25">
      <c r="A151" s="12" t="str">
        <f t="shared" si="4"/>
        <v>41.8_1.1</v>
      </c>
      <c r="B151" s="12">
        <v>31</v>
      </c>
      <c r="C151" s="12" t="s">
        <v>83</v>
      </c>
      <c r="D151" s="12">
        <v>41.8</v>
      </c>
      <c r="E151" s="12">
        <v>1.1000000000000001</v>
      </c>
      <c r="F151" s="12">
        <v>41.8</v>
      </c>
      <c r="G151" s="12">
        <v>1.1000000000000001</v>
      </c>
      <c r="H151" s="12">
        <v>41.8</v>
      </c>
      <c r="I151" s="12">
        <v>1.1000000000000001</v>
      </c>
      <c r="J151" s="12">
        <f>VLOOKUP(A151,Sheet3!$A$2:$B$200,2,FALSE)</f>
        <v>53</v>
      </c>
      <c r="O151" s="12">
        <f>VLOOKUP($A151,Sheet3!$A$2:$T$113,data!O$1,FALSE)</f>
        <v>31.7</v>
      </c>
      <c r="P151" s="12">
        <f>VLOOKUP($A151,Sheet3!$A$2:$T$113,data!P$1,FALSE)</f>
        <v>16.399999999999999</v>
      </c>
      <c r="Q151" s="12">
        <f>VLOOKUP($A151,Sheet3!$A$2:$T$113,data!Q$1,FALSE)</f>
        <v>7.7</v>
      </c>
      <c r="R151" s="12">
        <f>VLOOKUP($A151,Sheet3!$A$2:$T$113,data!R$1,FALSE)</f>
        <v>7.8666666666666698</v>
      </c>
      <c r="S151" s="12" t="s">
        <v>30</v>
      </c>
      <c r="T151" s="12" t="s">
        <v>30</v>
      </c>
      <c r="U151" s="12">
        <f>VLOOKUP($A151,Sheet3!$A$2:$T$113,data!U$1,FALSE)</f>
        <v>23.5</v>
      </c>
      <c r="V151" s="12">
        <f>VLOOKUP($A151,Sheet3!$A$2:$T$113,data!V$1,FALSE)</f>
        <v>22.45</v>
      </c>
      <c r="W151" s="12">
        <f>VLOOKUP($A151,Sheet3!$A$2:$T$113,data!W$1,FALSE)</f>
        <v>52</v>
      </c>
      <c r="X151" s="12">
        <f>VLOOKUP($A151,Sheet3!$A$2:$T$113,data!X$1,FALSE)</f>
        <v>50.383333333333297</v>
      </c>
      <c r="Y151" s="12">
        <f>VLOOKUP($A151,Sheet3!$A$2:$T$113,data!Y$1,FALSE)</f>
        <v>24.5</v>
      </c>
      <c r="Z151" s="12">
        <f>VLOOKUP($A151,Sheet3!$A$2:$T$113,data!Z$1,FALSE)</f>
        <v>27.1666666666667</v>
      </c>
      <c r="AA151" s="12" t="s">
        <v>30</v>
      </c>
      <c r="AB151" s="12" t="s">
        <v>30</v>
      </c>
      <c r="AC151" s="12">
        <f>VLOOKUP($A151,Sheet3!$A$2:$T$113,data!AC$1,FALSE)</f>
        <v>219</v>
      </c>
      <c r="AD151" s="12">
        <f>VLOOKUP($A151,Sheet3!$A$2:$T$113,data!AD$1,FALSE)</f>
        <v>195.333333333333</v>
      </c>
      <c r="AE151" s="12">
        <f>VLOOKUP($A151,Sheet3!$A$2:$T$113,data!AE$1,FALSE)</f>
        <v>1.39</v>
      </c>
      <c r="AF151" s="12">
        <f>VLOOKUP($A151,Sheet3!$A$2:$T$113,data!AF$1,FALSE)</f>
        <v>1.47166666666667</v>
      </c>
    </row>
    <row r="152" spans="1:32" x14ac:dyDescent="0.25">
      <c r="A152" s="12" t="str">
        <f t="shared" si="4"/>
        <v>41.8_1.1</v>
      </c>
      <c r="B152" s="12">
        <v>32</v>
      </c>
      <c r="C152" s="12" t="s">
        <v>83</v>
      </c>
      <c r="D152" s="12">
        <v>41.8</v>
      </c>
      <c r="E152" s="12">
        <v>1.1000000000000001</v>
      </c>
      <c r="F152" s="12">
        <v>41.8</v>
      </c>
      <c r="G152" s="12">
        <v>1.1000000000000001</v>
      </c>
      <c r="H152" s="12">
        <v>41.8</v>
      </c>
      <c r="I152" s="12">
        <v>1.1000000000000001</v>
      </c>
      <c r="J152" s="12">
        <f>VLOOKUP(A152,Sheet3!$A$2:$B$200,2,FALSE)</f>
        <v>53</v>
      </c>
      <c r="O152" s="12">
        <f>VLOOKUP($A152,Sheet3!$A$2:$T$113,data!O$1,FALSE)</f>
        <v>31.7</v>
      </c>
      <c r="P152" s="12">
        <f>VLOOKUP($A152,Sheet3!$A$2:$T$113,data!P$1,FALSE)</f>
        <v>16.399999999999999</v>
      </c>
      <c r="Q152" s="12">
        <f>VLOOKUP($A152,Sheet3!$A$2:$T$113,data!Q$1,FALSE)</f>
        <v>7.7</v>
      </c>
      <c r="R152" s="12">
        <f>VLOOKUP($A152,Sheet3!$A$2:$T$113,data!R$1,FALSE)</f>
        <v>7.8666666666666698</v>
      </c>
      <c r="S152" s="12" t="s">
        <v>30</v>
      </c>
      <c r="T152" s="12" t="s">
        <v>30</v>
      </c>
      <c r="U152" s="12">
        <f>VLOOKUP($A152,Sheet3!$A$2:$T$113,data!U$1,FALSE)</f>
        <v>23.5</v>
      </c>
      <c r="V152" s="12">
        <f>VLOOKUP($A152,Sheet3!$A$2:$T$113,data!V$1,FALSE)</f>
        <v>22.45</v>
      </c>
      <c r="W152" s="12">
        <f>VLOOKUP($A152,Sheet3!$A$2:$T$113,data!W$1,FALSE)</f>
        <v>52</v>
      </c>
      <c r="X152" s="12">
        <f>VLOOKUP($A152,Sheet3!$A$2:$T$113,data!X$1,FALSE)</f>
        <v>50.383333333333297</v>
      </c>
      <c r="Y152" s="12">
        <f>VLOOKUP($A152,Sheet3!$A$2:$T$113,data!Y$1,FALSE)</f>
        <v>24.5</v>
      </c>
      <c r="Z152" s="12">
        <f>VLOOKUP($A152,Sheet3!$A$2:$T$113,data!Z$1,FALSE)</f>
        <v>27.1666666666667</v>
      </c>
      <c r="AA152" s="12" t="s">
        <v>30</v>
      </c>
      <c r="AB152" s="12" t="s">
        <v>30</v>
      </c>
      <c r="AC152" s="12">
        <f>VLOOKUP($A152,Sheet3!$A$2:$T$113,data!AC$1,FALSE)</f>
        <v>219</v>
      </c>
      <c r="AD152" s="12">
        <f>VLOOKUP($A152,Sheet3!$A$2:$T$113,data!AD$1,FALSE)</f>
        <v>195.333333333333</v>
      </c>
      <c r="AE152" s="12">
        <f>VLOOKUP($A152,Sheet3!$A$2:$T$113,data!AE$1,FALSE)</f>
        <v>1.39</v>
      </c>
      <c r="AF152" s="12">
        <f>VLOOKUP($A152,Sheet3!$A$2:$T$113,data!AF$1,FALSE)</f>
        <v>1.47166666666667</v>
      </c>
    </row>
    <row r="153" spans="1:32" x14ac:dyDescent="0.25">
      <c r="A153" s="12" t="str">
        <f t="shared" ref="A153:A173" si="5">D153&amp;"_"&amp;E153</f>
        <v>41.8_1.1</v>
      </c>
      <c r="B153" s="12">
        <v>33</v>
      </c>
      <c r="C153" s="12" t="s">
        <v>83</v>
      </c>
      <c r="D153" s="12">
        <v>41.8</v>
      </c>
      <c r="E153" s="12">
        <v>1.1000000000000001</v>
      </c>
      <c r="F153" s="12">
        <v>41.8</v>
      </c>
      <c r="G153" s="12">
        <v>1.1000000000000001</v>
      </c>
      <c r="H153" s="12">
        <v>41.8</v>
      </c>
      <c r="I153" s="12">
        <v>1.1000000000000001</v>
      </c>
      <c r="J153" s="12">
        <f>VLOOKUP(A153,Sheet3!$A$2:$B$200,2,FALSE)</f>
        <v>53</v>
      </c>
      <c r="O153" s="12">
        <f>VLOOKUP($A153,Sheet3!$A$2:$T$113,data!O$1,FALSE)</f>
        <v>31.7</v>
      </c>
      <c r="P153" s="12">
        <f>VLOOKUP($A153,Sheet3!$A$2:$T$113,data!P$1,FALSE)</f>
        <v>16.399999999999999</v>
      </c>
      <c r="Q153" s="12">
        <f>VLOOKUP($A153,Sheet3!$A$2:$T$113,data!Q$1,FALSE)</f>
        <v>7.7</v>
      </c>
      <c r="R153" s="12">
        <f>VLOOKUP($A153,Sheet3!$A$2:$T$113,data!R$1,FALSE)</f>
        <v>7.8666666666666698</v>
      </c>
      <c r="S153" s="12" t="s">
        <v>30</v>
      </c>
      <c r="T153" s="12" t="s">
        <v>30</v>
      </c>
      <c r="U153" s="12">
        <f>VLOOKUP($A153,Sheet3!$A$2:$T$113,data!U$1,FALSE)</f>
        <v>23.5</v>
      </c>
      <c r="V153" s="12">
        <f>VLOOKUP($A153,Sheet3!$A$2:$T$113,data!V$1,FALSE)</f>
        <v>22.45</v>
      </c>
      <c r="W153" s="12">
        <f>VLOOKUP($A153,Sheet3!$A$2:$T$113,data!W$1,FALSE)</f>
        <v>52</v>
      </c>
      <c r="X153" s="12">
        <f>VLOOKUP($A153,Sheet3!$A$2:$T$113,data!X$1,FALSE)</f>
        <v>50.383333333333297</v>
      </c>
      <c r="Y153" s="12">
        <f>VLOOKUP($A153,Sheet3!$A$2:$T$113,data!Y$1,FALSE)</f>
        <v>24.5</v>
      </c>
      <c r="Z153" s="12">
        <f>VLOOKUP($A153,Sheet3!$A$2:$T$113,data!Z$1,FALSE)</f>
        <v>27.1666666666667</v>
      </c>
      <c r="AA153" s="12" t="s">
        <v>30</v>
      </c>
      <c r="AB153" s="12" t="s">
        <v>30</v>
      </c>
      <c r="AC153" s="12">
        <f>VLOOKUP($A153,Sheet3!$A$2:$T$113,data!AC$1,FALSE)</f>
        <v>219</v>
      </c>
      <c r="AD153" s="12">
        <f>VLOOKUP($A153,Sheet3!$A$2:$T$113,data!AD$1,FALSE)</f>
        <v>195.333333333333</v>
      </c>
      <c r="AE153" s="12">
        <f>VLOOKUP($A153,Sheet3!$A$2:$T$113,data!AE$1,FALSE)</f>
        <v>1.39</v>
      </c>
      <c r="AF153" s="12">
        <f>VLOOKUP($A153,Sheet3!$A$2:$T$113,data!AF$1,FALSE)</f>
        <v>1.47166666666667</v>
      </c>
    </row>
    <row r="154" spans="1:32" x14ac:dyDescent="0.25">
      <c r="A154" s="12" t="str">
        <f t="shared" si="5"/>
        <v>41.8_1.1</v>
      </c>
      <c r="B154" s="12">
        <v>34</v>
      </c>
      <c r="C154" s="12" t="s">
        <v>83</v>
      </c>
      <c r="D154" s="12">
        <v>41.8</v>
      </c>
      <c r="E154" s="12">
        <v>1.1000000000000001</v>
      </c>
      <c r="F154" s="12">
        <v>41.8</v>
      </c>
      <c r="G154" s="12">
        <v>1.1000000000000001</v>
      </c>
      <c r="H154" s="12">
        <v>41.8</v>
      </c>
      <c r="I154" s="12">
        <v>1.1000000000000001</v>
      </c>
      <c r="J154" s="12">
        <f>VLOOKUP(A154,Sheet3!$A$2:$B$200,2,FALSE)</f>
        <v>53</v>
      </c>
      <c r="O154" s="12">
        <f>VLOOKUP($A154,Sheet3!$A$2:$T$113,data!O$1,FALSE)</f>
        <v>31.7</v>
      </c>
      <c r="P154" s="12">
        <f>VLOOKUP($A154,Sheet3!$A$2:$T$113,data!P$1,FALSE)</f>
        <v>16.399999999999999</v>
      </c>
      <c r="Q154" s="12">
        <f>VLOOKUP($A154,Sheet3!$A$2:$T$113,data!Q$1,FALSE)</f>
        <v>7.7</v>
      </c>
      <c r="R154" s="12">
        <f>VLOOKUP($A154,Sheet3!$A$2:$T$113,data!R$1,FALSE)</f>
        <v>7.8666666666666698</v>
      </c>
      <c r="S154" s="12" t="s">
        <v>30</v>
      </c>
      <c r="T154" s="12" t="s">
        <v>30</v>
      </c>
      <c r="U154" s="12">
        <f>VLOOKUP($A154,Sheet3!$A$2:$T$113,data!U$1,FALSE)</f>
        <v>23.5</v>
      </c>
      <c r="V154" s="12">
        <f>VLOOKUP($A154,Sheet3!$A$2:$T$113,data!V$1,FALSE)</f>
        <v>22.45</v>
      </c>
      <c r="W154" s="12">
        <f>VLOOKUP($A154,Sheet3!$A$2:$T$113,data!W$1,FALSE)</f>
        <v>52</v>
      </c>
      <c r="X154" s="12">
        <f>VLOOKUP($A154,Sheet3!$A$2:$T$113,data!X$1,FALSE)</f>
        <v>50.383333333333297</v>
      </c>
      <c r="Y154" s="12">
        <f>VLOOKUP($A154,Sheet3!$A$2:$T$113,data!Y$1,FALSE)</f>
        <v>24.5</v>
      </c>
      <c r="Z154" s="12">
        <f>VLOOKUP($A154,Sheet3!$A$2:$T$113,data!Z$1,FALSE)</f>
        <v>27.1666666666667</v>
      </c>
      <c r="AA154" s="12" t="s">
        <v>30</v>
      </c>
      <c r="AB154" s="12" t="s">
        <v>30</v>
      </c>
      <c r="AC154" s="12">
        <f>VLOOKUP($A154,Sheet3!$A$2:$T$113,data!AC$1,FALSE)</f>
        <v>219</v>
      </c>
      <c r="AD154" s="12">
        <f>VLOOKUP($A154,Sheet3!$A$2:$T$113,data!AD$1,FALSE)</f>
        <v>195.333333333333</v>
      </c>
      <c r="AE154" s="12">
        <f>VLOOKUP($A154,Sheet3!$A$2:$T$113,data!AE$1,FALSE)</f>
        <v>1.39</v>
      </c>
      <c r="AF154" s="12">
        <f>VLOOKUP($A154,Sheet3!$A$2:$T$113,data!AF$1,FALSE)</f>
        <v>1.47166666666667</v>
      </c>
    </row>
    <row r="155" spans="1:32" x14ac:dyDescent="0.25">
      <c r="A155" s="12" t="str">
        <f t="shared" si="5"/>
        <v>41.8_1.1</v>
      </c>
      <c r="B155" s="12">
        <v>35</v>
      </c>
      <c r="C155" s="12" t="s">
        <v>83</v>
      </c>
      <c r="D155" s="12">
        <v>41.8</v>
      </c>
      <c r="E155" s="12">
        <v>1.1000000000000001</v>
      </c>
      <c r="F155" s="12">
        <v>41.8</v>
      </c>
      <c r="G155" s="12">
        <v>1.1000000000000001</v>
      </c>
      <c r="H155" s="12">
        <v>41.8</v>
      </c>
      <c r="I155" s="12">
        <v>1.1000000000000001</v>
      </c>
      <c r="J155" s="12">
        <f>VLOOKUP(A155,Sheet3!$A$2:$B$200,2,FALSE)</f>
        <v>53</v>
      </c>
      <c r="O155" s="12">
        <f>VLOOKUP($A155,Sheet3!$A$2:$T$113,data!O$1,FALSE)</f>
        <v>31.7</v>
      </c>
      <c r="P155" s="12">
        <f>VLOOKUP($A155,Sheet3!$A$2:$T$113,data!P$1,FALSE)</f>
        <v>16.399999999999999</v>
      </c>
      <c r="Q155" s="12">
        <f>VLOOKUP($A155,Sheet3!$A$2:$T$113,data!Q$1,FALSE)</f>
        <v>7.7</v>
      </c>
      <c r="R155" s="12">
        <f>VLOOKUP($A155,Sheet3!$A$2:$T$113,data!R$1,FALSE)</f>
        <v>7.8666666666666698</v>
      </c>
      <c r="S155" s="12" t="s">
        <v>30</v>
      </c>
      <c r="T155" s="12" t="s">
        <v>30</v>
      </c>
      <c r="U155" s="12">
        <f>VLOOKUP($A155,Sheet3!$A$2:$T$113,data!U$1,FALSE)</f>
        <v>23.5</v>
      </c>
      <c r="V155" s="12">
        <f>VLOOKUP($A155,Sheet3!$A$2:$T$113,data!V$1,FALSE)</f>
        <v>22.45</v>
      </c>
      <c r="W155" s="12">
        <f>VLOOKUP($A155,Sheet3!$A$2:$T$113,data!W$1,FALSE)</f>
        <v>52</v>
      </c>
      <c r="X155" s="12">
        <f>VLOOKUP($A155,Sheet3!$A$2:$T$113,data!X$1,FALSE)</f>
        <v>50.383333333333297</v>
      </c>
      <c r="Y155" s="12">
        <f>VLOOKUP($A155,Sheet3!$A$2:$T$113,data!Y$1,FALSE)</f>
        <v>24.5</v>
      </c>
      <c r="Z155" s="12">
        <f>VLOOKUP($A155,Sheet3!$A$2:$T$113,data!Z$1,FALSE)</f>
        <v>27.1666666666667</v>
      </c>
      <c r="AA155" s="12" t="s">
        <v>30</v>
      </c>
      <c r="AB155" s="12" t="s">
        <v>30</v>
      </c>
      <c r="AC155" s="12">
        <f>VLOOKUP($A155,Sheet3!$A$2:$T$113,data!AC$1,FALSE)</f>
        <v>219</v>
      </c>
      <c r="AD155" s="12">
        <f>VLOOKUP($A155,Sheet3!$A$2:$T$113,data!AD$1,FALSE)</f>
        <v>195.333333333333</v>
      </c>
      <c r="AE155" s="12">
        <f>VLOOKUP($A155,Sheet3!$A$2:$T$113,data!AE$1,FALSE)</f>
        <v>1.39</v>
      </c>
      <c r="AF155" s="12">
        <f>VLOOKUP($A155,Sheet3!$A$2:$T$113,data!AF$1,FALSE)</f>
        <v>1.47166666666667</v>
      </c>
    </row>
    <row r="156" spans="1:32" x14ac:dyDescent="0.25">
      <c r="A156" s="12" t="str">
        <f t="shared" si="5"/>
        <v>41.8_1.1</v>
      </c>
      <c r="B156" s="12">
        <v>36</v>
      </c>
      <c r="C156" s="12" t="s">
        <v>83</v>
      </c>
      <c r="D156" s="12">
        <v>41.8</v>
      </c>
      <c r="E156" s="12">
        <v>1.1000000000000001</v>
      </c>
      <c r="F156" s="12">
        <v>41.8</v>
      </c>
      <c r="G156" s="12">
        <v>1.1000000000000001</v>
      </c>
      <c r="H156" s="12">
        <v>41.8</v>
      </c>
      <c r="I156" s="12">
        <v>1.1000000000000001</v>
      </c>
      <c r="J156" s="12">
        <f>VLOOKUP(A156,Sheet3!$A$2:$B$200,2,FALSE)</f>
        <v>53</v>
      </c>
      <c r="O156" s="12">
        <f>VLOOKUP($A156,Sheet3!$A$2:$T$113,data!O$1,FALSE)</f>
        <v>31.7</v>
      </c>
      <c r="P156" s="12">
        <f>VLOOKUP($A156,Sheet3!$A$2:$T$113,data!P$1,FALSE)</f>
        <v>16.399999999999999</v>
      </c>
      <c r="Q156" s="12">
        <f>VLOOKUP($A156,Sheet3!$A$2:$T$113,data!Q$1,FALSE)</f>
        <v>7.7</v>
      </c>
      <c r="R156" s="12">
        <f>VLOOKUP($A156,Sheet3!$A$2:$T$113,data!R$1,FALSE)</f>
        <v>7.8666666666666698</v>
      </c>
      <c r="S156" s="12" t="s">
        <v>30</v>
      </c>
      <c r="T156" s="12" t="s">
        <v>30</v>
      </c>
      <c r="U156" s="12">
        <f>VLOOKUP($A156,Sheet3!$A$2:$T$113,data!U$1,FALSE)</f>
        <v>23.5</v>
      </c>
      <c r="V156" s="12">
        <f>VLOOKUP($A156,Sheet3!$A$2:$T$113,data!V$1,FALSE)</f>
        <v>22.45</v>
      </c>
      <c r="W156" s="12">
        <f>VLOOKUP($A156,Sheet3!$A$2:$T$113,data!W$1,FALSE)</f>
        <v>52</v>
      </c>
      <c r="X156" s="12">
        <f>VLOOKUP($A156,Sheet3!$A$2:$T$113,data!X$1,FALSE)</f>
        <v>50.383333333333297</v>
      </c>
      <c r="Y156" s="12">
        <f>VLOOKUP($A156,Sheet3!$A$2:$T$113,data!Y$1,FALSE)</f>
        <v>24.5</v>
      </c>
      <c r="Z156" s="12">
        <f>VLOOKUP($A156,Sheet3!$A$2:$T$113,data!Z$1,FALSE)</f>
        <v>27.1666666666667</v>
      </c>
      <c r="AA156" s="12" t="s">
        <v>30</v>
      </c>
      <c r="AB156" s="12" t="s">
        <v>30</v>
      </c>
      <c r="AC156" s="12">
        <f>VLOOKUP($A156,Sheet3!$A$2:$T$113,data!AC$1,FALSE)</f>
        <v>219</v>
      </c>
      <c r="AD156" s="12">
        <f>VLOOKUP($A156,Sheet3!$A$2:$T$113,data!AD$1,FALSE)</f>
        <v>195.333333333333</v>
      </c>
      <c r="AE156" s="12">
        <f>VLOOKUP($A156,Sheet3!$A$2:$T$113,data!AE$1,FALSE)</f>
        <v>1.39</v>
      </c>
      <c r="AF156" s="12">
        <f>VLOOKUP($A156,Sheet3!$A$2:$T$113,data!AF$1,FALSE)</f>
        <v>1.47166666666667</v>
      </c>
    </row>
    <row r="157" spans="1:32" x14ac:dyDescent="0.25">
      <c r="A157" s="12" t="str">
        <f t="shared" si="5"/>
        <v>41.8_1.1</v>
      </c>
      <c r="B157" s="12">
        <v>37</v>
      </c>
      <c r="C157" s="12" t="s">
        <v>83</v>
      </c>
      <c r="D157" s="12">
        <v>41.8</v>
      </c>
      <c r="E157" s="12">
        <v>1.1000000000000001</v>
      </c>
      <c r="F157" s="12">
        <v>41.8</v>
      </c>
      <c r="G157" s="12">
        <v>1.1000000000000001</v>
      </c>
      <c r="H157" s="12">
        <v>41.8</v>
      </c>
      <c r="I157" s="12">
        <v>1.1000000000000001</v>
      </c>
      <c r="J157" s="12">
        <f>VLOOKUP(A157,Sheet3!$A$2:$B$200,2,FALSE)</f>
        <v>53</v>
      </c>
      <c r="O157" s="12">
        <f>VLOOKUP($A157,Sheet3!$A$2:$T$113,data!O$1,FALSE)</f>
        <v>31.7</v>
      </c>
      <c r="P157" s="12">
        <f>VLOOKUP($A157,Sheet3!$A$2:$T$113,data!P$1,FALSE)</f>
        <v>16.399999999999999</v>
      </c>
      <c r="Q157" s="12">
        <f>VLOOKUP($A157,Sheet3!$A$2:$T$113,data!Q$1,FALSE)</f>
        <v>7.7</v>
      </c>
      <c r="R157" s="12">
        <f>VLOOKUP($A157,Sheet3!$A$2:$T$113,data!R$1,FALSE)</f>
        <v>7.8666666666666698</v>
      </c>
      <c r="S157" s="12" t="s">
        <v>30</v>
      </c>
      <c r="T157" s="12" t="s">
        <v>30</v>
      </c>
      <c r="U157" s="12">
        <f>VLOOKUP($A157,Sheet3!$A$2:$T$113,data!U$1,FALSE)</f>
        <v>23.5</v>
      </c>
      <c r="V157" s="12">
        <f>VLOOKUP($A157,Sheet3!$A$2:$T$113,data!V$1,FALSE)</f>
        <v>22.45</v>
      </c>
      <c r="W157" s="12">
        <f>VLOOKUP($A157,Sheet3!$A$2:$T$113,data!W$1,FALSE)</f>
        <v>52</v>
      </c>
      <c r="X157" s="12">
        <f>VLOOKUP($A157,Sheet3!$A$2:$T$113,data!X$1,FALSE)</f>
        <v>50.383333333333297</v>
      </c>
      <c r="Y157" s="12">
        <f>VLOOKUP($A157,Sheet3!$A$2:$T$113,data!Y$1,FALSE)</f>
        <v>24.5</v>
      </c>
      <c r="Z157" s="12">
        <f>VLOOKUP($A157,Sheet3!$A$2:$T$113,data!Z$1,FALSE)</f>
        <v>27.1666666666667</v>
      </c>
      <c r="AA157" s="12" t="s">
        <v>30</v>
      </c>
      <c r="AB157" s="12" t="s">
        <v>30</v>
      </c>
      <c r="AC157" s="12">
        <f>VLOOKUP($A157,Sheet3!$A$2:$T$113,data!AC$1,FALSE)</f>
        <v>219</v>
      </c>
      <c r="AD157" s="12">
        <f>VLOOKUP($A157,Sheet3!$A$2:$T$113,data!AD$1,FALSE)</f>
        <v>195.333333333333</v>
      </c>
      <c r="AE157" s="12">
        <f>VLOOKUP($A157,Sheet3!$A$2:$T$113,data!AE$1,FALSE)</f>
        <v>1.39</v>
      </c>
      <c r="AF157" s="12">
        <f>VLOOKUP($A157,Sheet3!$A$2:$T$113,data!AF$1,FALSE)</f>
        <v>1.47166666666667</v>
      </c>
    </row>
    <row r="158" spans="1:32" x14ac:dyDescent="0.25">
      <c r="A158" s="12" t="str">
        <f t="shared" si="5"/>
        <v>41.8_1.1</v>
      </c>
      <c r="B158" s="12">
        <v>38</v>
      </c>
      <c r="C158" s="12" t="s">
        <v>83</v>
      </c>
      <c r="D158" s="12">
        <v>41.8</v>
      </c>
      <c r="E158" s="12">
        <v>1.1000000000000001</v>
      </c>
      <c r="F158" s="12">
        <v>41.8</v>
      </c>
      <c r="G158" s="12">
        <v>1.1000000000000001</v>
      </c>
      <c r="H158" s="12">
        <v>41.8</v>
      </c>
      <c r="I158" s="12">
        <v>1.1000000000000001</v>
      </c>
      <c r="J158" s="12">
        <f>VLOOKUP(A158,Sheet3!$A$2:$B$200,2,FALSE)</f>
        <v>53</v>
      </c>
      <c r="O158" s="12">
        <f>VLOOKUP($A158,Sheet3!$A$2:$T$113,data!O$1,FALSE)</f>
        <v>31.7</v>
      </c>
      <c r="P158" s="12">
        <f>VLOOKUP($A158,Sheet3!$A$2:$T$113,data!P$1,FALSE)</f>
        <v>16.399999999999999</v>
      </c>
      <c r="Q158" s="12">
        <f>VLOOKUP($A158,Sheet3!$A$2:$T$113,data!Q$1,FALSE)</f>
        <v>7.7</v>
      </c>
      <c r="R158" s="12">
        <f>VLOOKUP($A158,Sheet3!$A$2:$T$113,data!R$1,FALSE)</f>
        <v>7.8666666666666698</v>
      </c>
      <c r="S158" s="12" t="s">
        <v>30</v>
      </c>
      <c r="T158" s="12" t="s">
        <v>30</v>
      </c>
      <c r="U158" s="12">
        <f>VLOOKUP($A158,Sheet3!$A$2:$T$113,data!U$1,FALSE)</f>
        <v>23.5</v>
      </c>
      <c r="V158" s="12">
        <f>VLOOKUP($A158,Sheet3!$A$2:$T$113,data!V$1,FALSE)</f>
        <v>22.45</v>
      </c>
      <c r="W158" s="12">
        <f>VLOOKUP($A158,Sheet3!$A$2:$T$113,data!W$1,FALSE)</f>
        <v>52</v>
      </c>
      <c r="X158" s="12">
        <f>VLOOKUP($A158,Sheet3!$A$2:$T$113,data!X$1,FALSE)</f>
        <v>50.383333333333297</v>
      </c>
      <c r="Y158" s="12">
        <f>VLOOKUP($A158,Sheet3!$A$2:$T$113,data!Y$1,FALSE)</f>
        <v>24.5</v>
      </c>
      <c r="Z158" s="12">
        <f>VLOOKUP($A158,Sheet3!$A$2:$T$113,data!Z$1,FALSE)</f>
        <v>27.1666666666667</v>
      </c>
      <c r="AA158" s="12" t="s">
        <v>30</v>
      </c>
      <c r="AB158" s="12" t="s">
        <v>30</v>
      </c>
      <c r="AC158" s="12">
        <f>VLOOKUP($A158,Sheet3!$A$2:$T$113,data!AC$1,FALSE)</f>
        <v>219</v>
      </c>
      <c r="AD158" s="12">
        <f>VLOOKUP($A158,Sheet3!$A$2:$T$113,data!AD$1,FALSE)</f>
        <v>195.333333333333</v>
      </c>
      <c r="AE158" s="12">
        <f>VLOOKUP($A158,Sheet3!$A$2:$T$113,data!AE$1,FALSE)</f>
        <v>1.39</v>
      </c>
      <c r="AF158" s="12">
        <f>VLOOKUP($A158,Sheet3!$A$2:$T$113,data!AF$1,FALSE)</f>
        <v>1.47166666666667</v>
      </c>
    </row>
    <row r="159" spans="1:32" x14ac:dyDescent="0.25">
      <c r="A159" s="12" t="str">
        <f t="shared" si="5"/>
        <v>41.7_0.8</v>
      </c>
      <c r="B159" s="12">
        <v>39</v>
      </c>
      <c r="C159" s="12" t="s">
        <v>84</v>
      </c>
      <c r="D159" s="12">
        <v>41.7</v>
      </c>
      <c r="E159" s="12">
        <v>0.8</v>
      </c>
      <c r="F159" s="12">
        <v>41.7</v>
      </c>
      <c r="G159" s="12">
        <v>0.8</v>
      </c>
      <c r="H159" s="12">
        <v>41.7</v>
      </c>
      <c r="I159" s="12">
        <v>0.8</v>
      </c>
      <c r="J159" s="12">
        <f>VLOOKUP(A159,Sheet3!$A$2:$B$200,2,FALSE)</f>
        <v>50</v>
      </c>
      <c r="O159" s="12">
        <f>VLOOKUP($A159,Sheet3!$A$2:$T$113,data!O$1,FALSE)</f>
        <v>41.2</v>
      </c>
      <c r="P159" s="12">
        <f>VLOOKUP($A159,Sheet3!$A$2:$T$113,data!P$1,FALSE)</f>
        <v>20.733333333333299</v>
      </c>
      <c r="Q159" s="12">
        <f>VLOOKUP($A159,Sheet3!$A$2:$T$113,data!Q$1,FALSE)</f>
        <v>7.8</v>
      </c>
      <c r="R159" s="12">
        <f>VLOOKUP($A159,Sheet3!$A$2:$T$113,data!R$1,FALSE)</f>
        <v>7.8833333333333302</v>
      </c>
      <c r="S159" s="12" t="s">
        <v>30</v>
      </c>
      <c r="T159" s="12" t="s">
        <v>30</v>
      </c>
      <c r="U159" s="12">
        <f>VLOOKUP($A159,Sheet3!$A$2:$T$113,data!U$1,FALSE)</f>
        <v>21.7</v>
      </c>
      <c r="V159" s="12">
        <f>VLOOKUP($A159,Sheet3!$A$2:$T$113,data!V$1,FALSE)</f>
        <v>21.383333333333301</v>
      </c>
      <c r="W159" s="12">
        <f>VLOOKUP($A159,Sheet3!$A$2:$T$113,data!W$1,FALSE)</f>
        <v>45.8</v>
      </c>
      <c r="X159" s="12">
        <f>VLOOKUP($A159,Sheet3!$A$2:$T$113,data!X$1,FALSE)</f>
        <v>46.016666666666701</v>
      </c>
      <c r="Y159" s="12">
        <f>VLOOKUP($A159,Sheet3!$A$2:$T$113,data!Y$1,FALSE)</f>
        <v>32.5</v>
      </c>
      <c r="Z159" s="12">
        <f>VLOOKUP($A159,Sheet3!$A$2:$T$113,data!Z$1,FALSE)</f>
        <v>32.6</v>
      </c>
      <c r="AA159" s="12" t="s">
        <v>30</v>
      </c>
      <c r="AB159" s="12" t="s">
        <v>30</v>
      </c>
      <c r="AC159" s="12">
        <f>VLOOKUP($A159,Sheet3!$A$2:$T$113,data!AC$1,FALSE)</f>
        <v>233</v>
      </c>
      <c r="AD159" s="12">
        <f>VLOOKUP($A159,Sheet3!$A$2:$T$113,data!AD$1,FALSE)</f>
        <v>216.333333333333</v>
      </c>
      <c r="AE159" s="12">
        <f>VLOOKUP($A159,Sheet3!$A$2:$T$113,data!AE$1,FALSE)</f>
        <v>1.34</v>
      </c>
      <c r="AF159" s="12">
        <f>VLOOKUP($A159,Sheet3!$A$2:$T$113,data!AF$1,FALSE)</f>
        <v>1.425</v>
      </c>
    </row>
    <row r="160" spans="1:32" x14ac:dyDescent="0.25">
      <c r="A160" s="12" t="str">
        <f t="shared" si="5"/>
        <v>41.7_0.8</v>
      </c>
      <c r="B160" s="12">
        <v>40</v>
      </c>
      <c r="C160" s="12" t="s">
        <v>84</v>
      </c>
      <c r="D160" s="12">
        <v>41.7</v>
      </c>
      <c r="E160" s="12">
        <v>0.8</v>
      </c>
      <c r="F160" s="12">
        <v>41.7</v>
      </c>
      <c r="G160" s="12">
        <v>0.8</v>
      </c>
      <c r="H160" s="12">
        <v>41.7</v>
      </c>
      <c r="I160" s="12">
        <v>0.8</v>
      </c>
      <c r="J160" s="12">
        <f>VLOOKUP(A160,Sheet3!$A$2:$B$200,2,FALSE)</f>
        <v>50</v>
      </c>
      <c r="O160" s="12">
        <f>VLOOKUP($A160,Sheet3!$A$2:$T$113,data!O$1,FALSE)</f>
        <v>41.2</v>
      </c>
      <c r="P160" s="12">
        <f>VLOOKUP($A160,Sheet3!$A$2:$T$113,data!P$1,FALSE)</f>
        <v>20.733333333333299</v>
      </c>
      <c r="Q160" s="12">
        <f>VLOOKUP($A160,Sheet3!$A$2:$T$113,data!Q$1,FALSE)</f>
        <v>7.8</v>
      </c>
      <c r="R160" s="12">
        <f>VLOOKUP($A160,Sheet3!$A$2:$T$113,data!R$1,FALSE)</f>
        <v>7.8833333333333302</v>
      </c>
      <c r="S160" s="12" t="s">
        <v>30</v>
      </c>
      <c r="T160" s="12" t="s">
        <v>30</v>
      </c>
      <c r="U160" s="12">
        <f>VLOOKUP($A160,Sheet3!$A$2:$T$113,data!U$1,FALSE)</f>
        <v>21.7</v>
      </c>
      <c r="V160" s="12">
        <f>VLOOKUP($A160,Sheet3!$A$2:$T$113,data!V$1,FALSE)</f>
        <v>21.383333333333301</v>
      </c>
      <c r="W160" s="12">
        <f>VLOOKUP($A160,Sheet3!$A$2:$T$113,data!W$1,FALSE)</f>
        <v>45.8</v>
      </c>
      <c r="X160" s="12">
        <f>VLOOKUP($A160,Sheet3!$A$2:$T$113,data!X$1,FALSE)</f>
        <v>46.016666666666701</v>
      </c>
      <c r="Y160" s="12">
        <f>VLOOKUP($A160,Sheet3!$A$2:$T$113,data!Y$1,FALSE)</f>
        <v>32.5</v>
      </c>
      <c r="Z160" s="12">
        <f>VLOOKUP($A160,Sheet3!$A$2:$T$113,data!Z$1,FALSE)</f>
        <v>32.6</v>
      </c>
      <c r="AA160" s="12" t="s">
        <v>30</v>
      </c>
      <c r="AB160" s="12" t="s">
        <v>30</v>
      </c>
      <c r="AC160" s="12">
        <f>VLOOKUP($A160,Sheet3!$A$2:$T$113,data!AC$1,FALSE)</f>
        <v>233</v>
      </c>
      <c r="AD160" s="12">
        <f>VLOOKUP($A160,Sheet3!$A$2:$T$113,data!AD$1,FALSE)</f>
        <v>216.333333333333</v>
      </c>
      <c r="AE160" s="12">
        <f>VLOOKUP($A160,Sheet3!$A$2:$T$113,data!AE$1,FALSE)</f>
        <v>1.34</v>
      </c>
      <c r="AF160" s="12">
        <f>VLOOKUP($A160,Sheet3!$A$2:$T$113,data!AF$1,FALSE)</f>
        <v>1.425</v>
      </c>
    </row>
    <row r="161" spans="1:32" x14ac:dyDescent="0.25">
      <c r="A161" s="12" t="str">
        <f t="shared" si="5"/>
        <v>41.7_0.8</v>
      </c>
      <c r="B161" s="12">
        <v>41</v>
      </c>
      <c r="C161" s="12" t="s">
        <v>84</v>
      </c>
      <c r="D161" s="12">
        <v>41.7</v>
      </c>
      <c r="E161" s="12">
        <v>0.8</v>
      </c>
      <c r="F161" s="12">
        <v>41.7</v>
      </c>
      <c r="G161" s="12">
        <v>0.8</v>
      </c>
      <c r="H161" s="12">
        <v>41.7</v>
      </c>
      <c r="I161" s="12">
        <v>0.8</v>
      </c>
      <c r="J161" s="12">
        <f>VLOOKUP(A161,Sheet3!$A$2:$B$200,2,FALSE)</f>
        <v>50</v>
      </c>
      <c r="O161" s="12">
        <f>VLOOKUP($A161,Sheet3!$A$2:$T$113,data!O$1,FALSE)</f>
        <v>41.2</v>
      </c>
      <c r="P161" s="12">
        <f>VLOOKUP($A161,Sheet3!$A$2:$T$113,data!P$1,FALSE)</f>
        <v>20.733333333333299</v>
      </c>
      <c r="Q161" s="12">
        <f>VLOOKUP($A161,Sheet3!$A$2:$T$113,data!Q$1,FALSE)</f>
        <v>7.8</v>
      </c>
      <c r="R161" s="12">
        <f>VLOOKUP($A161,Sheet3!$A$2:$T$113,data!R$1,FALSE)</f>
        <v>7.8833333333333302</v>
      </c>
      <c r="S161" s="12" t="s">
        <v>30</v>
      </c>
      <c r="T161" s="12" t="s">
        <v>30</v>
      </c>
      <c r="U161" s="12">
        <f>VLOOKUP($A161,Sheet3!$A$2:$T$113,data!U$1,FALSE)</f>
        <v>21.7</v>
      </c>
      <c r="V161" s="12">
        <f>VLOOKUP($A161,Sheet3!$A$2:$T$113,data!V$1,FALSE)</f>
        <v>21.383333333333301</v>
      </c>
      <c r="W161" s="12">
        <f>VLOOKUP($A161,Sheet3!$A$2:$T$113,data!W$1,FALSE)</f>
        <v>45.8</v>
      </c>
      <c r="X161" s="12">
        <f>VLOOKUP($A161,Sheet3!$A$2:$T$113,data!X$1,FALSE)</f>
        <v>46.016666666666701</v>
      </c>
      <c r="Y161" s="12">
        <f>VLOOKUP($A161,Sheet3!$A$2:$T$113,data!Y$1,FALSE)</f>
        <v>32.5</v>
      </c>
      <c r="Z161" s="12">
        <f>VLOOKUP($A161,Sheet3!$A$2:$T$113,data!Z$1,FALSE)</f>
        <v>32.6</v>
      </c>
      <c r="AA161" s="12" t="s">
        <v>30</v>
      </c>
      <c r="AB161" s="12" t="s">
        <v>30</v>
      </c>
      <c r="AC161" s="12">
        <f>VLOOKUP($A161,Sheet3!$A$2:$T$113,data!AC$1,FALSE)</f>
        <v>233</v>
      </c>
      <c r="AD161" s="12">
        <f>VLOOKUP($A161,Sheet3!$A$2:$T$113,data!AD$1,FALSE)</f>
        <v>216.333333333333</v>
      </c>
      <c r="AE161" s="12">
        <f>VLOOKUP($A161,Sheet3!$A$2:$T$113,data!AE$1,FALSE)</f>
        <v>1.34</v>
      </c>
      <c r="AF161" s="12">
        <f>VLOOKUP($A161,Sheet3!$A$2:$T$113,data!AF$1,FALSE)</f>
        <v>1.425</v>
      </c>
    </row>
    <row r="162" spans="1:32" x14ac:dyDescent="0.25">
      <c r="A162" s="12" t="str">
        <f t="shared" si="5"/>
        <v>41.7_0.8</v>
      </c>
      <c r="B162" s="12">
        <v>42</v>
      </c>
      <c r="C162" s="12" t="s">
        <v>84</v>
      </c>
      <c r="D162" s="12">
        <v>41.7</v>
      </c>
      <c r="E162" s="12">
        <v>0.8</v>
      </c>
      <c r="F162" s="12">
        <v>41.7</v>
      </c>
      <c r="G162" s="12">
        <v>0.8</v>
      </c>
      <c r="H162" s="12">
        <v>41.7</v>
      </c>
      <c r="I162" s="12">
        <v>0.8</v>
      </c>
      <c r="J162" s="12">
        <f>VLOOKUP(A162,Sheet3!$A$2:$B$200,2,FALSE)</f>
        <v>50</v>
      </c>
      <c r="O162" s="12">
        <f>VLOOKUP($A162,Sheet3!$A$2:$T$113,data!O$1,FALSE)</f>
        <v>41.2</v>
      </c>
      <c r="P162" s="12">
        <f>VLOOKUP($A162,Sheet3!$A$2:$T$113,data!P$1,FALSE)</f>
        <v>20.733333333333299</v>
      </c>
      <c r="Q162" s="12">
        <f>VLOOKUP($A162,Sheet3!$A$2:$T$113,data!Q$1,FALSE)</f>
        <v>7.8</v>
      </c>
      <c r="R162" s="12">
        <f>VLOOKUP($A162,Sheet3!$A$2:$T$113,data!R$1,FALSE)</f>
        <v>7.8833333333333302</v>
      </c>
      <c r="S162" s="12" t="s">
        <v>30</v>
      </c>
      <c r="T162" s="12" t="s">
        <v>30</v>
      </c>
      <c r="U162" s="12">
        <f>VLOOKUP($A162,Sheet3!$A$2:$T$113,data!U$1,FALSE)</f>
        <v>21.7</v>
      </c>
      <c r="V162" s="12">
        <f>VLOOKUP($A162,Sheet3!$A$2:$T$113,data!V$1,FALSE)</f>
        <v>21.383333333333301</v>
      </c>
      <c r="W162" s="12">
        <f>VLOOKUP($A162,Sheet3!$A$2:$T$113,data!W$1,FALSE)</f>
        <v>45.8</v>
      </c>
      <c r="X162" s="12">
        <f>VLOOKUP($A162,Sheet3!$A$2:$T$113,data!X$1,FALSE)</f>
        <v>46.016666666666701</v>
      </c>
      <c r="Y162" s="12">
        <f>VLOOKUP($A162,Sheet3!$A$2:$T$113,data!Y$1,FALSE)</f>
        <v>32.5</v>
      </c>
      <c r="Z162" s="12">
        <f>VLOOKUP($A162,Sheet3!$A$2:$T$113,data!Z$1,FALSE)</f>
        <v>32.6</v>
      </c>
      <c r="AA162" s="12" t="s">
        <v>30</v>
      </c>
      <c r="AB162" s="12" t="s">
        <v>30</v>
      </c>
      <c r="AC162" s="12">
        <f>VLOOKUP($A162,Sheet3!$A$2:$T$113,data!AC$1,FALSE)</f>
        <v>233</v>
      </c>
      <c r="AD162" s="12">
        <f>VLOOKUP($A162,Sheet3!$A$2:$T$113,data!AD$1,FALSE)</f>
        <v>216.333333333333</v>
      </c>
      <c r="AE162" s="12">
        <f>VLOOKUP($A162,Sheet3!$A$2:$T$113,data!AE$1,FALSE)</f>
        <v>1.34</v>
      </c>
      <c r="AF162" s="12">
        <f>VLOOKUP($A162,Sheet3!$A$2:$T$113,data!AF$1,FALSE)</f>
        <v>1.425</v>
      </c>
    </row>
    <row r="163" spans="1:32" x14ac:dyDescent="0.25">
      <c r="A163" s="12" t="str">
        <f t="shared" si="5"/>
        <v>41.7_0.8</v>
      </c>
      <c r="B163" s="12">
        <v>43</v>
      </c>
      <c r="C163" s="12" t="s">
        <v>84</v>
      </c>
      <c r="D163" s="12">
        <v>41.7</v>
      </c>
      <c r="E163" s="12">
        <v>0.8</v>
      </c>
      <c r="F163" s="12">
        <v>41.7</v>
      </c>
      <c r="G163" s="12">
        <v>0.8</v>
      </c>
      <c r="H163" s="12">
        <v>41.7</v>
      </c>
      <c r="I163" s="12">
        <v>0.8</v>
      </c>
      <c r="J163" s="12">
        <f>VLOOKUP(A163,Sheet3!$A$2:$B$200,2,FALSE)</f>
        <v>50</v>
      </c>
      <c r="O163" s="12">
        <f>VLOOKUP($A163,Sheet3!$A$2:$T$113,data!O$1,FALSE)</f>
        <v>41.2</v>
      </c>
      <c r="P163" s="12">
        <f>VLOOKUP($A163,Sheet3!$A$2:$T$113,data!P$1,FALSE)</f>
        <v>20.733333333333299</v>
      </c>
      <c r="Q163" s="12">
        <f>VLOOKUP($A163,Sheet3!$A$2:$T$113,data!Q$1,FALSE)</f>
        <v>7.8</v>
      </c>
      <c r="R163" s="12">
        <f>VLOOKUP($A163,Sheet3!$A$2:$T$113,data!R$1,FALSE)</f>
        <v>7.8833333333333302</v>
      </c>
      <c r="S163" s="12" t="s">
        <v>30</v>
      </c>
      <c r="T163" s="12" t="s">
        <v>30</v>
      </c>
      <c r="U163" s="12">
        <f>VLOOKUP($A163,Sheet3!$A$2:$T$113,data!U$1,FALSE)</f>
        <v>21.7</v>
      </c>
      <c r="V163" s="12">
        <f>VLOOKUP($A163,Sheet3!$A$2:$T$113,data!V$1,FALSE)</f>
        <v>21.383333333333301</v>
      </c>
      <c r="W163" s="12">
        <f>VLOOKUP($A163,Sheet3!$A$2:$T$113,data!W$1,FALSE)</f>
        <v>45.8</v>
      </c>
      <c r="X163" s="12">
        <f>VLOOKUP($A163,Sheet3!$A$2:$T$113,data!X$1,FALSE)</f>
        <v>46.016666666666701</v>
      </c>
      <c r="Y163" s="12">
        <f>VLOOKUP($A163,Sheet3!$A$2:$T$113,data!Y$1,FALSE)</f>
        <v>32.5</v>
      </c>
      <c r="Z163" s="12">
        <f>VLOOKUP($A163,Sheet3!$A$2:$T$113,data!Z$1,FALSE)</f>
        <v>32.6</v>
      </c>
      <c r="AA163" s="12" t="s">
        <v>30</v>
      </c>
      <c r="AB163" s="12" t="s">
        <v>30</v>
      </c>
      <c r="AC163" s="12">
        <f>VLOOKUP($A163,Sheet3!$A$2:$T$113,data!AC$1,FALSE)</f>
        <v>233</v>
      </c>
      <c r="AD163" s="12">
        <f>VLOOKUP($A163,Sheet3!$A$2:$T$113,data!AD$1,FALSE)</f>
        <v>216.333333333333</v>
      </c>
      <c r="AE163" s="12">
        <f>VLOOKUP($A163,Sheet3!$A$2:$T$113,data!AE$1,FALSE)</f>
        <v>1.34</v>
      </c>
      <c r="AF163" s="12">
        <f>VLOOKUP($A163,Sheet3!$A$2:$T$113,data!AF$1,FALSE)</f>
        <v>1.425</v>
      </c>
    </row>
    <row r="164" spans="1:32" x14ac:dyDescent="0.25">
      <c r="A164" s="12" t="str">
        <f t="shared" si="5"/>
        <v>41.7_0.8</v>
      </c>
      <c r="B164" s="12">
        <v>44</v>
      </c>
      <c r="C164" s="12" t="s">
        <v>84</v>
      </c>
      <c r="D164" s="12">
        <v>41.7</v>
      </c>
      <c r="E164" s="12">
        <v>0.8</v>
      </c>
      <c r="F164" s="12">
        <v>41.7</v>
      </c>
      <c r="G164" s="12">
        <v>0.8</v>
      </c>
      <c r="H164" s="12">
        <v>41.7</v>
      </c>
      <c r="I164" s="12">
        <v>0.8</v>
      </c>
      <c r="J164" s="12">
        <f>VLOOKUP(A164,Sheet3!$A$2:$B$200,2,FALSE)</f>
        <v>50</v>
      </c>
      <c r="O164" s="12">
        <f>VLOOKUP($A164,Sheet3!$A$2:$T$113,data!O$1,FALSE)</f>
        <v>41.2</v>
      </c>
      <c r="P164" s="12">
        <f>VLOOKUP($A164,Sheet3!$A$2:$T$113,data!P$1,FALSE)</f>
        <v>20.733333333333299</v>
      </c>
      <c r="Q164" s="12">
        <f>VLOOKUP($A164,Sheet3!$A$2:$T$113,data!Q$1,FALSE)</f>
        <v>7.8</v>
      </c>
      <c r="R164" s="12">
        <f>VLOOKUP($A164,Sheet3!$A$2:$T$113,data!R$1,FALSE)</f>
        <v>7.8833333333333302</v>
      </c>
      <c r="S164" s="12" t="s">
        <v>30</v>
      </c>
      <c r="T164" s="12" t="s">
        <v>30</v>
      </c>
      <c r="U164" s="12">
        <f>VLOOKUP($A164,Sheet3!$A$2:$T$113,data!U$1,FALSE)</f>
        <v>21.7</v>
      </c>
      <c r="V164" s="12">
        <f>VLOOKUP($A164,Sheet3!$A$2:$T$113,data!V$1,FALSE)</f>
        <v>21.383333333333301</v>
      </c>
      <c r="W164" s="12">
        <f>VLOOKUP($A164,Sheet3!$A$2:$T$113,data!W$1,FALSE)</f>
        <v>45.8</v>
      </c>
      <c r="X164" s="12">
        <f>VLOOKUP($A164,Sheet3!$A$2:$T$113,data!X$1,FALSE)</f>
        <v>46.016666666666701</v>
      </c>
      <c r="Y164" s="12">
        <f>VLOOKUP($A164,Sheet3!$A$2:$T$113,data!Y$1,FALSE)</f>
        <v>32.5</v>
      </c>
      <c r="Z164" s="12">
        <f>VLOOKUP($A164,Sheet3!$A$2:$T$113,data!Z$1,FALSE)</f>
        <v>32.6</v>
      </c>
      <c r="AA164" s="12" t="s">
        <v>30</v>
      </c>
      <c r="AB164" s="12" t="s">
        <v>30</v>
      </c>
      <c r="AC164" s="12">
        <f>VLOOKUP($A164,Sheet3!$A$2:$T$113,data!AC$1,FALSE)</f>
        <v>233</v>
      </c>
      <c r="AD164" s="12">
        <f>VLOOKUP($A164,Sheet3!$A$2:$T$113,data!AD$1,FALSE)</f>
        <v>216.333333333333</v>
      </c>
      <c r="AE164" s="12">
        <f>VLOOKUP($A164,Sheet3!$A$2:$T$113,data!AE$1,FALSE)</f>
        <v>1.34</v>
      </c>
      <c r="AF164" s="12">
        <f>VLOOKUP($A164,Sheet3!$A$2:$T$113,data!AF$1,FALSE)</f>
        <v>1.425</v>
      </c>
    </row>
    <row r="165" spans="1:32" x14ac:dyDescent="0.25">
      <c r="A165" s="12" t="str">
        <f t="shared" si="5"/>
        <v>-30.8333333333333_-51.6333333333333</v>
      </c>
      <c r="B165" s="12">
        <v>45</v>
      </c>
      <c r="C165" s="12" t="s">
        <v>85</v>
      </c>
      <c r="D165" s="12">
        <v>-30.8333333333333</v>
      </c>
      <c r="E165" s="12">
        <v>-51.633333333333297</v>
      </c>
      <c r="F165" s="12">
        <v>-30.8333333333333</v>
      </c>
      <c r="G165" s="12">
        <v>-51.633333333333297</v>
      </c>
      <c r="H165" s="12">
        <v>-30.8333333333333</v>
      </c>
      <c r="I165" s="12">
        <v>-51.633333333333297</v>
      </c>
      <c r="J165" s="12">
        <f>VLOOKUP(A165,Sheet3!$A$2:$B$200,2,FALSE)</f>
        <v>5</v>
      </c>
      <c r="O165" s="12">
        <f>VLOOKUP($A165,Sheet3!$A$2:$T$113,data!O$1,FALSE)</f>
        <v>49.8</v>
      </c>
      <c r="P165" s="12">
        <f>VLOOKUP($A165,Sheet3!$A$2:$T$113,data!P$1,FALSE)</f>
        <v>27.233333333333299</v>
      </c>
      <c r="Q165" s="12">
        <f>VLOOKUP($A165,Sheet3!$A$2:$T$113,data!Q$1,FALSE)</f>
        <v>5.3</v>
      </c>
      <c r="R165" s="12">
        <f>VLOOKUP($A165,Sheet3!$A$2:$T$113,data!R$1,FALSE)</f>
        <v>5.35</v>
      </c>
      <c r="S165" s="12" t="s">
        <v>30</v>
      </c>
      <c r="T165" s="12" t="s">
        <v>30</v>
      </c>
      <c r="U165" s="12">
        <f>VLOOKUP($A165,Sheet3!$A$2:$T$113,data!U$1,FALSE)</f>
        <v>48.1</v>
      </c>
      <c r="V165" s="12">
        <f>VLOOKUP($A165,Sheet3!$A$2:$T$113,data!V$1,FALSE)</f>
        <v>47.5</v>
      </c>
      <c r="W165" s="12">
        <f>VLOOKUP($A165,Sheet3!$A$2:$T$113,data!W$1,FALSE)</f>
        <v>26.8</v>
      </c>
      <c r="X165" s="12">
        <f>VLOOKUP($A165,Sheet3!$A$2:$T$113,data!X$1,FALSE)</f>
        <v>26.366666666666699</v>
      </c>
      <c r="Y165" s="12">
        <f>VLOOKUP($A165,Sheet3!$A$2:$T$113,data!Y$1,FALSE)</f>
        <v>25.1</v>
      </c>
      <c r="Z165" s="12">
        <f>VLOOKUP($A165,Sheet3!$A$2:$T$113,data!Z$1,FALSE)</f>
        <v>26.133333333333301</v>
      </c>
      <c r="AA165" s="12" t="s">
        <v>30</v>
      </c>
      <c r="AB165" s="12" t="s">
        <v>30</v>
      </c>
      <c r="AC165" s="12">
        <f>VLOOKUP($A165,Sheet3!$A$2:$T$113,data!AC$1,FALSE)</f>
        <v>260</v>
      </c>
      <c r="AD165" s="12">
        <f>VLOOKUP($A165,Sheet3!$A$2:$T$113,data!AD$1,FALSE)</f>
        <v>215.333333333333</v>
      </c>
      <c r="AE165" s="12">
        <f>VLOOKUP($A165,Sheet3!$A$2:$T$113,data!AE$1,FALSE)</f>
        <v>1.18</v>
      </c>
      <c r="AF165" s="12">
        <f>VLOOKUP($A165,Sheet3!$A$2:$T$113,data!AF$1,FALSE)</f>
        <v>1.23833333333333</v>
      </c>
    </row>
    <row r="166" spans="1:32" x14ac:dyDescent="0.25">
      <c r="A166" s="12" t="str">
        <f t="shared" si="5"/>
        <v>-30.8333333333333_-51.6333333333333</v>
      </c>
      <c r="B166" s="12">
        <v>46</v>
      </c>
      <c r="C166" s="12" t="s">
        <v>85</v>
      </c>
      <c r="D166" s="12">
        <v>-30.8333333333333</v>
      </c>
      <c r="E166" s="12">
        <v>-51.633333333333297</v>
      </c>
      <c r="F166" s="12">
        <v>-30.8333333333333</v>
      </c>
      <c r="G166" s="12">
        <v>-51.633333333333297</v>
      </c>
      <c r="H166" s="12">
        <v>-30.8333333333333</v>
      </c>
      <c r="I166" s="12">
        <v>-51.633333333333297</v>
      </c>
      <c r="J166" s="12">
        <f>VLOOKUP(A166,Sheet3!$A$2:$B$200,2,FALSE)</f>
        <v>5</v>
      </c>
      <c r="O166" s="12">
        <f>VLOOKUP($A166,Sheet3!$A$2:$T$113,data!O$1,FALSE)</f>
        <v>49.8</v>
      </c>
      <c r="P166" s="12">
        <f>VLOOKUP($A166,Sheet3!$A$2:$T$113,data!P$1,FALSE)</f>
        <v>27.233333333333299</v>
      </c>
      <c r="Q166" s="12">
        <f>VLOOKUP($A166,Sheet3!$A$2:$T$113,data!Q$1,FALSE)</f>
        <v>5.3</v>
      </c>
      <c r="R166" s="12">
        <f>VLOOKUP($A166,Sheet3!$A$2:$T$113,data!R$1,FALSE)</f>
        <v>5.35</v>
      </c>
      <c r="S166" s="12" t="s">
        <v>30</v>
      </c>
      <c r="T166" s="12" t="s">
        <v>30</v>
      </c>
      <c r="U166" s="12">
        <f>VLOOKUP($A166,Sheet3!$A$2:$T$113,data!U$1,FALSE)</f>
        <v>48.1</v>
      </c>
      <c r="V166" s="12">
        <f>VLOOKUP($A166,Sheet3!$A$2:$T$113,data!V$1,FALSE)</f>
        <v>47.5</v>
      </c>
      <c r="W166" s="12">
        <f>VLOOKUP($A166,Sheet3!$A$2:$T$113,data!W$1,FALSE)</f>
        <v>26.8</v>
      </c>
      <c r="X166" s="12">
        <f>VLOOKUP($A166,Sheet3!$A$2:$T$113,data!X$1,FALSE)</f>
        <v>26.366666666666699</v>
      </c>
      <c r="Y166" s="12">
        <f>VLOOKUP($A166,Sheet3!$A$2:$T$113,data!Y$1,FALSE)</f>
        <v>25.1</v>
      </c>
      <c r="Z166" s="12">
        <f>VLOOKUP($A166,Sheet3!$A$2:$T$113,data!Z$1,FALSE)</f>
        <v>26.133333333333301</v>
      </c>
      <c r="AA166" s="12" t="s">
        <v>30</v>
      </c>
      <c r="AB166" s="12" t="s">
        <v>30</v>
      </c>
      <c r="AC166" s="12">
        <f>VLOOKUP($A166,Sheet3!$A$2:$T$113,data!AC$1,FALSE)</f>
        <v>260</v>
      </c>
      <c r="AD166" s="12">
        <f>VLOOKUP($A166,Sheet3!$A$2:$T$113,data!AD$1,FALSE)</f>
        <v>215.333333333333</v>
      </c>
      <c r="AE166" s="12">
        <f>VLOOKUP($A166,Sheet3!$A$2:$T$113,data!AE$1,FALSE)</f>
        <v>1.18</v>
      </c>
      <c r="AF166" s="12">
        <f>VLOOKUP($A166,Sheet3!$A$2:$T$113,data!AF$1,FALSE)</f>
        <v>1.23833333333333</v>
      </c>
    </row>
    <row r="167" spans="1:32" x14ac:dyDescent="0.25">
      <c r="A167" s="12" t="str">
        <f t="shared" si="5"/>
        <v>-30.8333333333333_-51.6333333333333</v>
      </c>
      <c r="B167" s="12">
        <v>47</v>
      </c>
      <c r="C167" s="12" t="s">
        <v>85</v>
      </c>
      <c r="D167" s="12">
        <v>-30.8333333333333</v>
      </c>
      <c r="E167" s="12">
        <v>-51.633333333333297</v>
      </c>
      <c r="F167" s="12">
        <v>-30.8333333333333</v>
      </c>
      <c r="G167" s="12">
        <v>-51.633333333333297</v>
      </c>
      <c r="H167" s="12">
        <v>-30.8333333333333</v>
      </c>
      <c r="I167" s="12">
        <v>-51.633333333333297</v>
      </c>
      <c r="J167" s="12">
        <f>VLOOKUP(A167,Sheet3!$A$2:$B$200,2,FALSE)</f>
        <v>5</v>
      </c>
      <c r="O167" s="12">
        <f>VLOOKUP($A167,Sheet3!$A$2:$T$113,data!O$1,FALSE)</f>
        <v>49.8</v>
      </c>
      <c r="P167" s="12">
        <f>VLOOKUP($A167,Sheet3!$A$2:$T$113,data!P$1,FALSE)</f>
        <v>27.233333333333299</v>
      </c>
      <c r="Q167" s="12">
        <f>VLOOKUP($A167,Sheet3!$A$2:$T$113,data!Q$1,FALSE)</f>
        <v>5.3</v>
      </c>
      <c r="R167" s="12">
        <f>VLOOKUP($A167,Sheet3!$A$2:$T$113,data!R$1,FALSE)</f>
        <v>5.35</v>
      </c>
      <c r="S167" s="12" t="s">
        <v>30</v>
      </c>
      <c r="T167" s="12" t="s">
        <v>30</v>
      </c>
      <c r="U167" s="12">
        <f>VLOOKUP($A167,Sheet3!$A$2:$T$113,data!U$1,FALSE)</f>
        <v>48.1</v>
      </c>
      <c r="V167" s="12">
        <f>VLOOKUP($A167,Sheet3!$A$2:$T$113,data!V$1,FALSE)</f>
        <v>47.5</v>
      </c>
      <c r="W167" s="12">
        <f>VLOOKUP($A167,Sheet3!$A$2:$T$113,data!W$1,FALSE)</f>
        <v>26.8</v>
      </c>
      <c r="X167" s="12">
        <f>VLOOKUP($A167,Sheet3!$A$2:$T$113,data!X$1,FALSE)</f>
        <v>26.366666666666699</v>
      </c>
      <c r="Y167" s="12">
        <f>VLOOKUP($A167,Sheet3!$A$2:$T$113,data!Y$1,FALSE)</f>
        <v>25.1</v>
      </c>
      <c r="Z167" s="12">
        <f>VLOOKUP($A167,Sheet3!$A$2:$T$113,data!Z$1,FALSE)</f>
        <v>26.133333333333301</v>
      </c>
      <c r="AA167" s="12" t="s">
        <v>30</v>
      </c>
      <c r="AB167" s="12" t="s">
        <v>30</v>
      </c>
      <c r="AC167" s="12">
        <f>VLOOKUP($A167,Sheet3!$A$2:$T$113,data!AC$1,FALSE)</f>
        <v>260</v>
      </c>
      <c r="AD167" s="12">
        <f>VLOOKUP($A167,Sheet3!$A$2:$T$113,data!AD$1,FALSE)</f>
        <v>215.333333333333</v>
      </c>
      <c r="AE167" s="12">
        <f>VLOOKUP($A167,Sheet3!$A$2:$T$113,data!AE$1,FALSE)</f>
        <v>1.18</v>
      </c>
      <c r="AF167" s="12">
        <f>VLOOKUP($A167,Sheet3!$A$2:$T$113,data!AF$1,FALSE)</f>
        <v>1.23833333333333</v>
      </c>
    </row>
    <row r="168" spans="1:32" x14ac:dyDescent="0.25">
      <c r="A168" s="12" t="str">
        <f t="shared" si="5"/>
        <v>-30.8333333333333_-51.6333333333333</v>
      </c>
      <c r="B168" s="12">
        <v>48</v>
      </c>
      <c r="C168" s="12" t="s">
        <v>85</v>
      </c>
      <c r="D168" s="12">
        <v>-30.8333333333333</v>
      </c>
      <c r="E168" s="12">
        <v>-51.633333333333297</v>
      </c>
      <c r="F168" s="12">
        <v>-30.8333333333333</v>
      </c>
      <c r="G168" s="12">
        <v>-51.633333333333297</v>
      </c>
      <c r="H168" s="12">
        <v>-30.8333333333333</v>
      </c>
      <c r="I168" s="12">
        <v>-51.633333333333297</v>
      </c>
      <c r="J168" s="12">
        <f>VLOOKUP(A168,Sheet3!$A$2:$B$200,2,FALSE)</f>
        <v>5</v>
      </c>
      <c r="O168" s="12">
        <f>VLOOKUP($A168,Sheet3!$A$2:$T$113,data!O$1,FALSE)</f>
        <v>49.8</v>
      </c>
      <c r="P168" s="12">
        <f>VLOOKUP($A168,Sheet3!$A$2:$T$113,data!P$1,FALSE)</f>
        <v>27.233333333333299</v>
      </c>
      <c r="Q168" s="12">
        <f>VLOOKUP($A168,Sheet3!$A$2:$T$113,data!Q$1,FALSE)</f>
        <v>5.3</v>
      </c>
      <c r="R168" s="12">
        <f>VLOOKUP($A168,Sheet3!$A$2:$T$113,data!R$1,FALSE)</f>
        <v>5.35</v>
      </c>
      <c r="S168" s="12" t="s">
        <v>30</v>
      </c>
      <c r="T168" s="12" t="s">
        <v>30</v>
      </c>
      <c r="U168" s="12">
        <f>VLOOKUP($A168,Sheet3!$A$2:$T$113,data!U$1,FALSE)</f>
        <v>48.1</v>
      </c>
      <c r="V168" s="12">
        <f>VLOOKUP($A168,Sheet3!$A$2:$T$113,data!V$1,FALSE)</f>
        <v>47.5</v>
      </c>
      <c r="W168" s="12">
        <f>VLOOKUP($A168,Sheet3!$A$2:$T$113,data!W$1,FALSE)</f>
        <v>26.8</v>
      </c>
      <c r="X168" s="12">
        <f>VLOOKUP($A168,Sheet3!$A$2:$T$113,data!X$1,FALSE)</f>
        <v>26.366666666666699</v>
      </c>
      <c r="Y168" s="12">
        <f>VLOOKUP($A168,Sheet3!$A$2:$T$113,data!Y$1,FALSE)</f>
        <v>25.1</v>
      </c>
      <c r="Z168" s="12">
        <f>VLOOKUP($A168,Sheet3!$A$2:$T$113,data!Z$1,FALSE)</f>
        <v>26.133333333333301</v>
      </c>
      <c r="AA168" s="12" t="s">
        <v>30</v>
      </c>
      <c r="AB168" s="12" t="s">
        <v>30</v>
      </c>
      <c r="AC168" s="12">
        <f>VLOOKUP($A168,Sheet3!$A$2:$T$113,data!AC$1,FALSE)</f>
        <v>260</v>
      </c>
      <c r="AD168" s="12">
        <f>VLOOKUP($A168,Sheet3!$A$2:$T$113,data!AD$1,FALSE)</f>
        <v>215.333333333333</v>
      </c>
      <c r="AE168" s="12">
        <f>VLOOKUP($A168,Sheet3!$A$2:$T$113,data!AE$1,FALSE)</f>
        <v>1.18</v>
      </c>
      <c r="AF168" s="12">
        <f>VLOOKUP($A168,Sheet3!$A$2:$T$113,data!AF$1,FALSE)</f>
        <v>1.23833333333333</v>
      </c>
    </row>
    <row r="169" spans="1:32" x14ac:dyDescent="0.25">
      <c r="A169" s="12" t="str">
        <f t="shared" si="5"/>
        <v>-30.8333333333333_-51.6333333333333</v>
      </c>
      <c r="B169" s="12">
        <v>49</v>
      </c>
      <c r="C169" s="12" t="s">
        <v>85</v>
      </c>
      <c r="D169" s="12">
        <v>-30.8333333333333</v>
      </c>
      <c r="E169" s="12">
        <v>-51.633333333333297</v>
      </c>
      <c r="F169" s="12">
        <v>-30.8333333333333</v>
      </c>
      <c r="G169" s="12">
        <v>-51.633333333333297</v>
      </c>
      <c r="H169" s="12">
        <v>-30.8333333333333</v>
      </c>
      <c r="I169" s="12">
        <v>-51.633333333333297</v>
      </c>
      <c r="J169" s="12">
        <f>VLOOKUP(A169,Sheet3!$A$2:$B$200,2,FALSE)</f>
        <v>5</v>
      </c>
      <c r="O169" s="12">
        <f>VLOOKUP($A169,Sheet3!$A$2:$T$113,data!O$1,FALSE)</f>
        <v>49.8</v>
      </c>
      <c r="P169" s="12">
        <f>VLOOKUP($A169,Sheet3!$A$2:$T$113,data!P$1,FALSE)</f>
        <v>27.233333333333299</v>
      </c>
      <c r="Q169" s="12">
        <f>VLOOKUP($A169,Sheet3!$A$2:$T$113,data!Q$1,FALSE)</f>
        <v>5.3</v>
      </c>
      <c r="R169" s="12">
        <f>VLOOKUP($A169,Sheet3!$A$2:$T$113,data!R$1,FALSE)</f>
        <v>5.35</v>
      </c>
      <c r="S169" s="12" t="s">
        <v>30</v>
      </c>
      <c r="T169" s="12" t="s">
        <v>30</v>
      </c>
      <c r="U169" s="12">
        <f>VLOOKUP($A169,Sheet3!$A$2:$T$113,data!U$1,FALSE)</f>
        <v>48.1</v>
      </c>
      <c r="V169" s="12">
        <f>VLOOKUP($A169,Sheet3!$A$2:$T$113,data!V$1,FALSE)</f>
        <v>47.5</v>
      </c>
      <c r="W169" s="12">
        <f>VLOOKUP($A169,Sheet3!$A$2:$T$113,data!W$1,FALSE)</f>
        <v>26.8</v>
      </c>
      <c r="X169" s="12">
        <f>VLOOKUP($A169,Sheet3!$A$2:$T$113,data!X$1,FALSE)</f>
        <v>26.366666666666699</v>
      </c>
      <c r="Y169" s="12">
        <f>VLOOKUP($A169,Sheet3!$A$2:$T$113,data!Y$1,FALSE)</f>
        <v>25.1</v>
      </c>
      <c r="Z169" s="12">
        <f>VLOOKUP($A169,Sheet3!$A$2:$T$113,data!Z$1,FALSE)</f>
        <v>26.133333333333301</v>
      </c>
      <c r="AA169" s="12" t="s">
        <v>30</v>
      </c>
      <c r="AB169" s="12" t="s">
        <v>30</v>
      </c>
      <c r="AC169" s="12">
        <f>VLOOKUP($A169,Sheet3!$A$2:$T$113,data!AC$1,FALSE)</f>
        <v>260</v>
      </c>
      <c r="AD169" s="12">
        <f>VLOOKUP($A169,Sheet3!$A$2:$T$113,data!AD$1,FALSE)</f>
        <v>215.333333333333</v>
      </c>
      <c r="AE169" s="12">
        <f>VLOOKUP($A169,Sheet3!$A$2:$T$113,data!AE$1,FALSE)</f>
        <v>1.18</v>
      </c>
      <c r="AF169" s="12">
        <f>VLOOKUP($A169,Sheet3!$A$2:$T$113,data!AF$1,FALSE)</f>
        <v>1.23833333333333</v>
      </c>
    </row>
    <row r="170" spans="1:32" x14ac:dyDescent="0.25">
      <c r="A170" s="12" t="str">
        <f t="shared" si="5"/>
        <v>-30.8333333333333_-51.6333333333333</v>
      </c>
      <c r="B170" s="12">
        <v>50</v>
      </c>
      <c r="C170" s="12" t="s">
        <v>85</v>
      </c>
      <c r="D170" s="12">
        <v>-30.8333333333333</v>
      </c>
      <c r="E170" s="12">
        <v>-51.633333333333297</v>
      </c>
      <c r="F170" s="12">
        <v>-30.8333333333333</v>
      </c>
      <c r="G170" s="12">
        <v>-51.633333333333297</v>
      </c>
      <c r="H170" s="12">
        <v>-30.8333333333333</v>
      </c>
      <c r="I170" s="12">
        <v>-51.633333333333297</v>
      </c>
      <c r="J170" s="12">
        <f>VLOOKUP(A170,Sheet3!$A$2:$B$200,2,FALSE)</f>
        <v>5</v>
      </c>
      <c r="O170" s="12">
        <f>VLOOKUP($A170,Sheet3!$A$2:$T$113,data!O$1,FALSE)</f>
        <v>49.8</v>
      </c>
      <c r="P170" s="12">
        <f>VLOOKUP($A170,Sheet3!$A$2:$T$113,data!P$1,FALSE)</f>
        <v>27.233333333333299</v>
      </c>
      <c r="Q170" s="12">
        <f>VLOOKUP($A170,Sheet3!$A$2:$T$113,data!Q$1,FALSE)</f>
        <v>5.3</v>
      </c>
      <c r="R170" s="12">
        <f>VLOOKUP($A170,Sheet3!$A$2:$T$113,data!R$1,FALSE)</f>
        <v>5.35</v>
      </c>
      <c r="S170" s="12" t="s">
        <v>30</v>
      </c>
      <c r="T170" s="12" t="s">
        <v>30</v>
      </c>
      <c r="U170" s="12">
        <f>VLOOKUP($A170,Sheet3!$A$2:$T$113,data!U$1,FALSE)</f>
        <v>48.1</v>
      </c>
      <c r="V170" s="12">
        <f>VLOOKUP($A170,Sheet3!$A$2:$T$113,data!V$1,FALSE)</f>
        <v>47.5</v>
      </c>
      <c r="W170" s="12">
        <f>VLOOKUP($A170,Sheet3!$A$2:$T$113,data!W$1,FALSE)</f>
        <v>26.8</v>
      </c>
      <c r="X170" s="12">
        <f>VLOOKUP($A170,Sheet3!$A$2:$T$113,data!X$1,FALSE)</f>
        <v>26.366666666666699</v>
      </c>
      <c r="Y170" s="12">
        <f>VLOOKUP($A170,Sheet3!$A$2:$T$113,data!Y$1,FALSE)</f>
        <v>25.1</v>
      </c>
      <c r="Z170" s="12">
        <f>VLOOKUP($A170,Sheet3!$A$2:$T$113,data!Z$1,FALSE)</f>
        <v>26.133333333333301</v>
      </c>
      <c r="AA170" s="12" t="s">
        <v>30</v>
      </c>
      <c r="AB170" s="12" t="s">
        <v>30</v>
      </c>
      <c r="AC170" s="12">
        <f>VLOOKUP($A170,Sheet3!$A$2:$T$113,data!AC$1,FALSE)</f>
        <v>260</v>
      </c>
      <c r="AD170" s="12">
        <f>VLOOKUP($A170,Sheet3!$A$2:$T$113,data!AD$1,FALSE)</f>
        <v>215.333333333333</v>
      </c>
      <c r="AE170" s="12">
        <f>VLOOKUP($A170,Sheet3!$A$2:$T$113,data!AE$1,FALSE)</f>
        <v>1.18</v>
      </c>
      <c r="AF170" s="12">
        <f>VLOOKUP($A170,Sheet3!$A$2:$T$113,data!AF$1,FALSE)</f>
        <v>1.23833333333333</v>
      </c>
    </row>
    <row r="171" spans="1:32" x14ac:dyDescent="0.25">
      <c r="A171" s="12" t="str">
        <f t="shared" si="5"/>
        <v>-30.8333333333333_-51.6333333333333</v>
      </c>
      <c r="B171" s="12">
        <v>51</v>
      </c>
      <c r="C171" s="12" t="s">
        <v>85</v>
      </c>
      <c r="D171" s="12">
        <v>-30.8333333333333</v>
      </c>
      <c r="E171" s="12">
        <v>-51.633333333333297</v>
      </c>
      <c r="F171" s="12">
        <v>-30.8333333333333</v>
      </c>
      <c r="G171" s="12">
        <v>-51.633333333333297</v>
      </c>
      <c r="H171" s="12">
        <v>-30.8333333333333</v>
      </c>
      <c r="I171" s="12">
        <v>-51.633333333333297</v>
      </c>
      <c r="J171" s="12">
        <f>VLOOKUP(A171,Sheet3!$A$2:$B$200,2,FALSE)</f>
        <v>5</v>
      </c>
      <c r="O171" s="12">
        <f>VLOOKUP($A171,Sheet3!$A$2:$T$113,data!O$1,FALSE)</f>
        <v>49.8</v>
      </c>
      <c r="P171" s="12">
        <f>VLOOKUP($A171,Sheet3!$A$2:$T$113,data!P$1,FALSE)</f>
        <v>27.233333333333299</v>
      </c>
      <c r="Q171" s="12">
        <f>VLOOKUP($A171,Sheet3!$A$2:$T$113,data!Q$1,FALSE)</f>
        <v>5.3</v>
      </c>
      <c r="R171" s="12">
        <f>VLOOKUP($A171,Sheet3!$A$2:$T$113,data!R$1,FALSE)</f>
        <v>5.35</v>
      </c>
      <c r="S171" s="12" t="s">
        <v>30</v>
      </c>
      <c r="T171" s="12" t="s">
        <v>30</v>
      </c>
      <c r="U171" s="12">
        <f>VLOOKUP($A171,Sheet3!$A$2:$T$113,data!U$1,FALSE)</f>
        <v>48.1</v>
      </c>
      <c r="V171" s="12">
        <f>VLOOKUP($A171,Sheet3!$A$2:$T$113,data!V$1,FALSE)</f>
        <v>47.5</v>
      </c>
      <c r="W171" s="12">
        <f>VLOOKUP($A171,Sheet3!$A$2:$T$113,data!W$1,FALSE)</f>
        <v>26.8</v>
      </c>
      <c r="X171" s="12">
        <f>VLOOKUP($A171,Sheet3!$A$2:$T$113,data!X$1,FALSE)</f>
        <v>26.366666666666699</v>
      </c>
      <c r="Y171" s="12">
        <f>VLOOKUP($A171,Sheet3!$A$2:$T$113,data!Y$1,FALSE)</f>
        <v>25.1</v>
      </c>
      <c r="Z171" s="12">
        <f>VLOOKUP($A171,Sheet3!$A$2:$T$113,data!Z$1,FALSE)</f>
        <v>26.133333333333301</v>
      </c>
      <c r="AA171" s="12" t="s">
        <v>30</v>
      </c>
      <c r="AB171" s="12" t="s">
        <v>30</v>
      </c>
      <c r="AC171" s="12">
        <f>VLOOKUP($A171,Sheet3!$A$2:$T$113,data!AC$1,FALSE)</f>
        <v>260</v>
      </c>
      <c r="AD171" s="12">
        <f>VLOOKUP($A171,Sheet3!$A$2:$T$113,data!AD$1,FALSE)</f>
        <v>215.333333333333</v>
      </c>
      <c r="AE171" s="12">
        <f>VLOOKUP($A171,Sheet3!$A$2:$T$113,data!AE$1,FALSE)</f>
        <v>1.18</v>
      </c>
      <c r="AF171" s="12">
        <f>VLOOKUP($A171,Sheet3!$A$2:$T$113,data!AF$1,FALSE)</f>
        <v>1.23833333333333</v>
      </c>
    </row>
    <row r="172" spans="1:32" x14ac:dyDescent="0.25">
      <c r="A172" s="12" t="str">
        <f t="shared" si="5"/>
        <v>-28.6_-53.6666666666666</v>
      </c>
      <c r="B172" s="12">
        <v>52</v>
      </c>
      <c r="C172" s="12" t="s">
        <v>86</v>
      </c>
      <c r="D172" s="12">
        <v>-28.6</v>
      </c>
      <c r="E172" s="12">
        <v>-53.6666666666666</v>
      </c>
      <c r="F172" s="12">
        <v>-28.6</v>
      </c>
      <c r="G172" s="12">
        <v>-53.6666666666666</v>
      </c>
      <c r="H172" s="12">
        <v>-28.6</v>
      </c>
      <c r="I172" s="12">
        <v>-53.6666666666666</v>
      </c>
      <c r="J172" s="12">
        <f>VLOOKUP(A172,Sheet3!$A$2:$B$200,2,FALSE)</f>
        <v>7</v>
      </c>
      <c r="O172" s="12">
        <f>VLOOKUP($A172,Sheet3!$A$2:$T$113,data!O$1,FALSE)</f>
        <v>46.5</v>
      </c>
      <c r="P172" s="12">
        <f>VLOOKUP($A172,Sheet3!$A$2:$T$113,data!P$1,FALSE)</f>
        <v>23.316666666666698</v>
      </c>
      <c r="Q172" s="12">
        <f>VLOOKUP($A172,Sheet3!$A$2:$T$113,data!Q$1,FALSE)</f>
        <v>5.0999999999999996</v>
      </c>
      <c r="R172" s="12">
        <f>VLOOKUP($A172,Sheet3!$A$2:$T$113,data!R$1,FALSE)</f>
        <v>5.0999999999999996</v>
      </c>
      <c r="S172" s="12" t="s">
        <v>30</v>
      </c>
      <c r="T172" s="12" t="s">
        <v>30</v>
      </c>
      <c r="U172" s="12">
        <f>VLOOKUP($A172,Sheet3!$A$2:$T$113,data!U$1,FALSE)</f>
        <v>31.8</v>
      </c>
      <c r="V172" s="12">
        <f>VLOOKUP($A172,Sheet3!$A$2:$T$113,data!V$1,FALSE)</f>
        <v>31.266666666666701</v>
      </c>
      <c r="W172" s="12">
        <f>VLOOKUP($A172,Sheet3!$A$2:$T$113,data!W$1,FALSE)</f>
        <v>28.9</v>
      </c>
      <c r="X172" s="12">
        <f>VLOOKUP($A172,Sheet3!$A$2:$T$113,data!X$1,FALSE)</f>
        <v>28.9</v>
      </c>
      <c r="Y172" s="12">
        <f>VLOOKUP($A172,Sheet3!$A$2:$T$113,data!Y$1,FALSE)</f>
        <v>39.299999999999997</v>
      </c>
      <c r="Z172" s="12">
        <f>VLOOKUP($A172,Sheet3!$A$2:$T$113,data!Z$1,FALSE)</f>
        <v>39.8333333333333</v>
      </c>
      <c r="AA172" s="12" t="s">
        <v>30</v>
      </c>
      <c r="AB172" s="12" t="s">
        <v>30</v>
      </c>
      <c r="AC172" s="12">
        <f>VLOOKUP($A172,Sheet3!$A$2:$T$113,data!AC$1,FALSE)</f>
        <v>228</v>
      </c>
      <c r="AD172" s="12">
        <f>VLOOKUP($A172,Sheet3!$A$2:$T$113,data!AD$1,FALSE)</f>
        <v>219</v>
      </c>
      <c r="AE172" s="12">
        <f>VLOOKUP($A172,Sheet3!$A$2:$T$113,data!AE$1,FALSE)</f>
        <v>1.1200000000000001</v>
      </c>
      <c r="AF172" s="12">
        <f>VLOOKUP($A172,Sheet3!$A$2:$T$113,data!AF$1,FALSE)</f>
        <v>1.2050000000000001</v>
      </c>
    </row>
    <row r="173" spans="1:32" x14ac:dyDescent="0.25">
      <c r="A173" s="12" t="str">
        <f t="shared" si="5"/>
        <v>-28.6_-53.6666666666666</v>
      </c>
      <c r="B173" s="12">
        <v>53</v>
      </c>
      <c r="C173" s="12" t="s">
        <v>86</v>
      </c>
      <c r="D173" s="12">
        <v>-28.6</v>
      </c>
      <c r="E173" s="12">
        <v>-53.6666666666666</v>
      </c>
      <c r="F173" s="12">
        <v>-28.6</v>
      </c>
      <c r="G173" s="12">
        <v>-53.6666666666666</v>
      </c>
      <c r="H173" s="12">
        <v>-28.6</v>
      </c>
      <c r="I173" s="12">
        <v>-53.6666666666666</v>
      </c>
      <c r="J173" s="12">
        <f>VLOOKUP(A173,Sheet3!$A$2:$B$200,2,FALSE)</f>
        <v>7</v>
      </c>
      <c r="O173" s="12">
        <f>VLOOKUP($A173,Sheet3!$A$2:$T$113,data!O$1,FALSE)</f>
        <v>46.5</v>
      </c>
      <c r="P173" s="12">
        <f>VLOOKUP($A173,Sheet3!$A$2:$T$113,data!P$1,FALSE)</f>
        <v>23.316666666666698</v>
      </c>
      <c r="Q173" s="12">
        <f>VLOOKUP($A173,Sheet3!$A$2:$T$113,data!Q$1,FALSE)</f>
        <v>5.0999999999999996</v>
      </c>
      <c r="R173" s="12">
        <f>VLOOKUP($A173,Sheet3!$A$2:$T$113,data!R$1,FALSE)</f>
        <v>5.0999999999999996</v>
      </c>
      <c r="S173" s="12" t="s">
        <v>30</v>
      </c>
      <c r="T173" s="12" t="s">
        <v>30</v>
      </c>
      <c r="U173" s="12">
        <f>VLOOKUP($A173,Sheet3!$A$2:$T$113,data!U$1,FALSE)</f>
        <v>31.8</v>
      </c>
      <c r="V173" s="12">
        <f>VLOOKUP($A173,Sheet3!$A$2:$T$113,data!V$1,FALSE)</f>
        <v>31.266666666666701</v>
      </c>
      <c r="W173" s="12">
        <f>VLOOKUP($A173,Sheet3!$A$2:$T$113,data!W$1,FALSE)</f>
        <v>28.9</v>
      </c>
      <c r="X173" s="12">
        <f>VLOOKUP($A173,Sheet3!$A$2:$T$113,data!X$1,FALSE)</f>
        <v>28.9</v>
      </c>
      <c r="Y173" s="12">
        <f>VLOOKUP($A173,Sheet3!$A$2:$T$113,data!Y$1,FALSE)</f>
        <v>39.299999999999997</v>
      </c>
      <c r="Z173" s="12">
        <f>VLOOKUP($A173,Sheet3!$A$2:$T$113,data!Z$1,FALSE)</f>
        <v>39.8333333333333</v>
      </c>
      <c r="AA173" s="12" t="s">
        <v>30</v>
      </c>
      <c r="AB173" s="12" t="s">
        <v>30</v>
      </c>
      <c r="AC173" s="12">
        <f>VLOOKUP($A173,Sheet3!$A$2:$T$113,data!AC$1,FALSE)</f>
        <v>228</v>
      </c>
      <c r="AD173" s="12">
        <f>VLOOKUP($A173,Sheet3!$A$2:$T$113,data!AD$1,FALSE)</f>
        <v>219</v>
      </c>
      <c r="AE173" s="12">
        <f>VLOOKUP($A173,Sheet3!$A$2:$T$113,data!AE$1,FALSE)</f>
        <v>1.1200000000000001</v>
      </c>
      <c r="AF173" s="12">
        <f>VLOOKUP($A173,Sheet3!$A$2:$T$113,data!AF$1,FALSE)</f>
        <v>1.2050000000000001</v>
      </c>
    </row>
    <row r="174" spans="1:32" x14ac:dyDescent="0.25">
      <c r="A174" s="12" t="str">
        <f>F174&amp;"_"&amp;G174</f>
        <v>-27.386538_-51.217101</v>
      </c>
      <c r="B174" s="12">
        <v>54</v>
      </c>
      <c r="C174" s="12" t="s">
        <v>87</v>
      </c>
      <c r="D174" s="12">
        <v>-27.4</v>
      </c>
      <c r="E174" s="12">
        <v>-51.216666666666669</v>
      </c>
      <c r="F174" s="12">
        <v>-27.386538000000002</v>
      </c>
      <c r="G174" s="12">
        <v>-51.217101</v>
      </c>
      <c r="H174" s="12">
        <v>-27.386538000000002</v>
      </c>
      <c r="I174" s="12">
        <v>-51.217101</v>
      </c>
      <c r="J174" s="12">
        <f>VLOOKUP(A174,Sheet2!$A$5:$U$113,2,FALSE)</f>
        <v>1000</v>
      </c>
      <c r="O174" s="12">
        <f>VLOOKUP($A174,Sheet2!$A$5:$Q$113,data!O$1,FALSE)</f>
        <v>53.4</v>
      </c>
      <c r="P174" s="12">
        <f>VLOOKUP($A174,Sheet2!$A$5:$Q$113,data!P$1,FALSE)</f>
        <v>32.016666666666701</v>
      </c>
      <c r="Q174" s="12">
        <f>VLOOKUP($A174,Sheet2!$A$5:$Q$113,data!Q$1,FALSE)</f>
        <v>5.0999999999999996</v>
      </c>
      <c r="R174" s="12">
        <f>VLOOKUP($A174,Sheet2!$A$5:$Q$113,data!R$1,FALSE)</f>
        <v>5.0166666666666702</v>
      </c>
      <c r="S174" s="12" t="s">
        <v>30</v>
      </c>
      <c r="T174" s="12" t="s">
        <v>30</v>
      </c>
      <c r="U174" s="12">
        <f>VLOOKUP($A174,Sheet2!$A$5:$Q$113,data!U$1,FALSE)</f>
        <v>14.6</v>
      </c>
      <c r="V174" s="12">
        <f>VLOOKUP($A174,Sheet2!$A$5:$Q$113,data!V$1,FALSE)</f>
        <v>14.5666666666667</v>
      </c>
      <c r="W174" s="12">
        <f>VLOOKUP($A174,Sheet2!$A$5:$Q$113,data!W$1,FALSE)</f>
        <v>30.8</v>
      </c>
      <c r="X174" s="12">
        <f>VLOOKUP($A174,Sheet2!$A$5:$Q$113,data!X$1,FALSE)</f>
        <v>30.6666666666667</v>
      </c>
      <c r="Y174" s="12">
        <f>VLOOKUP($A174,Sheet2!$A$5:$Q$113,data!Y$1,FALSE)</f>
        <v>54.7</v>
      </c>
      <c r="Z174" s="12">
        <f>VLOOKUP($A174,Sheet2!$A$5:$Q$113,data!Z$1,FALSE)</f>
        <v>54.7</v>
      </c>
      <c r="AA174" s="12" t="s">
        <v>30</v>
      </c>
      <c r="AB174" s="12" t="s">
        <v>30</v>
      </c>
      <c r="AC174" s="12">
        <f>VLOOKUP($A174,Sheet2!$A$5:$Q$113,data!AC$1,FALSE)</f>
        <v>251</v>
      </c>
      <c r="AD174" s="12">
        <f>VLOOKUP($A174,Sheet2!$A$5:$T$113,data!AD$1,FALSE)</f>
        <v>198</v>
      </c>
      <c r="AE174" s="12">
        <f>VLOOKUP($A174,Sheet2!$A$5:$T$113,data!AE$1,FALSE)</f>
        <v>1</v>
      </c>
      <c r="AF174" s="12">
        <f>VLOOKUP($A174,Sheet2!$A$5:$T$113,data!AF$1,FALSE)</f>
        <v>1.0449999999999999</v>
      </c>
    </row>
    <row r="175" spans="1:32" x14ac:dyDescent="0.25">
      <c r="A175" s="12" t="str">
        <f t="shared" ref="A175:A186" si="6">D175&amp;"_"&amp;E175</f>
        <v>50.9833333333333_10.7833333333333</v>
      </c>
      <c r="B175" s="12">
        <v>55</v>
      </c>
      <c r="C175" s="12" t="s">
        <v>88</v>
      </c>
      <c r="D175" s="12">
        <v>50.983333333333334</v>
      </c>
      <c r="E175" s="12">
        <v>10.783333333333333</v>
      </c>
      <c r="F175" s="12">
        <v>50.983333333333334</v>
      </c>
      <c r="G175" s="12">
        <v>10.783333333333333</v>
      </c>
      <c r="H175" s="12">
        <v>50.983333333333334</v>
      </c>
      <c r="I175" s="12">
        <v>10.783333333333333</v>
      </c>
      <c r="J175" s="12">
        <f>VLOOKUP(A175,Sheet3!$A$2:$B$200,2,FALSE)</f>
        <v>104</v>
      </c>
      <c r="O175" s="12">
        <f>VLOOKUP($A175,Sheet3!$A$2:$T$113,data!O$1,FALSE)</f>
        <v>70.3</v>
      </c>
      <c r="P175" s="12">
        <f>VLOOKUP($A175,Sheet3!$A$2:$T$113,data!P$1,FALSE)</f>
        <v>28.4166666666667</v>
      </c>
      <c r="Q175" s="12">
        <f>VLOOKUP($A175,Sheet3!$A$2:$T$113,data!Q$1,FALSE)</f>
        <v>7</v>
      </c>
      <c r="R175" s="12">
        <f>VLOOKUP($A175,Sheet3!$A$2:$T$113,data!R$1,FALSE)</f>
        <v>7.1666666666666696</v>
      </c>
      <c r="S175" s="12" t="s">
        <v>30</v>
      </c>
      <c r="T175" s="12" t="s">
        <v>30</v>
      </c>
      <c r="U175" s="12">
        <f>VLOOKUP($A175,Sheet3!$A$2:$T$113,data!U$1,FALSE)</f>
        <v>16.899999999999999</v>
      </c>
      <c r="V175" s="12">
        <f>VLOOKUP($A175,Sheet3!$A$2:$T$113,data!V$1,FALSE)</f>
        <v>17.1666666666667</v>
      </c>
      <c r="W175" s="12">
        <f>VLOOKUP($A175,Sheet3!$A$2:$T$113,data!W$1,FALSE)</f>
        <v>54</v>
      </c>
      <c r="X175" s="12">
        <f>VLOOKUP($A175,Sheet3!$A$2:$T$113,data!X$1,FALSE)</f>
        <v>53.633333333333297</v>
      </c>
      <c r="Y175" s="12">
        <f>VLOOKUP($A175,Sheet3!$A$2:$T$113,data!Y$1,FALSE)</f>
        <v>29.2</v>
      </c>
      <c r="Z175" s="12">
        <f>VLOOKUP($A175,Sheet3!$A$2:$T$113,data!Z$1,FALSE)</f>
        <v>29.133333333333301</v>
      </c>
      <c r="AA175" s="12" t="s">
        <v>30</v>
      </c>
      <c r="AB175" s="12" t="s">
        <v>30</v>
      </c>
      <c r="AC175" s="12">
        <f>VLOOKUP($A175,Sheet3!$A$2:$T$113,data!AC$1,FALSE)</f>
        <v>325</v>
      </c>
      <c r="AD175" s="12">
        <f>VLOOKUP($A175,Sheet3!$A$2:$T$113,data!AD$1,FALSE)</f>
        <v>218.166666666667</v>
      </c>
      <c r="AE175" s="12">
        <f>VLOOKUP($A175,Sheet3!$A$2:$T$113,data!AE$1,FALSE)</f>
        <v>1.3</v>
      </c>
      <c r="AF175" s="12">
        <f>VLOOKUP($A175,Sheet3!$A$2:$T$113,data!AF$1,FALSE)</f>
        <v>1.43</v>
      </c>
    </row>
    <row r="176" spans="1:32" x14ac:dyDescent="0.25">
      <c r="A176" s="12" t="str">
        <f t="shared" si="6"/>
        <v>50.9833333333333_10.7833333333333</v>
      </c>
      <c r="B176" s="12">
        <v>56</v>
      </c>
      <c r="C176" s="12" t="s">
        <v>88</v>
      </c>
      <c r="D176" s="12">
        <v>50.983333333333334</v>
      </c>
      <c r="E176" s="12">
        <v>10.783333333333333</v>
      </c>
      <c r="F176" s="12">
        <v>50.983333333333334</v>
      </c>
      <c r="G176" s="12">
        <v>10.783333333333333</v>
      </c>
      <c r="H176" s="12">
        <v>50.983333333333334</v>
      </c>
      <c r="I176" s="12">
        <v>10.783333333333333</v>
      </c>
      <c r="J176" s="12">
        <f>VLOOKUP(A176,Sheet3!$A$2:$B$200,2,FALSE)</f>
        <v>104</v>
      </c>
      <c r="O176" s="12">
        <f>VLOOKUP($A176,Sheet3!$A$2:$T$113,data!O$1,FALSE)</f>
        <v>70.3</v>
      </c>
      <c r="P176" s="12">
        <f>VLOOKUP($A176,Sheet3!$A$2:$T$113,data!P$1,FALSE)</f>
        <v>28.4166666666667</v>
      </c>
      <c r="Q176" s="12">
        <f>VLOOKUP($A176,Sheet3!$A$2:$T$113,data!Q$1,FALSE)</f>
        <v>7</v>
      </c>
      <c r="R176" s="12">
        <f>VLOOKUP($A176,Sheet3!$A$2:$T$113,data!R$1,FALSE)</f>
        <v>7.1666666666666696</v>
      </c>
      <c r="S176" s="12" t="s">
        <v>30</v>
      </c>
      <c r="T176" s="12" t="s">
        <v>30</v>
      </c>
      <c r="U176" s="12">
        <f>VLOOKUP($A176,Sheet3!$A$2:$T$113,data!U$1,FALSE)</f>
        <v>16.899999999999999</v>
      </c>
      <c r="V176" s="12">
        <f>VLOOKUP($A176,Sheet3!$A$2:$T$113,data!V$1,FALSE)</f>
        <v>17.1666666666667</v>
      </c>
      <c r="W176" s="12">
        <f>VLOOKUP($A176,Sheet3!$A$2:$T$113,data!W$1,FALSE)</f>
        <v>54</v>
      </c>
      <c r="X176" s="12">
        <f>VLOOKUP($A176,Sheet3!$A$2:$T$113,data!X$1,FALSE)</f>
        <v>53.633333333333297</v>
      </c>
      <c r="Y176" s="12">
        <f>VLOOKUP($A176,Sheet3!$A$2:$T$113,data!Y$1,FALSE)</f>
        <v>29.2</v>
      </c>
      <c r="Z176" s="12">
        <f>VLOOKUP($A176,Sheet3!$A$2:$T$113,data!Z$1,FALSE)</f>
        <v>29.133333333333301</v>
      </c>
      <c r="AA176" s="12" t="s">
        <v>30</v>
      </c>
      <c r="AB176" s="12" t="s">
        <v>30</v>
      </c>
      <c r="AC176" s="12">
        <f>VLOOKUP($A176,Sheet3!$A$2:$T$113,data!AC$1,FALSE)</f>
        <v>325</v>
      </c>
      <c r="AD176" s="12">
        <f>VLOOKUP($A176,Sheet3!$A$2:$T$113,data!AD$1,FALSE)</f>
        <v>218.166666666667</v>
      </c>
      <c r="AE176" s="12">
        <f>VLOOKUP($A176,Sheet3!$A$2:$T$113,data!AE$1,FALSE)</f>
        <v>1.3</v>
      </c>
      <c r="AF176" s="12">
        <f>VLOOKUP($A176,Sheet3!$A$2:$T$113,data!AF$1,FALSE)</f>
        <v>1.43</v>
      </c>
    </row>
    <row r="177" spans="1:32" x14ac:dyDescent="0.25">
      <c r="A177" s="12" t="str">
        <f t="shared" si="6"/>
        <v>50.9833333333333_10.7833333333333</v>
      </c>
      <c r="B177" s="12">
        <v>57</v>
      </c>
      <c r="C177" s="12" t="s">
        <v>88</v>
      </c>
      <c r="D177" s="12">
        <v>50.983333333333334</v>
      </c>
      <c r="E177" s="12">
        <v>10.783333333333333</v>
      </c>
      <c r="F177" s="12">
        <v>50.983333333333334</v>
      </c>
      <c r="G177" s="12">
        <v>10.783333333333333</v>
      </c>
      <c r="H177" s="12">
        <v>50.983333333333334</v>
      </c>
      <c r="I177" s="12">
        <v>10.783333333333333</v>
      </c>
      <c r="J177" s="12">
        <f>VLOOKUP(A177,Sheet3!$A$2:$B$200,2,FALSE)</f>
        <v>104</v>
      </c>
      <c r="O177" s="12">
        <f>VLOOKUP($A177,Sheet3!$A$2:$T$113,data!O$1,FALSE)</f>
        <v>70.3</v>
      </c>
      <c r="P177" s="12">
        <f>VLOOKUP($A177,Sheet3!$A$2:$T$113,data!P$1,FALSE)</f>
        <v>28.4166666666667</v>
      </c>
      <c r="Q177" s="12">
        <f>VLOOKUP($A177,Sheet3!$A$2:$T$113,data!Q$1,FALSE)</f>
        <v>7</v>
      </c>
      <c r="R177" s="12">
        <f>VLOOKUP($A177,Sheet3!$A$2:$T$113,data!R$1,FALSE)</f>
        <v>7.1666666666666696</v>
      </c>
      <c r="S177" s="12" t="s">
        <v>30</v>
      </c>
      <c r="T177" s="12" t="s">
        <v>30</v>
      </c>
      <c r="U177" s="12">
        <f>VLOOKUP($A177,Sheet3!$A$2:$T$113,data!U$1,FALSE)</f>
        <v>16.899999999999999</v>
      </c>
      <c r="V177" s="12">
        <f>VLOOKUP($A177,Sheet3!$A$2:$T$113,data!V$1,FALSE)</f>
        <v>17.1666666666667</v>
      </c>
      <c r="W177" s="12">
        <f>VLOOKUP($A177,Sheet3!$A$2:$T$113,data!W$1,FALSE)</f>
        <v>54</v>
      </c>
      <c r="X177" s="12">
        <f>VLOOKUP($A177,Sheet3!$A$2:$T$113,data!X$1,FALSE)</f>
        <v>53.633333333333297</v>
      </c>
      <c r="Y177" s="12">
        <f>VLOOKUP($A177,Sheet3!$A$2:$T$113,data!Y$1,FALSE)</f>
        <v>29.2</v>
      </c>
      <c r="Z177" s="12">
        <f>VLOOKUP($A177,Sheet3!$A$2:$T$113,data!Z$1,FALSE)</f>
        <v>29.133333333333301</v>
      </c>
      <c r="AA177" s="12" t="s">
        <v>30</v>
      </c>
      <c r="AB177" s="12" t="s">
        <v>30</v>
      </c>
      <c r="AC177" s="12">
        <f>VLOOKUP($A177,Sheet3!$A$2:$T$113,data!AC$1,FALSE)</f>
        <v>325</v>
      </c>
      <c r="AD177" s="12">
        <f>VLOOKUP($A177,Sheet3!$A$2:$T$113,data!AD$1,FALSE)</f>
        <v>218.166666666667</v>
      </c>
      <c r="AE177" s="12">
        <f>VLOOKUP($A177,Sheet3!$A$2:$T$113,data!AE$1,FALSE)</f>
        <v>1.3</v>
      </c>
      <c r="AF177" s="12">
        <f>VLOOKUP($A177,Sheet3!$A$2:$T$113,data!AF$1,FALSE)</f>
        <v>1.43</v>
      </c>
    </row>
    <row r="178" spans="1:32" x14ac:dyDescent="0.25">
      <c r="A178" s="12" t="str">
        <f t="shared" si="6"/>
        <v>50.9833333333333_10.7833333333333</v>
      </c>
      <c r="B178" s="12">
        <v>58</v>
      </c>
      <c r="C178" s="12" t="s">
        <v>88</v>
      </c>
      <c r="D178" s="12">
        <v>50.983333333333334</v>
      </c>
      <c r="E178" s="12">
        <v>10.783333333333333</v>
      </c>
      <c r="F178" s="12">
        <v>50.983333333333334</v>
      </c>
      <c r="G178" s="12">
        <v>10.783333333333333</v>
      </c>
      <c r="H178" s="12">
        <v>50.983333333333334</v>
      </c>
      <c r="I178" s="12">
        <v>10.783333333333333</v>
      </c>
      <c r="J178" s="12">
        <f>VLOOKUP(A178,Sheet3!$A$2:$B$200,2,FALSE)</f>
        <v>104</v>
      </c>
      <c r="O178" s="12">
        <f>VLOOKUP($A178,Sheet3!$A$2:$T$113,data!O$1,FALSE)</f>
        <v>70.3</v>
      </c>
      <c r="P178" s="12">
        <f>VLOOKUP($A178,Sheet3!$A$2:$T$113,data!P$1,FALSE)</f>
        <v>28.4166666666667</v>
      </c>
      <c r="Q178" s="12">
        <f>VLOOKUP($A178,Sheet3!$A$2:$T$113,data!Q$1,FALSE)</f>
        <v>7</v>
      </c>
      <c r="R178" s="12">
        <f>VLOOKUP($A178,Sheet3!$A$2:$T$113,data!R$1,FALSE)</f>
        <v>7.1666666666666696</v>
      </c>
      <c r="S178" s="12" t="s">
        <v>30</v>
      </c>
      <c r="T178" s="12" t="s">
        <v>30</v>
      </c>
      <c r="U178" s="12">
        <f>VLOOKUP($A178,Sheet3!$A$2:$T$113,data!U$1,FALSE)</f>
        <v>16.899999999999999</v>
      </c>
      <c r="V178" s="12">
        <f>VLOOKUP($A178,Sheet3!$A$2:$T$113,data!V$1,FALSE)</f>
        <v>17.1666666666667</v>
      </c>
      <c r="W178" s="12">
        <f>VLOOKUP($A178,Sheet3!$A$2:$T$113,data!W$1,FALSE)</f>
        <v>54</v>
      </c>
      <c r="X178" s="12">
        <f>VLOOKUP($A178,Sheet3!$A$2:$T$113,data!X$1,FALSE)</f>
        <v>53.633333333333297</v>
      </c>
      <c r="Y178" s="12">
        <f>VLOOKUP($A178,Sheet3!$A$2:$T$113,data!Y$1,FALSE)</f>
        <v>29.2</v>
      </c>
      <c r="Z178" s="12">
        <f>VLOOKUP($A178,Sheet3!$A$2:$T$113,data!Z$1,FALSE)</f>
        <v>29.133333333333301</v>
      </c>
      <c r="AA178" s="12" t="s">
        <v>30</v>
      </c>
      <c r="AB178" s="12" t="s">
        <v>30</v>
      </c>
      <c r="AC178" s="12">
        <f>VLOOKUP($A178,Sheet3!$A$2:$T$113,data!AC$1,FALSE)</f>
        <v>325</v>
      </c>
      <c r="AD178" s="12">
        <f>VLOOKUP($A178,Sheet3!$A$2:$T$113,data!AD$1,FALSE)</f>
        <v>218.166666666667</v>
      </c>
      <c r="AE178" s="12">
        <f>VLOOKUP($A178,Sheet3!$A$2:$T$113,data!AE$1,FALSE)</f>
        <v>1.3</v>
      </c>
      <c r="AF178" s="12">
        <f>VLOOKUP($A178,Sheet3!$A$2:$T$113,data!AF$1,FALSE)</f>
        <v>1.43</v>
      </c>
    </row>
    <row r="179" spans="1:32" x14ac:dyDescent="0.25">
      <c r="A179" s="12" t="str">
        <f t="shared" si="6"/>
        <v>50.9833333333333_10.7833333333333</v>
      </c>
      <c r="B179" s="12">
        <v>59</v>
      </c>
      <c r="C179" s="12" t="s">
        <v>88</v>
      </c>
      <c r="D179" s="12">
        <v>50.983333333333334</v>
      </c>
      <c r="E179" s="12">
        <v>10.783333333333333</v>
      </c>
      <c r="F179" s="12">
        <v>50.983333333333334</v>
      </c>
      <c r="G179" s="12">
        <v>10.783333333333333</v>
      </c>
      <c r="H179" s="12">
        <v>50.983333333333334</v>
      </c>
      <c r="I179" s="12">
        <v>10.783333333333333</v>
      </c>
      <c r="J179" s="12">
        <f>VLOOKUP(A179,Sheet3!$A$2:$B$200,2,FALSE)</f>
        <v>104</v>
      </c>
      <c r="O179" s="12">
        <f>VLOOKUP($A179,Sheet3!$A$2:$T$113,data!O$1,FALSE)</f>
        <v>70.3</v>
      </c>
      <c r="P179" s="12">
        <f>VLOOKUP($A179,Sheet3!$A$2:$T$113,data!P$1,FALSE)</f>
        <v>28.4166666666667</v>
      </c>
      <c r="Q179" s="12">
        <f>VLOOKUP($A179,Sheet3!$A$2:$T$113,data!Q$1,FALSE)</f>
        <v>7</v>
      </c>
      <c r="R179" s="12">
        <f>VLOOKUP($A179,Sheet3!$A$2:$T$113,data!R$1,FALSE)</f>
        <v>7.1666666666666696</v>
      </c>
      <c r="S179" s="12" t="s">
        <v>30</v>
      </c>
      <c r="T179" s="12" t="s">
        <v>30</v>
      </c>
      <c r="U179" s="12">
        <f>VLOOKUP($A179,Sheet3!$A$2:$T$113,data!U$1,FALSE)</f>
        <v>16.899999999999999</v>
      </c>
      <c r="V179" s="12">
        <f>VLOOKUP($A179,Sheet3!$A$2:$T$113,data!V$1,FALSE)</f>
        <v>17.1666666666667</v>
      </c>
      <c r="W179" s="12">
        <f>VLOOKUP($A179,Sheet3!$A$2:$T$113,data!W$1,FALSE)</f>
        <v>54</v>
      </c>
      <c r="X179" s="12">
        <f>VLOOKUP($A179,Sheet3!$A$2:$T$113,data!X$1,FALSE)</f>
        <v>53.633333333333297</v>
      </c>
      <c r="Y179" s="12">
        <f>VLOOKUP($A179,Sheet3!$A$2:$T$113,data!Y$1,FALSE)</f>
        <v>29.2</v>
      </c>
      <c r="Z179" s="12">
        <f>VLOOKUP($A179,Sheet3!$A$2:$T$113,data!Z$1,FALSE)</f>
        <v>29.133333333333301</v>
      </c>
      <c r="AA179" s="12" t="s">
        <v>30</v>
      </c>
      <c r="AB179" s="12" t="s">
        <v>30</v>
      </c>
      <c r="AC179" s="12">
        <f>VLOOKUP($A179,Sheet3!$A$2:$T$113,data!AC$1,FALSE)</f>
        <v>325</v>
      </c>
      <c r="AD179" s="12">
        <f>VLOOKUP($A179,Sheet3!$A$2:$T$113,data!AD$1,FALSE)</f>
        <v>218.166666666667</v>
      </c>
      <c r="AE179" s="12">
        <f>VLOOKUP($A179,Sheet3!$A$2:$T$113,data!AE$1,FALSE)</f>
        <v>1.3</v>
      </c>
      <c r="AF179" s="12">
        <f>VLOOKUP($A179,Sheet3!$A$2:$T$113,data!AF$1,FALSE)</f>
        <v>1.43</v>
      </c>
    </row>
    <row r="180" spans="1:32" x14ac:dyDescent="0.25">
      <c r="A180" s="12" t="str">
        <f t="shared" si="6"/>
        <v>50.9833333333333_10.7833333333333</v>
      </c>
      <c r="B180" s="12">
        <v>60</v>
      </c>
      <c r="C180" s="12" t="s">
        <v>88</v>
      </c>
      <c r="D180" s="12">
        <v>50.983333333333334</v>
      </c>
      <c r="E180" s="12">
        <v>10.783333333333333</v>
      </c>
      <c r="F180" s="12">
        <v>50.983333333333334</v>
      </c>
      <c r="G180" s="12">
        <v>10.783333333333333</v>
      </c>
      <c r="H180" s="12">
        <v>50.983333333333334</v>
      </c>
      <c r="I180" s="12">
        <v>10.783333333333333</v>
      </c>
      <c r="J180" s="12">
        <f>VLOOKUP(A180,Sheet3!$A$2:$B$200,2,FALSE)</f>
        <v>104</v>
      </c>
      <c r="O180" s="12">
        <f>VLOOKUP($A180,Sheet3!$A$2:$T$113,data!O$1,FALSE)</f>
        <v>70.3</v>
      </c>
      <c r="P180" s="12">
        <f>VLOOKUP($A180,Sheet3!$A$2:$T$113,data!P$1,FALSE)</f>
        <v>28.4166666666667</v>
      </c>
      <c r="Q180" s="12">
        <f>VLOOKUP($A180,Sheet3!$A$2:$T$113,data!Q$1,FALSE)</f>
        <v>7</v>
      </c>
      <c r="R180" s="12">
        <f>VLOOKUP($A180,Sheet3!$A$2:$T$113,data!R$1,FALSE)</f>
        <v>7.1666666666666696</v>
      </c>
      <c r="S180" s="12" t="s">
        <v>30</v>
      </c>
      <c r="T180" s="12" t="s">
        <v>30</v>
      </c>
      <c r="U180" s="12">
        <f>VLOOKUP($A180,Sheet3!$A$2:$T$113,data!U$1,FALSE)</f>
        <v>16.899999999999999</v>
      </c>
      <c r="V180" s="12">
        <f>VLOOKUP($A180,Sheet3!$A$2:$T$113,data!V$1,FALSE)</f>
        <v>17.1666666666667</v>
      </c>
      <c r="W180" s="12">
        <f>VLOOKUP($A180,Sheet3!$A$2:$T$113,data!W$1,FALSE)</f>
        <v>54</v>
      </c>
      <c r="X180" s="12">
        <f>VLOOKUP($A180,Sheet3!$A$2:$T$113,data!X$1,FALSE)</f>
        <v>53.633333333333297</v>
      </c>
      <c r="Y180" s="12">
        <f>VLOOKUP($A180,Sheet3!$A$2:$T$113,data!Y$1,FALSE)</f>
        <v>29.2</v>
      </c>
      <c r="Z180" s="12">
        <f>VLOOKUP($A180,Sheet3!$A$2:$T$113,data!Z$1,FALSE)</f>
        <v>29.133333333333301</v>
      </c>
      <c r="AA180" s="12" t="s">
        <v>30</v>
      </c>
      <c r="AB180" s="12" t="s">
        <v>30</v>
      </c>
      <c r="AC180" s="12">
        <f>VLOOKUP($A180,Sheet3!$A$2:$T$113,data!AC$1,FALSE)</f>
        <v>325</v>
      </c>
      <c r="AD180" s="12">
        <f>VLOOKUP($A180,Sheet3!$A$2:$T$113,data!AD$1,FALSE)</f>
        <v>218.166666666667</v>
      </c>
      <c r="AE180" s="12">
        <f>VLOOKUP($A180,Sheet3!$A$2:$T$113,data!AE$1,FALSE)</f>
        <v>1.3</v>
      </c>
      <c r="AF180" s="12">
        <f>VLOOKUP($A180,Sheet3!$A$2:$T$113,data!AF$1,FALSE)</f>
        <v>1.43</v>
      </c>
    </row>
    <row r="181" spans="1:32" x14ac:dyDescent="0.25">
      <c r="A181" s="12" t="str">
        <f t="shared" si="6"/>
        <v>50.9833333333333_10.7833333333333</v>
      </c>
      <c r="B181" s="12">
        <v>61</v>
      </c>
      <c r="C181" s="12" t="s">
        <v>88</v>
      </c>
      <c r="D181" s="12">
        <v>50.983333333333334</v>
      </c>
      <c r="E181" s="12">
        <v>10.783333333333333</v>
      </c>
      <c r="F181" s="12">
        <v>50.983333333333334</v>
      </c>
      <c r="G181" s="12">
        <v>10.783333333333333</v>
      </c>
      <c r="H181" s="12">
        <v>50.983333333333334</v>
      </c>
      <c r="I181" s="12">
        <v>10.783333333333333</v>
      </c>
      <c r="J181" s="12">
        <f>VLOOKUP(A181,Sheet3!$A$2:$B$200,2,FALSE)</f>
        <v>104</v>
      </c>
      <c r="O181" s="12">
        <f>VLOOKUP($A181,Sheet3!$A$2:$T$113,data!O$1,FALSE)</f>
        <v>70.3</v>
      </c>
      <c r="P181" s="12">
        <f>VLOOKUP($A181,Sheet3!$A$2:$T$113,data!P$1,FALSE)</f>
        <v>28.4166666666667</v>
      </c>
      <c r="Q181" s="12">
        <f>VLOOKUP($A181,Sheet3!$A$2:$T$113,data!Q$1,FALSE)</f>
        <v>7</v>
      </c>
      <c r="R181" s="12">
        <f>VLOOKUP($A181,Sheet3!$A$2:$T$113,data!R$1,FALSE)</f>
        <v>7.1666666666666696</v>
      </c>
      <c r="S181" s="12" t="s">
        <v>30</v>
      </c>
      <c r="T181" s="12" t="s">
        <v>30</v>
      </c>
      <c r="U181" s="12">
        <f>VLOOKUP($A181,Sheet3!$A$2:$T$113,data!U$1,FALSE)</f>
        <v>16.899999999999999</v>
      </c>
      <c r="V181" s="12">
        <f>VLOOKUP($A181,Sheet3!$A$2:$T$113,data!V$1,FALSE)</f>
        <v>17.1666666666667</v>
      </c>
      <c r="W181" s="12">
        <f>VLOOKUP($A181,Sheet3!$A$2:$T$113,data!W$1,FALSE)</f>
        <v>54</v>
      </c>
      <c r="X181" s="12">
        <f>VLOOKUP($A181,Sheet3!$A$2:$T$113,data!X$1,FALSE)</f>
        <v>53.633333333333297</v>
      </c>
      <c r="Y181" s="12">
        <f>VLOOKUP($A181,Sheet3!$A$2:$T$113,data!Y$1,FALSE)</f>
        <v>29.2</v>
      </c>
      <c r="Z181" s="12">
        <f>VLOOKUP($A181,Sheet3!$A$2:$T$113,data!Z$1,FALSE)</f>
        <v>29.133333333333301</v>
      </c>
      <c r="AA181" s="12" t="s">
        <v>30</v>
      </c>
      <c r="AB181" s="12" t="s">
        <v>30</v>
      </c>
      <c r="AC181" s="12">
        <f>VLOOKUP($A181,Sheet3!$A$2:$T$113,data!AC$1,FALSE)</f>
        <v>325</v>
      </c>
      <c r="AD181" s="12">
        <f>VLOOKUP($A181,Sheet3!$A$2:$T$113,data!AD$1,FALSE)</f>
        <v>218.166666666667</v>
      </c>
      <c r="AE181" s="12">
        <f>VLOOKUP($A181,Sheet3!$A$2:$T$113,data!AE$1,FALSE)</f>
        <v>1.3</v>
      </c>
      <c r="AF181" s="12">
        <f>VLOOKUP($A181,Sheet3!$A$2:$T$113,data!AF$1,FALSE)</f>
        <v>1.43</v>
      </c>
    </row>
    <row r="182" spans="1:32" x14ac:dyDescent="0.25">
      <c r="A182" s="12" t="str">
        <f t="shared" si="6"/>
        <v>50.9833333333333_10.7833333333333</v>
      </c>
      <c r="B182" s="12">
        <v>62</v>
      </c>
      <c r="C182" s="12" t="s">
        <v>88</v>
      </c>
      <c r="D182" s="12">
        <v>50.983333333333334</v>
      </c>
      <c r="E182" s="12">
        <v>10.783333333333333</v>
      </c>
      <c r="F182" s="12">
        <v>50.983333333333334</v>
      </c>
      <c r="G182" s="12">
        <v>10.783333333333333</v>
      </c>
      <c r="H182" s="12">
        <v>50.983333333333334</v>
      </c>
      <c r="I182" s="12">
        <v>10.783333333333333</v>
      </c>
      <c r="J182" s="12">
        <f>VLOOKUP(A182,Sheet3!$A$2:$B$200,2,FALSE)</f>
        <v>104</v>
      </c>
      <c r="O182" s="12">
        <f>VLOOKUP($A182,Sheet3!$A$2:$T$113,data!O$1,FALSE)</f>
        <v>70.3</v>
      </c>
      <c r="P182" s="12">
        <f>VLOOKUP($A182,Sheet3!$A$2:$T$113,data!P$1,FALSE)</f>
        <v>28.4166666666667</v>
      </c>
      <c r="Q182" s="12">
        <f>VLOOKUP($A182,Sheet3!$A$2:$T$113,data!Q$1,FALSE)</f>
        <v>7</v>
      </c>
      <c r="R182" s="12">
        <f>VLOOKUP($A182,Sheet3!$A$2:$T$113,data!R$1,FALSE)</f>
        <v>7.1666666666666696</v>
      </c>
      <c r="S182" s="12" t="s">
        <v>30</v>
      </c>
      <c r="T182" s="12" t="s">
        <v>30</v>
      </c>
      <c r="U182" s="12">
        <f>VLOOKUP($A182,Sheet3!$A$2:$T$113,data!U$1,FALSE)</f>
        <v>16.899999999999999</v>
      </c>
      <c r="V182" s="12">
        <f>VLOOKUP($A182,Sheet3!$A$2:$T$113,data!V$1,FALSE)</f>
        <v>17.1666666666667</v>
      </c>
      <c r="W182" s="12">
        <f>VLOOKUP($A182,Sheet3!$A$2:$T$113,data!W$1,FALSE)</f>
        <v>54</v>
      </c>
      <c r="X182" s="12">
        <f>VLOOKUP($A182,Sheet3!$A$2:$T$113,data!X$1,FALSE)</f>
        <v>53.633333333333297</v>
      </c>
      <c r="Y182" s="12">
        <f>VLOOKUP($A182,Sheet3!$A$2:$T$113,data!Y$1,FALSE)</f>
        <v>29.2</v>
      </c>
      <c r="Z182" s="12">
        <f>VLOOKUP($A182,Sheet3!$A$2:$T$113,data!Z$1,FALSE)</f>
        <v>29.133333333333301</v>
      </c>
      <c r="AA182" s="12" t="s">
        <v>30</v>
      </c>
      <c r="AB182" s="12" t="s">
        <v>30</v>
      </c>
      <c r="AC182" s="12">
        <f>VLOOKUP($A182,Sheet3!$A$2:$T$113,data!AC$1,FALSE)</f>
        <v>325</v>
      </c>
      <c r="AD182" s="12">
        <f>VLOOKUP($A182,Sheet3!$A$2:$T$113,data!AD$1,FALSE)</f>
        <v>218.166666666667</v>
      </c>
      <c r="AE182" s="12">
        <f>VLOOKUP($A182,Sheet3!$A$2:$T$113,data!AE$1,FALSE)</f>
        <v>1.3</v>
      </c>
      <c r="AF182" s="12">
        <f>VLOOKUP($A182,Sheet3!$A$2:$T$113,data!AF$1,FALSE)</f>
        <v>1.43</v>
      </c>
    </row>
    <row r="183" spans="1:32" x14ac:dyDescent="0.25">
      <c r="A183" s="12" t="str">
        <f t="shared" si="6"/>
        <v>50.9833333333333_10.7833333333333</v>
      </c>
      <c r="B183" s="12">
        <v>63</v>
      </c>
      <c r="C183" s="12" t="s">
        <v>88</v>
      </c>
      <c r="D183" s="12">
        <v>50.983333333333334</v>
      </c>
      <c r="E183" s="12">
        <v>10.783333333333333</v>
      </c>
      <c r="F183" s="12">
        <v>50.983333333333334</v>
      </c>
      <c r="G183" s="12">
        <v>10.783333333333333</v>
      </c>
      <c r="H183" s="12">
        <v>50.983333333333334</v>
      </c>
      <c r="I183" s="12">
        <v>10.783333333333333</v>
      </c>
      <c r="J183" s="12">
        <f>VLOOKUP(A183,Sheet3!$A$2:$B$200,2,FALSE)</f>
        <v>104</v>
      </c>
      <c r="O183" s="12">
        <f>VLOOKUP($A183,Sheet3!$A$2:$T$113,data!O$1,FALSE)</f>
        <v>70.3</v>
      </c>
      <c r="P183" s="12">
        <f>VLOOKUP($A183,Sheet3!$A$2:$T$113,data!P$1,FALSE)</f>
        <v>28.4166666666667</v>
      </c>
      <c r="Q183" s="12">
        <f>VLOOKUP($A183,Sheet3!$A$2:$T$113,data!Q$1,FALSE)</f>
        <v>7</v>
      </c>
      <c r="R183" s="12">
        <f>VLOOKUP($A183,Sheet3!$A$2:$T$113,data!R$1,FALSE)</f>
        <v>7.1666666666666696</v>
      </c>
      <c r="S183" s="12" t="s">
        <v>30</v>
      </c>
      <c r="T183" s="12" t="s">
        <v>30</v>
      </c>
      <c r="U183" s="12">
        <f>VLOOKUP($A183,Sheet3!$A$2:$T$113,data!U$1,FALSE)</f>
        <v>16.899999999999999</v>
      </c>
      <c r="V183" s="12">
        <f>VLOOKUP($A183,Sheet3!$A$2:$T$113,data!V$1,FALSE)</f>
        <v>17.1666666666667</v>
      </c>
      <c r="W183" s="12">
        <f>VLOOKUP($A183,Sheet3!$A$2:$T$113,data!W$1,FALSE)</f>
        <v>54</v>
      </c>
      <c r="X183" s="12">
        <f>VLOOKUP($A183,Sheet3!$A$2:$T$113,data!X$1,FALSE)</f>
        <v>53.633333333333297</v>
      </c>
      <c r="Y183" s="12">
        <f>VLOOKUP($A183,Sheet3!$A$2:$T$113,data!Y$1,FALSE)</f>
        <v>29.2</v>
      </c>
      <c r="Z183" s="12">
        <f>VLOOKUP($A183,Sheet3!$A$2:$T$113,data!Z$1,FALSE)</f>
        <v>29.133333333333301</v>
      </c>
      <c r="AA183" s="12" t="s">
        <v>30</v>
      </c>
      <c r="AB183" s="12" t="s">
        <v>30</v>
      </c>
      <c r="AC183" s="12">
        <f>VLOOKUP($A183,Sheet3!$A$2:$T$113,data!AC$1,FALSE)</f>
        <v>325</v>
      </c>
      <c r="AD183" s="12">
        <f>VLOOKUP($A183,Sheet3!$A$2:$T$113,data!AD$1,FALSE)</f>
        <v>218.166666666667</v>
      </c>
      <c r="AE183" s="12">
        <f>VLOOKUP($A183,Sheet3!$A$2:$T$113,data!AE$1,FALSE)</f>
        <v>1.3</v>
      </c>
      <c r="AF183" s="12">
        <f>VLOOKUP($A183,Sheet3!$A$2:$T$113,data!AF$1,FALSE)</f>
        <v>1.43</v>
      </c>
    </row>
    <row r="184" spans="1:32" x14ac:dyDescent="0.25">
      <c r="A184" s="12" t="str">
        <f t="shared" si="6"/>
        <v>50.9833333333333_10.7833333333333</v>
      </c>
      <c r="B184" s="12">
        <v>64</v>
      </c>
      <c r="C184" s="12" t="s">
        <v>88</v>
      </c>
      <c r="D184" s="12">
        <v>50.983333333333334</v>
      </c>
      <c r="E184" s="12">
        <v>10.783333333333333</v>
      </c>
      <c r="F184" s="12">
        <v>50.983333333333334</v>
      </c>
      <c r="G184" s="12">
        <v>10.783333333333333</v>
      </c>
      <c r="H184" s="12">
        <v>50.983333333333334</v>
      </c>
      <c r="I184" s="12">
        <v>10.783333333333333</v>
      </c>
      <c r="J184" s="12">
        <f>VLOOKUP(A184,Sheet3!$A$2:$B$200,2,FALSE)</f>
        <v>104</v>
      </c>
      <c r="O184" s="12">
        <f>VLOOKUP($A184,Sheet3!$A$2:$T$113,data!O$1,FALSE)</f>
        <v>70.3</v>
      </c>
      <c r="P184" s="12">
        <f>VLOOKUP($A184,Sheet3!$A$2:$T$113,data!P$1,FALSE)</f>
        <v>28.4166666666667</v>
      </c>
      <c r="Q184" s="12">
        <f>VLOOKUP($A184,Sheet3!$A$2:$T$113,data!Q$1,FALSE)</f>
        <v>7</v>
      </c>
      <c r="R184" s="12">
        <f>VLOOKUP($A184,Sheet3!$A$2:$T$113,data!R$1,FALSE)</f>
        <v>7.1666666666666696</v>
      </c>
      <c r="S184" s="12" t="s">
        <v>30</v>
      </c>
      <c r="T184" s="12" t="s">
        <v>30</v>
      </c>
      <c r="U184" s="12">
        <f>VLOOKUP($A184,Sheet3!$A$2:$T$113,data!U$1,FALSE)</f>
        <v>16.899999999999999</v>
      </c>
      <c r="V184" s="12">
        <f>VLOOKUP($A184,Sheet3!$A$2:$T$113,data!V$1,FALSE)</f>
        <v>17.1666666666667</v>
      </c>
      <c r="W184" s="12">
        <f>VLOOKUP($A184,Sheet3!$A$2:$T$113,data!W$1,FALSE)</f>
        <v>54</v>
      </c>
      <c r="X184" s="12">
        <f>VLOOKUP($A184,Sheet3!$A$2:$T$113,data!X$1,FALSE)</f>
        <v>53.633333333333297</v>
      </c>
      <c r="Y184" s="12">
        <f>VLOOKUP($A184,Sheet3!$A$2:$T$113,data!Y$1,FALSE)</f>
        <v>29.2</v>
      </c>
      <c r="Z184" s="12">
        <f>VLOOKUP($A184,Sheet3!$A$2:$T$113,data!Z$1,FALSE)</f>
        <v>29.133333333333301</v>
      </c>
      <c r="AA184" s="12" t="s">
        <v>30</v>
      </c>
      <c r="AB184" s="12" t="s">
        <v>30</v>
      </c>
      <c r="AC184" s="12">
        <f>VLOOKUP($A184,Sheet3!$A$2:$T$113,data!AC$1,FALSE)</f>
        <v>325</v>
      </c>
      <c r="AD184" s="12">
        <f>VLOOKUP($A184,Sheet3!$A$2:$T$113,data!AD$1,FALSE)</f>
        <v>218.166666666667</v>
      </c>
      <c r="AE184" s="12">
        <f>VLOOKUP($A184,Sheet3!$A$2:$T$113,data!AE$1,FALSE)</f>
        <v>1.3</v>
      </c>
      <c r="AF184" s="12">
        <f>VLOOKUP($A184,Sheet3!$A$2:$T$113,data!AF$1,FALSE)</f>
        <v>1.43</v>
      </c>
    </row>
    <row r="185" spans="1:32" x14ac:dyDescent="0.25">
      <c r="A185" s="12" t="str">
        <f t="shared" si="6"/>
        <v>50.9833333333333_10.7833333333333</v>
      </c>
      <c r="B185" s="12">
        <v>65</v>
      </c>
      <c r="C185" s="12" t="s">
        <v>88</v>
      </c>
      <c r="D185" s="12">
        <v>50.983333333333334</v>
      </c>
      <c r="E185" s="12">
        <v>10.783333333333333</v>
      </c>
      <c r="F185" s="12">
        <v>50.983333333333334</v>
      </c>
      <c r="G185" s="12">
        <v>10.783333333333333</v>
      </c>
      <c r="H185" s="12">
        <v>50.983333333333334</v>
      </c>
      <c r="I185" s="12">
        <v>10.783333333333333</v>
      </c>
      <c r="J185" s="12">
        <f>VLOOKUP(A185,Sheet3!$A$2:$B$200,2,FALSE)</f>
        <v>104</v>
      </c>
      <c r="O185" s="12">
        <f>VLOOKUP($A185,Sheet3!$A$2:$T$113,data!O$1,FALSE)</f>
        <v>70.3</v>
      </c>
      <c r="P185" s="12">
        <f>VLOOKUP($A185,Sheet3!$A$2:$T$113,data!P$1,FALSE)</f>
        <v>28.4166666666667</v>
      </c>
      <c r="Q185" s="12">
        <f>VLOOKUP($A185,Sheet3!$A$2:$T$113,data!Q$1,FALSE)</f>
        <v>7</v>
      </c>
      <c r="R185" s="12">
        <f>VLOOKUP($A185,Sheet3!$A$2:$T$113,data!R$1,FALSE)</f>
        <v>7.1666666666666696</v>
      </c>
      <c r="S185" s="12" t="s">
        <v>30</v>
      </c>
      <c r="T185" s="12" t="s">
        <v>30</v>
      </c>
      <c r="U185" s="12">
        <f>VLOOKUP($A185,Sheet3!$A$2:$T$113,data!U$1,FALSE)</f>
        <v>16.899999999999999</v>
      </c>
      <c r="V185" s="12">
        <f>VLOOKUP($A185,Sheet3!$A$2:$T$113,data!V$1,FALSE)</f>
        <v>17.1666666666667</v>
      </c>
      <c r="W185" s="12">
        <f>VLOOKUP($A185,Sheet3!$A$2:$T$113,data!W$1,FALSE)</f>
        <v>54</v>
      </c>
      <c r="X185" s="12">
        <f>VLOOKUP($A185,Sheet3!$A$2:$T$113,data!X$1,FALSE)</f>
        <v>53.633333333333297</v>
      </c>
      <c r="Y185" s="12">
        <f>VLOOKUP($A185,Sheet3!$A$2:$T$113,data!Y$1,FALSE)</f>
        <v>29.2</v>
      </c>
      <c r="Z185" s="12">
        <f>VLOOKUP($A185,Sheet3!$A$2:$T$113,data!Z$1,FALSE)</f>
        <v>29.133333333333301</v>
      </c>
      <c r="AA185" s="12" t="s">
        <v>30</v>
      </c>
      <c r="AB185" s="12" t="s">
        <v>30</v>
      </c>
      <c r="AC185" s="12">
        <f>VLOOKUP($A185,Sheet3!$A$2:$T$113,data!AC$1,FALSE)</f>
        <v>325</v>
      </c>
      <c r="AD185" s="12">
        <f>VLOOKUP($A185,Sheet3!$A$2:$T$113,data!AD$1,FALSE)</f>
        <v>218.166666666667</v>
      </c>
      <c r="AE185" s="12">
        <f>VLOOKUP($A185,Sheet3!$A$2:$T$113,data!AE$1,FALSE)</f>
        <v>1.3</v>
      </c>
      <c r="AF185" s="12">
        <f>VLOOKUP($A185,Sheet3!$A$2:$T$113,data!AF$1,FALSE)</f>
        <v>1.43</v>
      </c>
    </row>
    <row r="186" spans="1:32" x14ac:dyDescent="0.25">
      <c r="A186" s="12" t="str">
        <f t="shared" si="6"/>
        <v>50.9833333333333_10.7833333333333</v>
      </c>
      <c r="B186" s="12">
        <v>66</v>
      </c>
      <c r="C186" s="12" t="s">
        <v>88</v>
      </c>
      <c r="D186" s="12">
        <v>50.983333333333334</v>
      </c>
      <c r="E186" s="12">
        <v>10.783333333333333</v>
      </c>
      <c r="F186" s="12">
        <v>50.983333333333334</v>
      </c>
      <c r="G186" s="12">
        <v>10.783333333333333</v>
      </c>
      <c r="H186" s="12">
        <v>50.983333333333334</v>
      </c>
      <c r="I186" s="12">
        <v>10.783333333333333</v>
      </c>
      <c r="J186" s="12">
        <f>VLOOKUP(A186,Sheet3!$A$2:$B$200,2,FALSE)</f>
        <v>104</v>
      </c>
      <c r="O186" s="12">
        <f>VLOOKUP($A186,Sheet3!$A$2:$T$113,data!O$1,FALSE)</f>
        <v>70.3</v>
      </c>
      <c r="P186" s="12">
        <f>VLOOKUP($A186,Sheet3!$A$2:$T$113,data!P$1,FALSE)</f>
        <v>28.4166666666667</v>
      </c>
      <c r="Q186" s="12">
        <f>VLOOKUP($A186,Sheet3!$A$2:$T$113,data!Q$1,FALSE)</f>
        <v>7</v>
      </c>
      <c r="R186" s="12">
        <f>VLOOKUP($A186,Sheet3!$A$2:$T$113,data!R$1,FALSE)</f>
        <v>7.1666666666666696</v>
      </c>
      <c r="S186" s="12" t="s">
        <v>30</v>
      </c>
      <c r="T186" s="12" t="s">
        <v>30</v>
      </c>
      <c r="U186" s="12">
        <f>VLOOKUP($A186,Sheet3!$A$2:$T$113,data!U$1,FALSE)</f>
        <v>16.899999999999999</v>
      </c>
      <c r="V186" s="12">
        <f>VLOOKUP($A186,Sheet3!$A$2:$T$113,data!V$1,FALSE)</f>
        <v>17.1666666666667</v>
      </c>
      <c r="W186" s="12">
        <f>VLOOKUP($A186,Sheet3!$A$2:$T$113,data!W$1,FALSE)</f>
        <v>54</v>
      </c>
      <c r="X186" s="12">
        <f>VLOOKUP($A186,Sheet3!$A$2:$T$113,data!X$1,FALSE)</f>
        <v>53.633333333333297</v>
      </c>
      <c r="Y186" s="12">
        <f>VLOOKUP($A186,Sheet3!$A$2:$T$113,data!Y$1,FALSE)</f>
        <v>29.2</v>
      </c>
      <c r="Z186" s="12">
        <f>VLOOKUP($A186,Sheet3!$A$2:$T$113,data!Z$1,FALSE)</f>
        <v>29.133333333333301</v>
      </c>
      <c r="AA186" s="12" t="s">
        <v>30</v>
      </c>
      <c r="AB186" s="12" t="s">
        <v>30</v>
      </c>
      <c r="AC186" s="12">
        <f>VLOOKUP($A186,Sheet3!$A$2:$T$113,data!AC$1,FALSE)</f>
        <v>325</v>
      </c>
      <c r="AD186" s="12">
        <f>VLOOKUP($A186,Sheet3!$A$2:$T$113,data!AD$1,FALSE)</f>
        <v>218.166666666667</v>
      </c>
      <c r="AE186" s="12">
        <f>VLOOKUP($A186,Sheet3!$A$2:$T$113,data!AE$1,FALSE)</f>
        <v>1.3</v>
      </c>
      <c r="AF186" s="12">
        <f>VLOOKUP($A186,Sheet3!$A$2:$T$113,data!AF$1,FALSE)</f>
        <v>1.43</v>
      </c>
    </row>
    <row r="187" spans="1:32" x14ac:dyDescent="0.25">
      <c r="A187" s="12" t="str">
        <f t="shared" ref="A187:A194" si="7">F187&amp;"_"&amp;G187</f>
        <v>46.610287_-71.178288</v>
      </c>
      <c r="B187" s="12">
        <v>67</v>
      </c>
      <c r="C187" s="12" t="s">
        <v>89</v>
      </c>
      <c r="D187" s="12">
        <v>45.5</v>
      </c>
      <c r="E187" s="12">
        <v>-73.400000000000006</v>
      </c>
      <c r="F187" s="12">
        <v>46.610287</v>
      </c>
      <c r="G187" s="12">
        <v>-71.178287999999995</v>
      </c>
      <c r="H187" s="12">
        <v>46.610287</v>
      </c>
      <c r="I187" s="12">
        <v>-71.178287999999995</v>
      </c>
      <c r="J187" s="12">
        <f>VLOOKUP(A187,Sheet2!$A$5:$U$113,2,FALSE)</f>
        <v>1010</v>
      </c>
      <c r="O187" s="12">
        <f>VLOOKUP($A187,Sheet2!$A$5:$Q$113,data!O$1,FALSE)</f>
        <v>67.3</v>
      </c>
      <c r="P187" s="12">
        <f>VLOOKUP($A187,Sheet2!$A$5:$Q$113,data!P$1,FALSE)</f>
        <v>33.4166666666667</v>
      </c>
      <c r="Q187" s="12">
        <f>VLOOKUP($A187,Sheet2!$A$5:$Q$113,data!Q$1,FALSE)</f>
        <v>5.8</v>
      </c>
      <c r="R187" s="12">
        <f>VLOOKUP($A187,Sheet2!$A$5:$Q$113,data!R$1,FALSE)</f>
        <v>5.85</v>
      </c>
      <c r="S187" s="12" t="s">
        <v>30</v>
      </c>
      <c r="T187" s="12" t="s">
        <v>30</v>
      </c>
      <c r="U187" s="12">
        <f>VLOOKUP($A187,Sheet2!$A$5:$Q$113,data!U$1,FALSE)</f>
        <v>30.9</v>
      </c>
      <c r="V187" s="12">
        <f>VLOOKUP($A187,Sheet2!$A$5:$Q$113,data!V$1,FALSE)</f>
        <v>31.85</v>
      </c>
      <c r="W187" s="12">
        <f>VLOOKUP($A187,Sheet2!$A$5:$Q$113,data!W$1,FALSE)</f>
        <v>40.4</v>
      </c>
      <c r="X187" s="12">
        <f>VLOOKUP($A187,Sheet2!$A$5:$Q$113,data!X$1,FALSE)</f>
        <v>39.216666666666697</v>
      </c>
      <c r="Y187" s="12">
        <f>VLOOKUP($A187,Sheet2!$A$5:$Q$113,data!Y$1,FALSE)</f>
        <v>28.7</v>
      </c>
      <c r="Z187" s="12">
        <f>VLOOKUP($A187,Sheet2!$A$5:$Q$113,data!Z$1,FALSE)</f>
        <v>28.933333333333302</v>
      </c>
      <c r="AA187" s="12" t="s">
        <v>30</v>
      </c>
      <c r="AB187" s="12" t="s">
        <v>30</v>
      </c>
      <c r="AC187" s="12">
        <f>VLOOKUP($A187,Sheet2!$A$5:$Q$113,data!AC$1,FALSE)</f>
        <v>297</v>
      </c>
      <c r="AD187" s="12">
        <f>VLOOKUP($A187,Sheet2!$A$5:$T$113,data!AD$1,FALSE)</f>
        <v>172.666666666667</v>
      </c>
      <c r="AE187" s="12">
        <f>VLOOKUP($A187,Sheet2!$A$5:$T$113,data!AE$1,FALSE)</f>
        <v>1.19</v>
      </c>
      <c r="AF187" s="12">
        <f>VLOOKUP($A187,Sheet2!$A$5:$T$113,data!AF$1,FALSE)</f>
        <v>1.2916666666666701</v>
      </c>
    </row>
    <row r="188" spans="1:32" x14ac:dyDescent="0.25">
      <c r="A188" s="12" t="str">
        <f t="shared" si="7"/>
        <v>46.610287_-71.178288</v>
      </c>
      <c r="B188" s="12">
        <v>68</v>
      </c>
      <c r="C188" s="12" t="s">
        <v>89</v>
      </c>
      <c r="D188" s="12">
        <v>45.5</v>
      </c>
      <c r="E188" s="12">
        <v>-73.400000000000006</v>
      </c>
      <c r="F188" s="12">
        <v>46.610287</v>
      </c>
      <c r="G188" s="12">
        <v>-71.178287999999995</v>
      </c>
      <c r="H188" s="12">
        <v>46.610287</v>
      </c>
      <c r="I188" s="12">
        <v>-71.178287999999995</v>
      </c>
      <c r="J188" s="12">
        <f>VLOOKUP(A188,Sheet2!$A$5:$U$113,2,FALSE)</f>
        <v>1010</v>
      </c>
      <c r="O188" s="12">
        <f>VLOOKUP($A188,Sheet2!$A$5:$Q$113,data!O$1,FALSE)</f>
        <v>67.3</v>
      </c>
      <c r="P188" s="12">
        <f>VLOOKUP($A188,Sheet2!$A$5:$Q$113,data!P$1,FALSE)</f>
        <v>33.4166666666667</v>
      </c>
      <c r="Q188" s="12">
        <f>VLOOKUP($A188,Sheet2!$A$5:$Q$113,data!Q$1,FALSE)</f>
        <v>5.8</v>
      </c>
      <c r="R188" s="12">
        <f>VLOOKUP($A188,Sheet2!$A$5:$Q$113,data!R$1,FALSE)</f>
        <v>5.85</v>
      </c>
      <c r="S188" s="12" t="s">
        <v>30</v>
      </c>
      <c r="T188" s="12" t="s">
        <v>30</v>
      </c>
      <c r="U188" s="12">
        <f>VLOOKUP($A188,Sheet2!$A$5:$Q$113,data!U$1,FALSE)</f>
        <v>30.9</v>
      </c>
      <c r="V188" s="12">
        <f>VLOOKUP($A188,Sheet2!$A$5:$Q$113,data!V$1,FALSE)</f>
        <v>31.85</v>
      </c>
      <c r="W188" s="12">
        <f>VLOOKUP($A188,Sheet2!$A$5:$Q$113,data!W$1,FALSE)</f>
        <v>40.4</v>
      </c>
      <c r="X188" s="12">
        <f>VLOOKUP($A188,Sheet2!$A$5:$Q$113,data!X$1,FALSE)</f>
        <v>39.216666666666697</v>
      </c>
      <c r="Y188" s="12">
        <f>VLOOKUP($A188,Sheet2!$A$5:$Q$113,data!Y$1,FALSE)</f>
        <v>28.7</v>
      </c>
      <c r="Z188" s="12">
        <f>VLOOKUP($A188,Sheet2!$A$5:$Q$113,data!Z$1,FALSE)</f>
        <v>28.933333333333302</v>
      </c>
      <c r="AA188" s="12" t="s">
        <v>30</v>
      </c>
      <c r="AB188" s="12" t="s">
        <v>30</v>
      </c>
      <c r="AC188" s="12">
        <f>VLOOKUP($A188,Sheet2!$A$5:$Q$113,data!AC$1,FALSE)</f>
        <v>297</v>
      </c>
      <c r="AD188" s="12">
        <f>VLOOKUP($A188,Sheet2!$A$5:$T$113,data!AD$1,FALSE)</f>
        <v>172.666666666667</v>
      </c>
      <c r="AE188" s="12">
        <f>VLOOKUP($A188,Sheet2!$A$5:$T$113,data!AE$1,FALSE)</f>
        <v>1.19</v>
      </c>
      <c r="AF188" s="12">
        <f>VLOOKUP($A188,Sheet2!$A$5:$T$113,data!AF$1,FALSE)</f>
        <v>1.2916666666666701</v>
      </c>
    </row>
    <row r="189" spans="1:32" x14ac:dyDescent="0.25">
      <c r="A189" s="12" t="str">
        <f t="shared" si="7"/>
        <v>46.610287_-71.178288</v>
      </c>
      <c r="B189" s="12">
        <v>69</v>
      </c>
      <c r="C189" s="12" t="s">
        <v>89</v>
      </c>
      <c r="D189" s="12">
        <v>45.5</v>
      </c>
      <c r="E189" s="12">
        <v>-73.400000000000006</v>
      </c>
      <c r="F189" s="12">
        <v>46.610287</v>
      </c>
      <c r="G189" s="12">
        <v>-71.178287999999995</v>
      </c>
      <c r="H189" s="12">
        <v>46.610287</v>
      </c>
      <c r="I189" s="12">
        <v>-71.178287999999995</v>
      </c>
      <c r="J189" s="12">
        <f>VLOOKUP(A189,Sheet2!$A$5:$U$113,2,FALSE)</f>
        <v>1010</v>
      </c>
      <c r="O189" s="12">
        <f>VLOOKUP($A189,Sheet2!$A$5:$Q$113,data!O$1,FALSE)</f>
        <v>67.3</v>
      </c>
      <c r="P189" s="12">
        <f>VLOOKUP($A189,Sheet2!$A$5:$Q$113,data!P$1,FALSE)</f>
        <v>33.4166666666667</v>
      </c>
      <c r="Q189" s="12">
        <f>VLOOKUP($A189,Sheet2!$A$5:$Q$113,data!Q$1,FALSE)</f>
        <v>5.8</v>
      </c>
      <c r="R189" s="12">
        <f>VLOOKUP($A189,Sheet2!$A$5:$Q$113,data!R$1,FALSE)</f>
        <v>5.85</v>
      </c>
      <c r="S189" s="12" t="s">
        <v>30</v>
      </c>
      <c r="T189" s="12" t="s">
        <v>30</v>
      </c>
      <c r="U189" s="12">
        <f>VLOOKUP($A189,Sheet2!$A$5:$Q$113,data!U$1,FALSE)</f>
        <v>30.9</v>
      </c>
      <c r="V189" s="12">
        <f>VLOOKUP($A189,Sheet2!$A$5:$Q$113,data!V$1,FALSE)</f>
        <v>31.85</v>
      </c>
      <c r="W189" s="12">
        <f>VLOOKUP($A189,Sheet2!$A$5:$Q$113,data!W$1,FALSE)</f>
        <v>40.4</v>
      </c>
      <c r="X189" s="12">
        <f>VLOOKUP($A189,Sheet2!$A$5:$Q$113,data!X$1,FALSE)</f>
        <v>39.216666666666697</v>
      </c>
      <c r="Y189" s="12">
        <f>VLOOKUP($A189,Sheet2!$A$5:$Q$113,data!Y$1,FALSE)</f>
        <v>28.7</v>
      </c>
      <c r="Z189" s="12">
        <f>VLOOKUP($A189,Sheet2!$A$5:$Q$113,data!Z$1,FALSE)</f>
        <v>28.933333333333302</v>
      </c>
      <c r="AA189" s="12" t="s">
        <v>30</v>
      </c>
      <c r="AB189" s="12" t="s">
        <v>30</v>
      </c>
      <c r="AC189" s="12">
        <f>VLOOKUP($A189,Sheet2!$A$5:$Q$113,data!AC$1,FALSE)</f>
        <v>297</v>
      </c>
      <c r="AD189" s="12">
        <f>VLOOKUP($A189,Sheet2!$A$5:$T$113,data!AD$1,FALSE)</f>
        <v>172.666666666667</v>
      </c>
      <c r="AE189" s="12">
        <f>VLOOKUP($A189,Sheet2!$A$5:$T$113,data!AE$1,FALSE)</f>
        <v>1.19</v>
      </c>
      <c r="AF189" s="12">
        <f>VLOOKUP($A189,Sheet2!$A$5:$T$113,data!AF$1,FALSE)</f>
        <v>1.2916666666666701</v>
      </c>
    </row>
    <row r="190" spans="1:32" x14ac:dyDescent="0.25">
      <c r="A190" s="12" t="str">
        <f t="shared" si="7"/>
        <v>46.610287_-71.178288</v>
      </c>
      <c r="B190" s="12">
        <v>70</v>
      </c>
      <c r="C190" s="12" t="s">
        <v>89</v>
      </c>
      <c r="D190" s="12">
        <v>45.5</v>
      </c>
      <c r="E190" s="12">
        <v>-73.400000000000006</v>
      </c>
      <c r="F190" s="12">
        <v>46.610287</v>
      </c>
      <c r="G190" s="12">
        <v>-71.178287999999995</v>
      </c>
      <c r="H190" s="12">
        <v>46.610287</v>
      </c>
      <c r="I190" s="12">
        <v>-71.178287999999995</v>
      </c>
      <c r="J190" s="12">
        <f>VLOOKUP(A190,Sheet2!$A$5:$U$113,2,FALSE)</f>
        <v>1010</v>
      </c>
      <c r="O190" s="12">
        <f>VLOOKUP($A190,Sheet2!$A$5:$Q$113,data!O$1,FALSE)</f>
        <v>67.3</v>
      </c>
      <c r="P190" s="12">
        <f>VLOOKUP($A190,Sheet2!$A$5:$Q$113,data!P$1,FALSE)</f>
        <v>33.4166666666667</v>
      </c>
      <c r="Q190" s="12">
        <f>VLOOKUP($A190,Sheet2!$A$5:$Q$113,data!Q$1,FALSE)</f>
        <v>5.8</v>
      </c>
      <c r="R190" s="12">
        <f>VLOOKUP($A190,Sheet2!$A$5:$Q$113,data!R$1,FALSE)</f>
        <v>5.85</v>
      </c>
      <c r="S190" s="12" t="s">
        <v>30</v>
      </c>
      <c r="T190" s="12" t="s">
        <v>30</v>
      </c>
      <c r="U190" s="12">
        <f>VLOOKUP($A190,Sheet2!$A$5:$Q$113,data!U$1,FALSE)</f>
        <v>30.9</v>
      </c>
      <c r="V190" s="12">
        <f>VLOOKUP($A190,Sheet2!$A$5:$Q$113,data!V$1,FALSE)</f>
        <v>31.85</v>
      </c>
      <c r="W190" s="12">
        <f>VLOOKUP($A190,Sheet2!$A$5:$Q$113,data!W$1,FALSE)</f>
        <v>40.4</v>
      </c>
      <c r="X190" s="12">
        <f>VLOOKUP($A190,Sheet2!$A$5:$Q$113,data!X$1,FALSE)</f>
        <v>39.216666666666697</v>
      </c>
      <c r="Y190" s="12">
        <f>VLOOKUP($A190,Sheet2!$A$5:$Q$113,data!Y$1,FALSE)</f>
        <v>28.7</v>
      </c>
      <c r="Z190" s="12">
        <f>VLOOKUP($A190,Sheet2!$A$5:$Q$113,data!Z$1,FALSE)</f>
        <v>28.933333333333302</v>
      </c>
      <c r="AA190" s="12" t="s">
        <v>30</v>
      </c>
      <c r="AB190" s="12" t="s">
        <v>30</v>
      </c>
      <c r="AC190" s="12">
        <f>VLOOKUP($A190,Sheet2!$A$5:$Q$113,data!AC$1,FALSE)</f>
        <v>297</v>
      </c>
      <c r="AD190" s="12">
        <f>VLOOKUP($A190,Sheet2!$A$5:$T$113,data!AD$1,FALSE)</f>
        <v>172.666666666667</v>
      </c>
      <c r="AE190" s="12">
        <f>VLOOKUP($A190,Sheet2!$A$5:$T$113,data!AE$1,FALSE)</f>
        <v>1.19</v>
      </c>
      <c r="AF190" s="12">
        <f>VLOOKUP($A190,Sheet2!$A$5:$T$113,data!AF$1,FALSE)</f>
        <v>1.2916666666666701</v>
      </c>
    </row>
    <row r="191" spans="1:32" x14ac:dyDescent="0.25">
      <c r="A191" s="12" t="str">
        <f t="shared" si="7"/>
        <v>46.610287_-71.178288</v>
      </c>
      <c r="B191" s="12">
        <v>71</v>
      </c>
      <c r="C191" s="12" t="s">
        <v>89</v>
      </c>
      <c r="D191" s="12">
        <v>45.5</v>
      </c>
      <c r="E191" s="12">
        <v>-73.400000000000006</v>
      </c>
      <c r="F191" s="12">
        <v>46.610287</v>
      </c>
      <c r="G191" s="12">
        <v>-71.178287999999995</v>
      </c>
      <c r="H191" s="12">
        <v>46.610287</v>
      </c>
      <c r="I191" s="12">
        <v>-71.178287999999995</v>
      </c>
      <c r="J191" s="12">
        <f>VLOOKUP(A191,Sheet2!$A$5:$U$113,2,FALSE)</f>
        <v>1010</v>
      </c>
      <c r="O191" s="12">
        <f>VLOOKUP($A191,Sheet2!$A$5:$Q$113,data!O$1,FALSE)</f>
        <v>67.3</v>
      </c>
      <c r="P191" s="12">
        <f>VLOOKUP($A191,Sheet2!$A$5:$Q$113,data!P$1,FALSE)</f>
        <v>33.4166666666667</v>
      </c>
      <c r="Q191" s="12">
        <f>VLOOKUP($A191,Sheet2!$A$5:$Q$113,data!Q$1,FALSE)</f>
        <v>5.8</v>
      </c>
      <c r="R191" s="12">
        <f>VLOOKUP($A191,Sheet2!$A$5:$Q$113,data!R$1,FALSE)</f>
        <v>5.85</v>
      </c>
      <c r="S191" s="12" t="s">
        <v>30</v>
      </c>
      <c r="T191" s="12" t="s">
        <v>30</v>
      </c>
      <c r="U191" s="12">
        <f>VLOOKUP($A191,Sheet2!$A$5:$Q$113,data!U$1,FALSE)</f>
        <v>30.9</v>
      </c>
      <c r="V191" s="12">
        <f>VLOOKUP($A191,Sheet2!$A$5:$Q$113,data!V$1,FALSE)</f>
        <v>31.85</v>
      </c>
      <c r="W191" s="12">
        <f>VLOOKUP($A191,Sheet2!$A$5:$Q$113,data!W$1,FALSE)</f>
        <v>40.4</v>
      </c>
      <c r="X191" s="12">
        <f>VLOOKUP($A191,Sheet2!$A$5:$Q$113,data!X$1,FALSE)</f>
        <v>39.216666666666697</v>
      </c>
      <c r="Y191" s="12">
        <f>VLOOKUP($A191,Sheet2!$A$5:$Q$113,data!Y$1,FALSE)</f>
        <v>28.7</v>
      </c>
      <c r="Z191" s="12">
        <f>VLOOKUP($A191,Sheet2!$A$5:$Q$113,data!Z$1,FALSE)</f>
        <v>28.933333333333302</v>
      </c>
      <c r="AA191" s="12" t="s">
        <v>30</v>
      </c>
      <c r="AB191" s="12" t="s">
        <v>30</v>
      </c>
      <c r="AC191" s="12">
        <f>VLOOKUP($A191,Sheet2!$A$5:$Q$113,data!AC$1,FALSE)</f>
        <v>297</v>
      </c>
      <c r="AD191" s="12">
        <f>VLOOKUP($A191,Sheet2!$A$5:$T$113,data!AD$1,FALSE)</f>
        <v>172.666666666667</v>
      </c>
      <c r="AE191" s="12">
        <f>VLOOKUP($A191,Sheet2!$A$5:$T$113,data!AE$1,FALSE)</f>
        <v>1.19</v>
      </c>
      <c r="AF191" s="12">
        <f>VLOOKUP($A191,Sheet2!$A$5:$T$113,data!AF$1,FALSE)</f>
        <v>1.2916666666666701</v>
      </c>
    </row>
    <row r="192" spans="1:32" x14ac:dyDescent="0.25">
      <c r="A192" s="12" t="str">
        <f t="shared" si="7"/>
        <v>46.610287_-71.178288</v>
      </c>
      <c r="B192" s="12">
        <v>72</v>
      </c>
      <c r="C192" s="12" t="s">
        <v>89</v>
      </c>
      <c r="D192" s="12">
        <v>45.5</v>
      </c>
      <c r="E192" s="12">
        <v>-73.400000000000006</v>
      </c>
      <c r="F192" s="12">
        <v>46.610287</v>
      </c>
      <c r="G192" s="12">
        <v>-71.178287999999995</v>
      </c>
      <c r="H192" s="12">
        <v>46.610287</v>
      </c>
      <c r="I192" s="12">
        <v>-71.178287999999995</v>
      </c>
      <c r="J192" s="12">
        <f>VLOOKUP(A192,Sheet2!$A$5:$U$113,2,FALSE)</f>
        <v>1010</v>
      </c>
      <c r="O192" s="12">
        <f>VLOOKUP($A192,Sheet2!$A$5:$Q$113,data!O$1,FALSE)</f>
        <v>67.3</v>
      </c>
      <c r="P192" s="12">
        <f>VLOOKUP($A192,Sheet2!$A$5:$Q$113,data!P$1,FALSE)</f>
        <v>33.4166666666667</v>
      </c>
      <c r="Q192" s="12">
        <f>VLOOKUP($A192,Sheet2!$A$5:$Q$113,data!Q$1,FALSE)</f>
        <v>5.8</v>
      </c>
      <c r="R192" s="12">
        <f>VLOOKUP($A192,Sheet2!$A$5:$Q$113,data!R$1,FALSE)</f>
        <v>5.85</v>
      </c>
      <c r="S192" s="12" t="s">
        <v>30</v>
      </c>
      <c r="T192" s="12" t="s">
        <v>30</v>
      </c>
      <c r="U192" s="12">
        <f>VLOOKUP($A192,Sheet2!$A$5:$Q$113,data!U$1,FALSE)</f>
        <v>30.9</v>
      </c>
      <c r="V192" s="12">
        <f>VLOOKUP($A192,Sheet2!$A$5:$Q$113,data!V$1,FALSE)</f>
        <v>31.85</v>
      </c>
      <c r="W192" s="12">
        <f>VLOOKUP($A192,Sheet2!$A$5:$Q$113,data!W$1,FALSE)</f>
        <v>40.4</v>
      </c>
      <c r="X192" s="12">
        <f>VLOOKUP($A192,Sheet2!$A$5:$Q$113,data!X$1,FALSE)</f>
        <v>39.216666666666697</v>
      </c>
      <c r="Y192" s="12">
        <f>VLOOKUP($A192,Sheet2!$A$5:$Q$113,data!Y$1,FALSE)</f>
        <v>28.7</v>
      </c>
      <c r="Z192" s="12">
        <f>VLOOKUP($A192,Sheet2!$A$5:$Q$113,data!Z$1,FALSE)</f>
        <v>28.933333333333302</v>
      </c>
      <c r="AA192" s="12" t="s">
        <v>30</v>
      </c>
      <c r="AB192" s="12" t="s">
        <v>30</v>
      </c>
      <c r="AC192" s="12">
        <f>VLOOKUP($A192,Sheet2!$A$5:$Q$113,data!AC$1,FALSE)</f>
        <v>297</v>
      </c>
      <c r="AD192" s="12">
        <f>VLOOKUP($A192,Sheet2!$A$5:$T$113,data!AD$1,FALSE)</f>
        <v>172.666666666667</v>
      </c>
      <c r="AE192" s="12">
        <f>VLOOKUP($A192,Sheet2!$A$5:$T$113,data!AE$1,FALSE)</f>
        <v>1.19</v>
      </c>
      <c r="AF192" s="12">
        <f>VLOOKUP($A192,Sheet2!$A$5:$T$113,data!AF$1,FALSE)</f>
        <v>1.2916666666666701</v>
      </c>
    </row>
    <row r="193" spans="1:32" x14ac:dyDescent="0.25">
      <c r="A193" s="12" t="str">
        <f t="shared" si="7"/>
        <v>46.610287_-71.178288</v>
      </c>
      <c r="B193" s="12">
        <v>73</v>
      </c>
      <c r="C193" s="12" t="s">
        <v>89</v>
      </c>
      <c r="D193" s="12">
        <v>45.5</v>
      </c>
      <c r="E193" s="12">
        <v>-73.400000000000006</v>
      </c>
      <c r="F193" s="12">
        <v>46.610287</v>
      </c>
      <c r="G193" s="12">
        <v>-71.178287999999995</v>
      </c>
      <c r="H193" s="12">
        <v>46.610287</v>
      </c>
      <c r="I193" s="12">
        <v>-71.178287999999995</v>
      </c>
      <c r="J193" s="12">
        <f>VLOOKUP(A193,Sheet2!$A$5:$U$113,2,FALSE)</f>
        <v>1010</v>
      </c>
      <c r="O193" s="12">
        <f>VLOOKUP($A193,Sheet2!$A$5:$Q$113,data!O$1,FALSE)</f>
        <v>67.3</v>
      </c>
      <c r="P193" s="12">
        <f>VLOOKUP($A193,Sheet2!$A$5:$Q$113,data!P$1,FALSE)</f>
        <v>33.4166666666667</v>
      </c>
      <c r="Q193" s="12">
        <f>VLOOKUP($A193,Sheet2!$A$5:$Q$113,data!Q$1,FALSE)</f>
        <v>5.8</v>
      </c>
      <c r="R193" s="12">
        <f>VLOOKUP($A193,Sheet2!$A$5:$Q$113,data!R$1,FALSE)</f>
        <v>5.85</v>
      </c>
      <c r="S193" s="12" t="s">
        <v>30</v>
      </c>
      <c r="T193" s="12" t="s">
        <v>30</v>
      </c>
      <c r="U193" s="12">
        <f>VLOOKUP($A193,Sheet2!$A$5:$Q$113,data!U$1,FALSE)</f>
        <v>30.9</v>
      </c>
      <c r="V193" s="12">
        <f>VLOOKUP($A193,Sheet2!$A$5:$Q$113,data!V$1,FALSE)</f>
        <v>31.85</v>
      </c>
      <c r="W193" s="12">
        <f>VLOOKUP($A193,Sheet2!$A$5:$Q$113,data!W$1,FALSE)</f>
        <v>40.4</v>
      </c>
      <c r="X193" s="12">
        <f>VLOOKUP($A193,Sheet2!$A$5:$Q$113,data!X$1,FALSE)</f>
        <v>39.216666666666697</v>
      </c>
      <c r="Y193" s="12">
        <f>VLOOKUP($A193,Sheet2!$A$5:$Q$113,data!Y$1,FALSE)</f>
        <v>28.7</v>
      </c>
      <c r="Z193" s="12">
        <f>VLOOKUP($A193,Sheet2!$A$5:$Q$113,data!Z$1,FALSE)</f>
        <v>28.933333333333302</v>
      </c>
      <c r="AA193" s="12" t="s">
        <v>30</v>
      </c>
      <c r="AB193" s="12" t="s">
        <v>30</v>
      </c>
      <c r="AC193" s="12">
        <f>VLOOKUP($A193,Sheet2!$A$5:$Q$113,data!AC$1,FALSE)</f>
        <v>297</v>
      </c>
      <c r="AD193" s="12">
        <f>VLOOKUP($A193,Sheet2!$A$5:$T$113,data!AD$1,FALSE)</f>
        <v>172.666666666667</v>
      </c>
      <c r="AE193" s="12">
        <f>VLOOKUP($A193,Sheet2!$A$5:$T$113,data!AE$1,FALSE)</f>
        <v>1.19</v>
      </c>
      <c r="AF193" s="12">
        <f>VLOOKUP($A193,Sheet2!$A$5:$T$113,data!AF$1,FALSE)</f>
        <v>1.2916666666666701</v>
      </c>
    </row>
    <row r="194" spans="1:32" x14ac:dyDescent="0.25">
      <c r="A194" s="12" t="str">
        <f t="shared" si="7"/>
        <v>46.610287_-71.178288</v>
      </c>
      <c r="B194" s="12">
        <v>74</v>
      </c>
      <c r="C194" s="12" t="s">
        <v>89</v>
      </c>
      <c r="D194" s="12">
        <v>45.5</v>
      </c>
      <c r="E194" s="12">
        <v>-73.400000000000006</v>
      </c>
      <c r="F194" s="12">
        <v>46.610287</v>
      </c>
      <c r="G194" s="12">
        <v>-71.178287999999995</v>
      </c>
      <c r="H194" s="12">
        <v>46.610287</v>
      </c>
      <c r="I194" s="12">
        <v>-71.178287999999995</v>
      </c>
      <c r="J194" s="12">
        <f>VLOOKUP(A194,Sheet2!$A$5:$U$113,2,FALSE)</f>
        <v>1010</v>
      </c>
      <c r="O194" s="12">
        <f>VLOOKUP($A194,Sheet2!$A$5:$Q$113,data!O$1,FALSE)</f>
        <v>67.3</v>
      </c>
      <c r="P194" s="12">
        <f>VLOOKUP($A194,Sheet2!$A$5:$Q$113,data!P$1,FALSE)</f>
        <v>33.4166666666667</v>
      </c>
      <c r="Q194" s="12">
        <f>VLOOKUP($A194,Sheet2!$A$5:$Q$113,data!Q$1,FALSE)</f>
        <v>5.8</v>
      </c>
      <c r="R194" s="12">
        <f>VLOOKUP($A194,Sheet2!$A$5:$Q$113,data!R$1,FALSE)</f>
        <v>5.85</v>
      </c>
      <c r="S194" s="12" t="s">
        <v>30</v>
      </c>
      <c r="T194" s="12" t="s">
        <v>30</v>
      </c>
      <c r="U194" s="12">
        <f>VLOOKUP($A194,Sheet2!$A$5:$Q$113,data!U$1,FALSE)</f>
        <v>30.9</v>
      </c>
      <c r="V194" s="12">
        <f>VLOOKUP($A194,Sheet2!$A$5:$Q$113,data!V$1,FALSE)</f>
        <v>31.85</v>
      </c>
      <c r="W194" s="12">
        <f>VLOOKUP($A194,Sheet2!$A$5:$Q$113,data!W$1,FALSE)</f>
        <v>40.4</v>
      </c>
      <c r="X194" s="12">
        <f>VLOOKUP($A194,Sheet2!$A$5:$Q$113,data!X$1,FALSE)</f>
        <v>39.216666666666697</v>
      </c>
      <c r="Y194" s="12">
        <f>VLOOKUP($A194,Sheet2!$A$5:$Q$113,data!Y$1,FALSE)</f>
        <v>28.7</v>
      </c>
      <c r="Z194" s="12">
        <f>VLOOKUP($A194,Sheet2!$A$5:$Q$113,data!Z$1,FALSE)</f>
        <v>28.933333333333302</v>
      </c>
      <c r="AA194" s="12" t="s">
        <v>30</v>
      </c>
      <c r="AB194" s="12" t="s">
        <v>30</v>
      </c>
      <c r="AC194" s="12">
        <f>VLOOKUP($A194,Sheet2!$A$5:$Q$113,data!AC$1,FALSE)</f>
        <v>297</v>
      </c>
      <c r="AD194" s="12">
        <f>VLOOKUP($A194,Sheet2!$A$5:$T$113,data!AD$1,FALSE)</f>
        <v>172.666666666667</v>
      </c>
      <c r="AE194" s="12">
        <f>VLOOKUP($A194,Sheet2!$A$5:$T$113,data!AE$1,FALSE)</f>
        <v>1.19</v>
      </c>
      <c r="AF194" s="12">
        <f>VLOOKUP($A194,Sheet2!$A$5:$T$113,data!AF$1,FALSE)</f>
        <v>1.2916666666666701</v>
      </c>
    </row>
    <row r="195" spans="1:32" x14ac:dyDescent="0.25">
      <c r="A195" s="12" t="str">
        <f>D195&amp;"_"&amp;E195</f>
        <v>-23.3833333333333_-51.1833333333333</v>
      </c>
      <c r="B195" s="12">
        <v>75</v>
      </c>
      <c r="C195" s="12" t="s">
        <v>90</v>
      </c>
      <c r="D195" s="12">
        <v>-23.383333333333301</v>
      </c>
      <c r="E195" s="12">
        <v>-51.183333333333302</v>
      </c>
      <c r="F195" s="12">
        <v>-23.383333333333301</v>
      </c>
      <c r="G195" s="12">
        <v>-51.183333333333302</v>
      </c>
      <c r="H195" s="12">
        <v>-23.383333333333301</v>
      </c>
      <c r="I195" s="12">
        <v>-51.183333333333302</v>
      </c>
      <c r="J195" s="12">
        <f>VLOOKUP(A195,Sheet3!$A$2:$B$200,2,FALSE)</f>
        <v>15</v>
      </c>
      <c r="O195" s="12">
        <f>VLOOKUP($A195,Sheet3!$A$2:$T$113,data!O$1,FALSE)</f>
        <v>38</v>
      </c>
      <c r="P195" s="12">
        <f>VLOOKUP($A195,Sheet3!$A$2:$T$113,data!P$1,FALSE)</f>
        <v>23.883333333333301</v>
      </c>
      <c r="Q195" s="12">
        <f>VLOOKUP($A195,Sheet3!$A$2:$T$113,data!Q$1,FALSE)</f>
        <v>5.3</v>
      </c>
      <c r="R195" s="12">
        <f>VLOOKUP($A195,Sheet3!$A$2:$T$113,data!R$1,FALSE)</f>
        <v>5.25</v>
      </c>
      <c r="S195" s="12" t="s">
        <v>30</v>
      </c>
      <c r="T195" s="12" t="s">
        <v>30</v>
      </c>
      <c r="U195" s="12">
        <f>VLOOKUP($A195,Sheet3!$A$2:$T$113,data!U$1,FALSE)</f>
        <v>22</v>
      </c>
      <c r="V195" s="12">
        <f>VLOOKUP($A195,Sheet3!$A$2:$T$113,data!V$1,FALSE)</f>
        <v>22.0833333333333</v>
      </c>
      <c r="W195" s="12">
        <f>VLOOKUP($A195,Sheet3!$A$2:$T$113,data!W$1,FALSE)</f>
        <v>34.6</v>
      </c>
      <c r="X195" s="12">
        <f>VLOOKUP($A195,Sheet3!$A$2:$T$113,data!X$1,FALSE)</f>
        <v>33.183333333333302</v>
      </c>
      <c r="Y195" s="12">
        <f>VLOOKUP($A195,Sheet3!$A$2:$T$113,data!Y$1,FALSE)</f>
        <v>43.3</v>
      </c>
      <c r="Z195" s="12">
        <f>VLOOKUP($A195,Sheet3!$A$2:$T$113,data!Z$1,FALSE)</f>
        <v>44.716666666666697</v>
      </c>
      <c r="AA195" s="12" t="s">
        <v>30</v>
      </c>
      <c r="AB195" s="12" t="s">
        <v>30</v>
      </c>
      <c r="AC195" s="12">
        <f>VLOOKUP($A195,Sheet3!$A$2:$T$113,data!AC$1,FALSE)</f>
        <v>168</v>
      </c>
      <c r="AD195" s="12">
        <f>VLOOKUP($A195,Sheet3!$A$2:$T$113,data!AD$1,FALSE)</f>
        <v>135.833333333333</v>
      </c>
      <c r="AE195" s="12">
        <f>VLOOKUP($A195,Sheet3!$A$2:$T$113,data!AE$1,FALSE)</f>
        <v>1.17</v>
      </c>
      <c r="AF195" s="12">
        <f>VLOOKUP($A195,Sheet3!$A$2:$T$113,data!AF$1,FALSE)</f>
        <v>1.2</v>
      </c>
    </row>
    <row r="196" spans="1:32" x14ac:dyDescent="0.25">
      <c r="A196" s="12" t="str">
        <f>D196&amp;"_"&amp;E196</f>
        <v>-23.3833333333333_-51.1833333333333</v>
      </c>
      <c r="B196" s="12">
        <v>76</v>
      </c>
      <c r="C196" s="12" t="s">
        <v>90</v>
      </c>
      <c r="D196" s="12">
        <v>-23.383333333333301</v>
      </c>
      <c r="E196" s="12">
        <v>-51.183333333333302</v>
      </c>
      <c r="F196" s="12">
        <v>-23.383333333333301</v>
      </c>
      <c r="G196" s="12">
        <v>-51.183333333333302</v>
      </c>
      <c r="H196" s="12">
        <v>-23.383333333333301</v>
      </c>
      <c r="I196" s="12">
        <v>-51.183333333333302</v>
      </c>
      <c r="J196" s="12">
        <f>VLOOKUP(A196,Sheet3!$A$2:$B$200,2,FALSE)</f>
        <v>15</v>
      </c>
      <c r="O196" s="12">
        <f>VLOOKUP($A196,Sheet3!$A$2:$T$113,data!O$1,FALSE)</f>
        <v>38</v>
      </c>
      <c r="P196" s="12">
        <f>VLOOKUP($A196,Sheet3!$A$2:$T$113,data!P$1,FALSE)</f>
        <v>23.883333333333301</v>
      </c>
      <c r="Q196" s="12">
        <f>VLOOKUP($A196,Sheet3!$A$2:$T$113,data!Q$1,FALSE)</f>
        <v>5.3</v>
      </c>
      <c r="R196" s="12">
        <f>VLOOKUP($A196,Sheet3!$A$2:$T$113,data!R$1,FALSE)</f>
        <v>5.25</v>
      </c>
      <c r="S196" s="12" t="s">
        <v>30</v>
      </c>
      <c r="T196" s="12" t="s">
        <v>30</v>
      </c>
      <c r="U196" s="12">
        <f>VLOOKUP($A196,Sheet3!$A$2:$T$113,data!U$1,FALSE)</f>
        <v>22</v>
      </c>
      <c r="V196" s="12">
        <f>VLOOKUP($A196,Sheet3!$A$2:$T$113,data!V$1,FALSE)</f>
        <v>22.0833333333333</v>
      </c>
      <c r="W196" s="12">
        <f>VLOOKUP($A196,Sheet3!$A$2:$T$113,data!W$1,FALSE)</f>
        <v>34.6</v>
      </c>
      <c r="X196" s="12">
        <f>VLOOKUP($A196,Sheet3!$A$2:$T$113,data!X$1,FALSE)</f>
        <v>33.183333333333302</v>
      </c>
      <c r="Y196" s="12">
        <f>VLOOKUP($A196,Sheet3!$A$2:$T$113,data!Y$1,FALSE)</f>
        <v>43.3</v>
      </c>
      <c r="Z196" s="12">
        <f>VLOOKUP($A196,Sheet3!$A$2:$T$113,data!Z$1,FALSE)</f>
        <v>44.716666666666697</v>
      </c>
      <c r="AA196" s="12" t="s">
        <v>30</v>
      </c>
      <c r="AB196" s="12" t="s">
        <v>30</v>
      </c>
      <c r="AC196" s="12">
        <f>VLOOKUP($A196,Sheet3!$A$2:$T$113,data!AC$1,FALSE)</f>
        <v>168</v>
      </c>
      <c r="AD196" s="12">
        <f>VLOOKUP($A196,Sheet3!$A$2:$T$113,data!AD$1,FALSE)</f>
        <v>135.833333333333</v>
      </c>
      <c r="AE196" s="12">
        <f>VLOOKUP($A196,Sheet3!$A$2:$T$113,data!AE$1,FALSE)</f>
        <v>1.17</v>
      </c>
      <c r="AF196" s="12">
        <f>VLOOKUP($A196,Sheet3!$A$2:$T$113,data!AF$1,FALSE)</f>
        <v>1.2</v>
      </c>
    </row>
    <row r="197" spans="1:32" x14ac:dyDescent="0.25">
      <c r="A197" s="12" t="str">
        <f>D197&amp;"_"&amp;E197</f>
        <v>-23.3833333333333_-51.1833333333333</v>
      </c>
      <c r="B197" s="12">
        <v>77</v>
      </c>
      <c r="C197" s="12" t="s">
        <v>90</v>
      </c>
      <c r="D197" s="12">
        <v>-23.383333333333301</v>
      </c>
      <c r="E197" s="12">
        <v>-51.183333333333302</v>
      </c>
      <c r="F197" s="12">
        <v>-23.383333333333301</v>
      </c>
      <c r="G197" s="12">
        <v>-51.183333333333302</v>
      </c>
      <c r="H197" s="12">
        <v>-23.383333333333301</v>
      </c>
      <c r="I197" s="12">
        <v>-51.183333333333302</v>
      </c>
      <c r="J197" s="12">
        <f>VLOOKUP(A197,Sheet3!$A$2:$B$200,2,FALSE)</f>
        <v>15</v>
      </c>
      <c r="O197" s="12">
        <f>VLOOKUP($A197,Sheet3!$A$2:$T$113,data!O$1,FALSE)</f>
        <v>38</v>
      </c>
      <c r="P197" s="12">
        <f>VLOOKUP($A197,Sheet3!$A$2:$T$113,data!P$1,FALSE)</f>
        <v>23.883333333333301</v>
      </c>
      <c r="Q197" s="12">
        <f>VLOOKUP($A197,Sheet3!$A$2:$T$113,data!Q$1,FALSE)</f>
        <v>5.3</v>
      </c>
      <c r="R197" s="12">
        <f>VLOOKUP($A197,Sheet3!$A$2:$T$113,data!R$1,FALSE)</f>
        <v>5.25</v>
      </c>
      <c r="S197" s="12" t="s">
        <v>30</v>
      </c>
      <c r="T197" s="12" t="s">
        <v>30</v>
      </c>
      <c r="U197" s="12">
        <f>VLOOKUP($A197,Sheet3!$A$2:$T$113,data!U$1,FALSE)</f>
        <v>22</v>
      </c>
      <c r="V197" s="12">
        <f>VLOOKUP($A197,Sheet3!$A$2:$T$113,data!V$1,FALSE)</f>
        <v>22.0833333333333</v>
      </c>
      <c r="W197" s="12">
        <f>VLOOKUP($A197,Sheet3!$A$2:$T$113,data!W$1,FALSE)</f>
        <v>34.6</v>
      </c>
      <c r="X197" s="12">
        <f>VLOOKUP($A197,Sheet3!$A$2:$T$113,data!X$1,FALSE)</f>
        <v>33.183333333333302</v>
      </c>
      <c r="Y197" s="12">
        <f>VLOOKUP($A197,Sheet3!$A$2:$T$113,data!Y$1,FALSE)</f>
        <v>43.3</v>
      </c>
      <c r="Z197" s="12">
        <f>VLOOKUP($A197,Sheet3!$A$2:$T$113,data!Z$1,FALSE)</f>
        <v>44.716666666666697</v>
      </c>
      <c r="AA197" s="12" t="s">
        <v>30</v>
      </c>
      <c r="AB197" s="12" t="s">
        <v>30</v>
      </c>
      <c r="AC197" s="12">
        <f>VLOOKUP($A197,Sheet3!$A$2:$T$113,data!AC$1,FALSE)</f>
        <v>168</v>
      </c>
      <c r="AD197" s="12">
        <f>VLOOKUP($A197,Sheet3!$A$2:$T$113,data!AD$1,FALSE)</f>
        <v>135.833333333333</v>
      </c>
      <c r="AE197" s="12">
        <f>VLOOKUP($A197,Sheet3!$A$2:$T$113,data!AE$1,FALSE)</f>
        <v>1.17</v>
      </c>
      <c r="AF197" s="12">
        <f>VLOOKUP($A197,Sheet3!$A$2:$T$113,data!AF$1,FALSE)</f>
        <v>1.2</v>
      </c>
    </row>
    <row r="198" spans="1:32" x14ac:dyDescent="0.25">
      <c r="A198" s="12" t="str">
        <f>D198&amp;"_"&amp;E198</f>
        <v>-23.3833333333333_-51.1833333333333</v>
      </c>
      <c r="B198" s="12">
        <v>78</v>
      </c>
      <c r="C198" s="12" t="s">
        <v>90</v>
      </c>
      <c r="D198" s="12">
        <v>-23.383333333333301</v>
      </c>
      <c r="E198" s="12">
        <v>-51.183333333333302</v>
      </c>
      <c r="F198" s="12">
        <v>-23.383333333333301</v>
      </c>
      <c r="G198" s="12">
        <v>-51.183333333333302</v>
      </c>
      <c r="H198" s="12">
        <v>-23.383333333333301</v>
      </c>
      <c r="I198" s="12">
        <v>-51.183333333333302</v>
      </c>
      <c r="J198" s="12">
        <f>VLOOKUP(A198,Sheet3!$A$2:$B$200,2,FALSE)</f>
        <v>15</v>
      </c>
      <c r="O198" s="12">
        <f>VLOOKUP($A198,Sheet3!$A$2:$T$113,data!O$1,FALSE)</f>
        <v>38</v>
      </c>
      <c r="P198" s="12">
        <f>VLOOKUP($A198,Sheet3!$A$2:$T$113,data!P$1,FALSE)</f>
        <v>23.883333333333301</v>
      </c>
      <c r="Q198" s="12">
        <f>VLOOKUP($A198,Sheet3!$A$2:$T$113,data!Q$1,FALSE)</f>
        <v>5.3</v>
      </c>
      <c r="R198" s="12">
        <f>VLOOKUP($A198,Sheet3!$A$2:$T$113,data!R$1,FALSE)</f>
        <v>5.25</v>
      </c>
      <c r="S198" s="12" t="s">
        <v>30</v>
      </c>
      <c r="T198" s="12" t="s">
        <v>30</v>
      </c>
      <c r="U198" s="12">
        <f>VLOOKUP($A198,Sheet3!$A$2:$T$113,data!U$1,FALSE)</f>
        <v>22</v>
      </c>
      <c r="V198" s="12">
        <f>VLOOKUP($A198,Sheet3!$A$2:$T$113,data!V$1,FALSE)</f>
        <v>22.0833333333333</v>
      </c>
      <c r="W198" s="12">
        <f>VLOOKUP($A198,Sheet3!$A$2:$T$113,data!W$1,FALSE)</f>
        <v>34.6</v>
      </c>
      <c r="X198" s="12">
        <f>VLOOKUP($A198,Sheet3!$A$2:$T$113,data!X$1,FALSE)</f>
        <v>33.183333333333302</v>
      </c>
      <c r="Y198" s="12">
        <f>VLOOKUP($A198,Sheet3!$A$2:$T$113,data!Y$1,FALSE)</f>
        <v>43.3</v>
      </c>
      <c r="Z198" s="12">
        <f>VLOOKUP($A198,Sheet3!$A$2:$T$113,data!Z$1,FALSE)</f>
        <v>44.716666666666697</v>
      </c>
      <c r="AA198" s="12" t="s">
        <v>30</v>
      </c>
      <c r="AB198" s="12" t="s">
        <v>30</v>
      </c>
      <c r="AC198" s="12">
        <f>VLOOKUP($A198,Sheet3!$A$2:$T$113,data!AC$1,FALSE)</f>
        <v>168</v>
      </c>
      <c r="AD198" s="12">
        <f>VLOOKUP($A198,Sheet3!$A$2:$T$113,data!AD$1,FALSE)</f>
        <v>135.833333333333</v>
      </c>
      <c r="AE198" s="12">
        <f>VLOOKUP($A198,Sheet3!$A$2:$T$113,data!AE$1,FALSE)</f>
        <v>1.17</v>
      </c>
      <c r="AF198" s="12">
        <f>VLOOKUP($A198,Sheet3!$A$2:$T$113,data!AF$1,FALSE)</f>
        <v>1.2</v>
      </c>
    </row>
    <row r="199" spans="1:32" x14ac:dyDescent="0.25">
      <c r="A199" s="12" t="str">
        <f>D199&amp;"_"&amp;E199</f>
        <v>-23.3833333333333_-51.1833333333333</v>
      </c>
      <c r="B199" s="12">
        <v>79</v>
      </c>
      <c r="C199" s="12" t="s">
        <v>90</v>
      </c>
      <c r="D199" s="12">
        <v>-23.383333333333301</v>
      </c>
      <c r="E199" s="12">
        <v>-51.183333333333302</v>
      </c>
      <c r="F199" s="12">
        <v>-23.383333333333301</v>
      </c>
      <c r="G199" s="12">
        <v>-51.183333333333302</v>
      </c>
      <c r="H199" s="12">
        <v>-23.383333333333301</v>
      </c>
      <c r="I199" s="12">
        <v>-51.183333333333302</v>
      </c>
      <c r="J199" s="12">
        <f>VLOOKUP(A199,Sheet3!$A$2:$B$200,2,FALSE)</f>
        <v>15</v>
      </c>
      <c r="O199" s="12">
        <f>VLOOKUP($A199,Sheet3!$A$2:$T$113,data!O$1,FALSE)</f>
        <v>38</v>
      </c>
      <c r="P199" s="12">
        <f>VLOOKUP($A199,Sheet3!$A$2:$T$113,data!P$1,FALSE)</f>
        <v>23.883333333333301</v>
      </c>
      <c r="Q199" s="12">
        <f>VLOOKUP($A199,Sheet3!$A$2:$T$113,data!Q$1,FALSE)</f>
        <v>5.3</v>
      </c>
      <c r="R199" s="12">
        <f>VLOOKUP($A199,Sheet3!$A$2:$T$113,data!R$1,FALSE)</f>
        <v>5.25</v>
      </c>
      <c r="S199" s="12" t="s">
        <v>30</v>
      </c>
      <c r="T199" s="12" t="s">
        <v>30</v>
      </c>
      <c r="U199" s="12">
        <f>VLOOKUP($A199,Sheet3!$A$2:$T$113,data!U$1,FALSE)</f>
        <v>22</v>
      </c>
      <c r="V199" s="12">
        <f>VLOOKUP($A199,Sheet3!$A$2:$T$113,data!V$1,FALSE)</f>
        <v>22.0833333333333</v>
      </c>
      <c r="W199" s="12">
        <f>VLOOKUP($A199,Sheet3!$A$2:$T$113,data!W$1,FALSE)</f>
        <v>34.6</v>
      </c>
      <c r="X199" s="12">
        <f>VLOOKUP($A199,Sheet3!$A$2:$T$113,data!X$1,FALSE)</f>
        <v>33.183333333333302</v>
      </c>
      <c r="Y199" s="12">
        <f>VLOOKUP($A199,Sheet3!$A$2:$T$113,data!Y$1,FALSE)</f>
        <v>43.3</v>
      </c>
      <c r="Z199" s="12">
        <f>VLOOKUP($A199,Sheet3!$A$2:$T$113,data!Z$1,FALSE)</f>
        <v>44.716666666666697</v>
      </c>
      <c r="AA199" s="12" t="s">
        <v>30</v>
      </c>
      <c r="AB199" s="12" t="s">
        <v>30</v>
      </c>
      <c r="AC199" s="12">
        <f>VLOOKUP($A199,Sheet3!$A$2:$T$113,data!AC$1,FALSE)</f>
        <v>168</v>
      </c>
      <c r="AD199" s="12">
        <f>VLOOKUP($A199,Sheet3!$A$2:$T$113,data!AD$1,FALSE)</f>
        <v>135.833333333333</v>
      </c>
      <c r="AE199" s="12">
        <f>VLOOKUP($A199,Sheet3!$A$2:$T$113,data!AE$1,FALSE)</f>
        <v>1.17</v>
      </c>
      <c r="AF199" s="12">
        <f>VLOOKUP($A199,Sheet3!$A$2:$T$113,data!AF$1,FALSE)</f>
        <v>1.2</v>
      </c>
    </row>
    <row r="200" spans="1:32" x14ac:dyDescent="0.25">
      <c r="A200" s="12" t="str">
        <f>F200&amp;"_"&amp;G200</f>
        <v>55.867338_-3.162748</v>
      </c>
      <c r="B200" s="12">
        <v>80</v>
      </c>
      <c r="C200" s="12" t="s">
        <v>91</v>
      </c>
      <c r="D200" s="12">
        <v>55.866999999999997</v>
      </c>
      <c r="E200" s="12">
        <v>-3.1829999999999998</v>
      </c>
      <c r="F200" s="12">
        <v>55.867337999999997</v>
      </c>
      <c r="G200" s="12">
        <v>-3.1627480000000001</v>
      </c>
      <c r="H200" s="12">
        <v>55.867337999999997</v>
      </c>
      <c r="I200" s="12">
        <v>-3.1627480000000001</v>
      </c>
      <c r="J200" s="12">
        <f>VLOOKUP(A200,Sheet2!$A$5:$U$113,2,FALSE)</f>
        <v>1024</v>
      </c>
      <c r="O200" s="12">
        <f>VLOOKUP($A200,Sheet2!$A$5:$Q$113,data!O$1,FALSE)</f>
        <v>187.8</v>
      </c>
      <c r="P200" s="12">
        <f>VLOOKUP($A200,Sheet2!$A$5:$Q$113,data!P$1,FALSE)</f>
        <v>88.216666666666697</v>
      </c>
      <c r="Q200" s="12">
        <f>VLOOKUP($A200,Sheet2!$A$5:$Q$113,data!Q$1,FALSE)</f>
        <v>5.7</v>
      </c>
      <c r="R200" s="12">
        <f>VLOOKUP($A200,Sheet2!$A$5:$Q$113,data!R$1,FALSE)</f>
        <v>5.95</v>
      </c>
      <c r="S200" s="12" t="s">
        <v>30</v>
      </c>
      <c r="T200" s="12" t="s">
        <v>30</v>
      </c>
      <c r="U200" s="12">
        <f>VLOOKUP($A200,Sheet2!$A$5:$Q$113,data!U$1,FALSE)</f>
        <v>62</v>
      </c>
      <c r="V200" s="12">
        <f>VLOOKUP($A200,Sheet2!$A$5:$Q$113,data!V$1,FALSE)</f>
        <v>62.183333333333302</v>
      </c>
      <c r="W200" s="12">
        <f>VLOOKUP($A200,Sheet2!$A$5:$Q$113,data!W$1,FALSE)</f>
        <v>27.3</v>
      </c>
      <c r="X200" s="12">
        <f>VLOOKUP($A200,Sheet2!$A$5:$Q$113,data!X$1,FALSE)</f>
        <v>26.283333333333299</v>
      </c>
      <c r="Y200" s="12">
        <f>VLOOKUP($A200,Sheet2!$A$5:$Q$113,data!Y$1,FALSE)</f>
        <v>10.6</v>
      </c>
      <c r="Z200" s="12">
        <f>VLOOKUP($A200,Sheet2!$A$5:$Q$113,data!Z$1,FALSE)</f>
        <v>11.516666666666699</v>
      </c>
      <c r="AA200" s="12" t="s">
        <v>30</v>
      </c>
      <c r="AB200" s="12" t="s">
        <v>30</v>
      </c>
      <c r="AC200" s="12">
        <f>VLOOKUP($A200,Sheet2!$A$5:$Q$113,data!AC$1,FALSE)</f>
        <v>361</v>
      </c>
      <c r="AD200" s="12">
        <f>VLOOKUP($A200,Sheet2!$A$5:$T$113,data!AD$1,FALSE)</f>
        <v>219</v>
      </c>
      <c r="AE200" s="12">
        <f>VLOOKUP($A200,Sheet2!$A$5:$T$113,data!AE$1,FALSE)</f>
        <v>0.91</v>
      </c>
      <c r="AF200" s="12">
        <f>VLOOKUP($A200,Sheet2!$A$5:$T$113,data!AF$1,FALSE)</f>
        <v>0.95</v>
      </c>
    </row>
    <row r="201" spans="1:32" x14ac:dyDescent="0.25">
      <c r="A201" s="12" t="str">
        <f>F201&amp;"_"&amp;G201</f>
        <v>55.867338_-3.162748</v>
      </c>
      <c r="B201" s="12">
        <v>81</v>
      </c>
      <c r="C201" s="12" t="s">
        <v>91</v>
      </c>
      <c r="D201" s="12">
        <v>55.866999999999997</v>
      </c>
      <c r="E201" s="12">
        <v>-3.1829999999999998</v>
      </c>
      <c r="F201" s="12">
        <v>55.867337999999997</v>
      </c>
      <c r="G201" s="12">
        <v>-3.1627480000000001</v>
      </c>
      <c r="H201" s="12">
        <v>55.867337999999997</v>
      </c>
      <c r="I201" s="12">
        <v>-3.1627480000000001</v>
      </c>
      <c r="J201" s="12">
        <f>VLOOKUP(A201,Sheet2!$A$5:$U$113,2,FALSE)</f>
        <v>1024</v>
      </c>
      <c r="O201" s="12">
        <f>VLOOKUP($A201,Sheet2!$A$5:$Q$113,data!O$1,FALSE)</f>
        <v>187.8</v>
      </c>
      <c r="P201" s="12">
        <f>VLOOKUP($A201,Sheet2!$A$5:$Q$113,data!P$1,FALSE)</f>
        <v>88.216666666666697</v>
      </c>
      <c r="Q201" s="12">
        <f>VLOOKUP($A201,Sheet2!$A$5:$Q$113,data!Q$1,FALSE)</f>
        <v>5.7</v>
      </c>
      <c r="R201" s="12">
        <f>VLOOKUP($A201,Sheet2!$A$5:$Q$113,data!R$1,FALSE)</f>
        <v>5.95</v>
      </c>
      <c r="S201" s="12" t="s">
        <v>30</v>
      </c>
      <c r="T201" s="12" t="s">
        <v>30</v>
      </c>
      <c r="U201" s="12">
        <f>VLOOKUP($A201,Sheet2!$A$5:$Q$113,data!U$1,FALSE)</f>
        <v>62</v>
      </c>
      <c r="V201" s="12">
        <f>VLOOKUP($A201,Sheet2!$A$5:$Q$113,data!V$1,FALSE)</f>
        <v>62.183333333333302</v>
      </c>
      <c r="W201" s="12">
        <f>VLOOKUP($A201,Sheet2!$A$5:$Q$113,data!W$1,FALSE)</f>
        <v>27.3</v>
      </c>
      <c r="X201" s="12">
        <f>VLOOKUP($A201,Sheet2!$A$5:$Q$113,data!X$1,FALSE)</f>
        <v>26.283333333333299</v>
      </c>
      <c r="Y201" s="12">
        <f>VLOOKUP($A201,Sheet2!$A$5:$Q$113,data!Y$1,FALSE)</f>
        <v>10.6</v>
      </c>
      <c r="Z201" s="12">
        <f>VLOOKUP($A201,Sheet2!$A$5:$Q$113,data!Z$1,FALSE)</f>
        <v>11.516666666666699</v>
      </c>
      <c r="AA201" s="12" t="s">
        <v>30</v>
      </c>
      <c r="AB201" s="12" t="s">
        <v>30</v>
      </c>
      <c r="AC201" s="12">
        <f>VLOOKUP($A201,Sheet2!$A$5:$Q$113,data!AC$1,FALSE)</f>
        <v>361</v>
      </c>
      <c r="AD201" s="12">
        <f>VLOOKUP($A201,Sheet2!$A$5:$T$113,data!AD$1,FALSE)</f>
        <v>219</v>
      </c>
      <c r="AE201" s="12">
        <f>VLOOKUP($A201,Sheet2!$A$5:$T$113,data!AE$1,FALSE)</f>
        <v>0.91</v>
      </c>
      <c r="AF201" s="12">
        <f>VLOOKUP($A201,Sheet2!$A$5:$T$113,data!AF$1,FALSE)</f>
        <v>0.95</v>
      </c>
    </row>
    <row r="202" spans="1:32" x14ac:dyDescent="0.25">
      <c r="A202" s="12" t="str">
        <f>F202&amp;"_"&amp;G202</f>
        <v>55.867338_-3.162748</v>
      </c>
      <c r="B202" s="12">
        <v>82</v>
      </c>
      <c r="C202" s="12" t="s">
        <v>91</v>
      </c>
      <c r="D202" s="12">
        <v>55.866999999999997</v>
      </c>
      <c r="E202" s="12">
        <v>-3.1829999999999998</v>
      </c>
      <c r="F202" s="12">
        <v>55.867337999999997</v>
      </c>
      <c r="G202" s="12">
        <v>-3.1627480000000001</v>
      </c>
      <c r="H202" s="12">
        <v>55.867337999999997</v>
      </c>
      <c r="I202" s="12">
        <v>-3.1627480000000001</v>
      </c>
      <c r="J202" s="12">
        <f>VLOOKUP(A202,Sheet2!$A$5:$U$113,2,FALSE)</f>
        <v>1024</v>
      </c>
      <c r="O202" s="12">
        <f>VLOOKUP($A202,Sheet2!$A$5:$Q$113,data!O$1,FALSE)</f>
        <v>187.8</v>
      </c>
      <c r="P202" s="12">
        <f>VLOOKUP($A202,Sheet2!$A$5:$Q$113,data!P$1,FALSE)</f>
        <v>88.216666666666697</v>
      </c>
      <c r="Q202" s="12">
        <f>VLOOKUP($A202,Sheet2!$A$5:$Q$113,data!Q$1,FALSE)</f>
        <v>5.7</v>
      </c>
      <c r="R202" s="12">
        <f>VLOOKUP($A202,Sheet2!$A$5:$Q$113,data!R$1,FALSE)</f>
        <v>5.95</v>
      </c>
      <c r="S202" s="12" t="s">
        <v>30</v>
      </c>
      <c r="T202" s="12" t="s">
        <v>30</v>
      </c>
      <c r="U202" s="12">
        <f>VLOOKUP($A202,Sheet2!$A$5:$Q$113,data!U$1,FALSE)</f>
        <v>62</v>
      </c>
      <c r="V202" s="12">
        <f>VLOOKUP($A202,Sheet2!$A$5:$Q$113,data!V$1,FALSE)</f>
        <v>62.183333333333302</v>
      </c>
      <c r="W202" s="12">
        <f>VLOOKUP($A202,Sheet2!$A$5:$Q$113,data!W$1,FALSE)</f>
        <v>27.3</v>
      </c>
      <c r="X202" s="12">
        <f>VLOOKUP($A202,Sheet2!$A$5:$Q$113,data!X$1,FALSE)</f>
        <v>26.283333333333299</v>
      </c>
      <c r="Y202" s="12">
        <f>VLOOKUP($A202,Sheet2!$A$5:$Q$113,data!Y$1,FALSE)</f>
        <v>10.6</v>
      </c>
      <c r="Z202" s="12">
        <f>VLOOKUP($A202,Sheet2!$A$5:$Q$113,data!Z$1,FALSE)</f>
        <v>11.516666666666699</v>
      </c>
      <c r="AA202" s="12" t="s">
        <v>30</v>
      </c>
      <c r="AB202" s="12" t="s">
        <v>30</v>
      </c>
      <c r="AC202" s="12">
        <f>VLOOKUP($A202,Sheet2!$A$5:$Q$113,data!AC$1,FALSE)</f>
        <v>361</v>
      </c>
      <c r="AD202" s="12">
        <f>VLOOKUP($A202,Sheet2!$A$5:$T$113,data!AD$1,FALSE)</f>
        <v>219</v>
      </c>
      <c r="AE202" s="12">
        <f>VLOOKUP($A202,Sheet2!$A$5:$T$113,data!AE$1,FALSE)</f>
        <v>0.91</v>
      </c>
      <c r="AF202" s="12">
        <f>VLOOKUP($A202,Sheet2!$A$5:$T$113,data!AF$1,FALSE)</f>
        <v>0.95</v>
      </c>
    </row>
    <row r="203" spans="1:32" x14ac:dyDescent="0.25">
      <c r="A203" s="12" t="str">
        <f t="shared" ref="A203:A220" si="8">D203&amp;"_"&amp;E203</f>
        <v>46.395_-101.553</v>
      </c>
      <c r="B203" s="12">
        <v>83</v>
      </c>
      <c r="C203" s="12" t="s">
        <v>92</v>
      </c>
      <c r="D203" s="12">
        <v>46.395000000000003</v>
      </c>
      <c r="E203" s="12">
        <v>-101.553</v>
      </c>
      <c r="F203" s="12">
        <v>46.395000000000003</v>
      </c>
      <c r="G203" s="12">
        <v>-101.553</v>
      </c>
      <c r="H203" s="12">
        <v>46.395000000000003</v>
      </c>
      <c r="I203" s="12">
        <v>-101.553</v>
      </c>
      <c r="J203" s="12">
        <f>VLOOKUP(A203,Sheet3!$A$2:$B$200,2,FALSE)</f>
        <v>73</v>
      </c>
      <c r="O203" s="12">
        <f>VLOOKUP($A203,Sheet3!$A$2:$T$113,data!O$1,FALSE)</f>
        <v>29.3</v>
      </c>
      <c r="P203" s="12">
        <f>VLOOKUP($A203,Sheet3!$A$2:$T$113,data!P$1,FALSE)</f>
        <v>16.633333333333301</v>
      </c>
      <c r="Q203" s="12">
        <f>VLOOKUP($A203,Sheet3!$A$2:$T$113,data!Q$1,FALSE)</f>
        <v>6.4</v>
      </c>
      <c r="R203" s="12">
        <f>VLOOKUP($A203,Sheet3!$A$2:$T$113,data!R$1,FALSE)</f>
        <v>6.6</v>
      </c>
      <c r="S203" s="12" t="s">
        <v>30</v>
      </c>
      <c r="T203" s="12" t="s">
        <v>30</v>
      </c>
      <c r="U203" s="12">
        <f>VLOOKUP($A203,Sheet3!$A$2:$T$113,data!U$1,FALSE)</f>
        <v>36.799999999999997</v>
      </c>
      <c r="V203" s="12">
        <f>VLOOKUP($A203,Sheet3!$A$2:$T$113,data!V$1,FALSE)</f>
        <v>36.049999999999997</v>
      </c>
      <c r="W203" s="12">
        <f>VLOOKUP($A203,Sheet3!$A$2:$T$113,data!W$1,FALSE)</f>
        <v>37.200000000000003</v>
      </c>
      <c r="X203" s="12">
        <f>VLOOKUP($A203,Sheet3!$A$2:$T$113,data!X$1,FALSE)</f>
        <v>36.4</v>
      </c>
      <c r="Y203" s="12">
        <f>VLOOKUP($A203,Sheet3!$A$2:$T$113,data!Y$1,FALSE)</f>
        <v>25.9</v>
      </c>
      <c r="Z203" s="12">
        <f>VLOOKUP($A203,Sheet3!$A$2:$T$113,data!Z$1,FALSE)</f>
        <v>27.483333333333299</v>
      </c>
      <c r="AA203" s="12" t="s">
        <v>30</v>
      </c>
      <c r="AB203" s="12" t="s">
        <v>30</v>
      </c>
      <c r="AC203" s="12">
        <f>VLOOKUP($A203,Sheet3!$A$2:$T$113,data!AC$1,FALSE)</f>
        <v>213</v>
      </c>
      <c r="AD203" s="12">
        <f>VLOOKUP($A203,Sheet3!$A$2:$T$113,data!AD$1,FALSE)</f>
        <v>203.833333333333</v>
      </c>
      <c r="AE203" s="12">
        <f>VLOOKUP($A203,Sheet3!$A$2:$T$113,data!AE$1,FALSE)</f>
        <v>1.23</v>
      </c>
      <c r="AF203" s="12">
        <f>VLOOKUP($A203,Sheet3!$A$2:$T$113,data!AF$1,FALSE)</f>
        <v>1.4550000000000001</v>
      </c>
    </row>
    <row r="204" spans="1:32" x14ac:dyDescent="0.25">
      <c r="A204" s="12" t="str">
        <f t="shared" si="8"/>
        <v>46.395_-101.553</v>
      </c>
      <c r="B204" s="12">
        <v>84</v>
      </c>
      <c r="C204" s="12" t="s">
        <v>92</v>
      </c>
      <c r="D204" s="12">
        <v>46.395000000000003</v>
      </c>
      <c r="E204" s="12">
        <v>-101.553</v>
      </c>
      <c r="F204" s="12">
        <v>46.395000000000003</v>
      </c>
      <c r="G204" s="12">
        <v>-101.553</v>
      </c>
      <c r="H204" s="12">
        <v>46.395000000000003</v>
      </c>
      <c r="I204" s="12">
        <v>-101.553</v>
      </c>
      <c r="J204" s="12">
        <f>VLOOKUP(A204,Sheet3!$A$2:$B$200,2,FALSE)</f>
        <v>73</v>
      </c>
      <c r="O204" s="12">
        <f>VLOOKUP($A204,Sheet3!$A$2:$T$113,data!O$1,FALSE)</f>
        <v>29.3</v>
      </c>
      <c r="P204" s="12">
        <f>VLOOKUP($A204,Sheet3!$A$2:$T$113,data!P$1,FALSE)</f>
        <v>16.633333333333301</v>
      </c>
      <c r="Q204" s="12">
        <f>VLOOKUP($A204,Sheet3!$A$2:$T$113,data!Q$1,FALSE)</f>
        <v>6.4</v>
      </c>
      <c r="R204" s="12">
        <f>VLOOKUP($A204,Sheet3!$A$2:$T$113,data!R$1,FALSE)</f>
        <v>6.6</v>
      </c>
      <c r="S204" s="12" t="s">
        <v>30</v>
      </c>
      <c r="T204" s="12" t="s">
        <v>30</v>
      </c>
      <c r="U204" s="12">
        <f>VLOOKUP($A204,Sheet3!$A$2:$T$113,data!U$1,FALSE)</f>
        <v>36.799999999999997</v>
      </c>
      <c r="V204" s="12">
        <f>VLOOKUP($A204,Sheet3!$A$2:$T$113,data!V$1,FALSE)</f>
        <v>36.049999999999997</v>
      </c>
      <c r="W204" s="12">
        <f>VLOOKUP($A204,Sheet3!$A$2:$T$113,data!W$1,FALSE)</f>
        <v>37.200000000000003</v>
      </c>
      <c r="X204" s="12">
        <f>VLOOKUP($A204,Sheet3!$A$2:$T$113,data!X$1,FALSE)</f>
        <v>36.4</v>
      </c>
      <c r="Y204" s="12">
        <f>VLOOKUP($A204,Sheet3!$A$2:$T$113,data!Y$1,FALSE)</f>
        <v>25.9</v>
      </c>
      <c r="Z204" s="12">
        <f>VLOOKUP($A204,Sheet3!$A$2:$T$113,data!Z$1,FALSE)</f>
        <v>27.483333333333299</v>
      </c>
      <c r="AA204" s="12" t="s">
        <v>30</v>
      </c>
      <c r="AB204" s="12" t="s">
        <v>30</v>
      </c>
      <c r="AC204" s="12">
        <f>VLOOKUP($A204,Sheet3!$A$2:$T$113,data!AC$1,FALSE)</f>
        <v>213</v>
      </c>
      <c r="AD204" s="12">
        <f>VLOOKUP($A204,Sheet3!$A$2:$T$113,data!AD$1,FALSE)</f>
        <v>203.833333333333</v>
      </c>
      <c r="AE204" s="12">
        <f>VLOOKUP($A204,Sheet3!$A$2:$T$113,data!AE$1,FALSE)</f>
        <v>1.23</v>
      </c>
      <c r="AF204" s="12">
        <f>VLOOKUP($A204,Sheet3!$A$2:$T$113,data!AF$1,FALSE)</f>
        <v>1.4550000000000001</v>
      </c>
    </row>
    <row r="205" spans="1:32" x14ac:dyDescent="0.25">
      <c r="A205" s="12" t="str">
        <f t="shared" si="8"/>
        <v>38.952_-91.939</v>
      </c>
      <c r="B205" s="12">
        <v>85</v>
      </c>
      <c r="C205" s="12" t="s">
        <v>93</v>
      </c>
      <c r="D205" s="12">
        <v>38.951999999999998</v>
      </c>
      <c r="E205" s="12">
        <v>-91.938999999999993</v>
      </c>
      <c r="F205" s="12">
        <v>38.951999999999998</v>
      </c>
      <c r="G205" s="12">
        <v>-91.938999999999993</v>
      </c>
      <c r="H205" s="12">
        <v>38.951999999999998</v>
      </c>
      <c r="I205" s="12">
        <v>-91.938999999999993</v>
      </c>
      <c r="J205" s="12">
        <f>VLOOKUP(A205,Sheet3!$A$2:$B$200,2,FALSE)</f>
        <v>31</v>
      </c>
      <c r="O205" s="12">
        <f>VLOOKUP($A205,Sheet3!$A$2:$T$113,data!O$1,FALSE)</f>
        <v>24.5</v>
      </c>
      <c r="P205" s="12">
        <f>VLOOKUP($A205,Sheet3!$A$2:$T$113,data!P$1,FALSE)</f>
        <v>13.9333333333333</v>
      </c>
      <c r="Q205" s="12">
        <f>VLOOKUP($A205,Sheet3!$A$2:$T$113,data!Q$1,FALSE)</f>
        <v>6</v>
      </c>
      <c r="R205" s="12">
        <f>VLOOKUP($A205,Sheet3!$A$2:$T$113,data!R$1,FALSE)</f>
        <v>5.95</v>
      </c>
      <c r="S205" s="12" t="s">
        <v>30</v>
      </c>
      <c r="T205" s="12" t="s">
        <v>30</v>
      </c>
      <c r="U205" s="12">
        <f>VLOOKUP($A205,Sheet3!$A$2:$T$113,data!U$1,FALSE)</f>
        <v>6.3</v>
      </c>
      <c r="V205" s="12">
        <f>VLOOKUP($A205,Sheet3!$A$2:$T$113,data!V$1,FALSE)</f>
        <v>4.5333333333333297</v>
      </c>
      <c r="W205" s="12">
        <f>VLOOKUP($A205,Sheet3!$A$2:$T$113,data!W$1,FALSE)</f>
        <v>67.8</v>
      </c>
      <c r="X205" s="12">
        <f>VLOOKUP($A205,Sheet3!$A$2:$T$113,data!X$1,FALSE)</f>
        <v>61.116666666666703</v>
      </c>
      <c r="Y205" s="12">
        <f>VLOOKUP($A205,Sheet3!$A$2:$T$113,data!Y$1,FALSE)</f>
        <v>25.9</v>
      </c>
      <c r="Z205" s="12">
        <f>VLOOKUP($A205,Sheet3!$A$2:$T$113,data!Z$1,FALSE)</f>
        <v>34.316666666666698</v>
      </c>
      <c r="AA205" s="12" t="s">
        <v>30</v>
      </c>
      <c r="AB205" s="12" t="s">
        <v>30</v>
      </c>
      <c r="AC205" s="12">
        <f>VLOOKUP($A205,Sheet3!$A$2:$T$113,data!AC$1,FALSE)</f>
        <v>209</v>
      </c>
      <c r="AD205" s="12">
        <f>VLOOKUP($A205,Sheet3!$A$2:$T$113,data!AD$1,FALSE)</f>
        <v>219.5</v>
      </c>
      <c r="AE205" s="12">
        <f>VLOOKUP($A205,Sheet3!$A$2:$T$113,data!AE$1,FALSE)</f>
        <v>1.37</v>
      </c>
      <c r="AF205" s="12">
        <f>VLOOKUP($A205,Sheet3!$A$2:$T$113,data!AF$1,FALSE)</f>
        <v>1.5133333333333301</v>
      </c>
    </row>
    <row r="206" spans="1:32" x14ac:dyDescent="0.25">
      <c r="A206" s="12" t="str">
        <f t="shared" si="8"/>
        <v>38.952_-91.939</v>
      </c>
      <c r="B206" s="12">
        <v>86</v>
      </c>
      <c r="C206" s="12" t="s">
        <v>93</v>
      </c>
      <c r="D206" s="12">
        <v>38.951999999999998</v>
      </c>
      <c r="E206" s="12">
        <v>-91.938999999999993</v>
      </c>
      <c r="F206" s="12">
        <v>38.951999999999998</v>
      </c>
      <c r="G206" s="12">
        <v>-91.938999999999993</v>
      </c>
      <c r="H206" s="12">
        <v>38.951999999999998</v>
      </c>
      <c r="I206" s="12">
        <v>-91.938999999999993</v>
      </c>
      <c r="J206" s="12">
        <f>VLOOKUP(A206,Sheet3!$A$2:$B$200,2,FALSE)</f>
        <v>31</v>
      </c>
      <c r="O206" s="12">
        <f>VLOOKUP($A206,Sheet3!$A$2:$T$113,data!O$1,FALSE)</f>
        <v>24.5</v>
      </c>
      <c r="P206" s="12">
        <f>VLOOKUP($A206,Sheet3!$A$2:$T$113,data!P$1,FALSE)</f>
        <v>13.9333333333333</v>
      </c>
      <c r="Q206" s="12">
        <f>VLOOKUP($A206,Sheet3!$A$2:$T$113,data!Q$1,FALSE)</f>
        <v>6</v>
      </c>
      <c r="R206" s="12">
        <f>VLOOKUP($A206,Sheet3!$A$2:$T$113,data!R$1,FALSE)</f>
        <v>5.95</v>
      </c>
      <c r="S206" s="12" t="s">
        <v>30</v>
      </c>
      <c r="T206" s="12" t="s">
        <v>30</v>
      </c>
      <c r="U206" s="12">
        <f>VLOOKUP($A206,Sheet3!$A$2:$T$113,data!U$1,FALSE)</f>
        <v>6.3</v>
      </c>
      <c r="V206" s="12">
        <f>VLOOKUP($A206,Sheet3!$A$2:$T$113,data!V$1,FALSE)</f>
        <v>4.5333333333333297</v>
      </c>
      <c r="W206" s="12">
        <f>VLOOKUP($A206,Sheet3!$A$2:$T$113,data!W$1,FALSE)</f>
        <v>67.8</v>
      </c>
      <c r="X206" s="12">
        <f>VLOOKUP($A206,Sheet3!$A$2:$T$113,data!X$1,FALSE)</f>
        <v>61.116666666666703</v>
      </c>
      <c r="Y206" s="12">
        <f>VLOOKUP($A206,Sheet3!$A$2:$T$113,data!Y$1,FALSE)</f>
        <v>25.9</v>
      </c>
      <c r="Z206" s="12">
        <f>VLOOKUP($A206,Sheet3!$A$2:$T$113,data!Z$1,FALSE)</f>
        <v>34.316666666666698</v>
      </c>
      <c r="AA206" s="12" t="s">
        <v>30</v>
      </c>
      <c r="AB206" s="12" t="s">
        <v>30</v>
      </c>
      <c r="AC206" s="12">
        <f>VLOOKUP($A206,Sheet3!$A$2:$T$113,data!AC$1,FALSE)</f>
        <v>209</v>
      </c>
      <c r="AD206" s="12">
        <f>VLOOKUP($A206,Sheet3!$A$2:$T$113,data!AD$1,FALSE)</f>
        <v>219.5</v>
      </c>
      <c r="AE206" s="12">
        <f>VLOOKUP($A206,Sheet3!$A$2:$T$113,data!AE$1,FALSE)</f>
        <v>1.37</v>
      </c>
      <c r="AF206" s="12">
        <f>VLOOKUP($A206,Sheet3!$A$2:$T$113,data!AF$1,FALSE)</f>
        <v>1.5133333333333301</v>
      </c>
    </row>
    <row r="207" spans="1:32" x14ac:dyDescent="0.25">
      <c r="A207" s="12" t="str">
        <f t="shared" si="8"/>
        <v>38.952_-91.939</v>
      </c>
      <c r="B207" s="12">
        <v>87</v>
      </c>
      <c r="C207" s="12" t="s">
        <v>93</v>
      </c>
      <c r="D207" s="12">
        <v>38.951999999999998</v>
      </c>
      <c r="E207" s="12">
        <v>-91.938999999999993</v>
      </c>
      <c r="F207" s="12">
        <v>38.951999999999998</v>
      </c>
      <c r="G207" s="12">
        <v>-91.938999999999993</v>
      </c>
      <c r="H207" s="12">
        <v>38.951999999999998</v>
      </c>
      <c r="I207" s="12">
        <v>-91.938999999999993</v>
      </c>
      <c r="J207" s="12">
        <f>VLOOKUP(A207,Sheet3!$A$2:$B$200,2,FALSE)</f>
        <v>31</v>
      </c>
      <c r="O207" s="12">
        <f>VLOOKUP($A207,Sheet3!$A$2:$T$113,data!O$1,FALSE)</f>
        <v>24.5</v>
      </c>
      <c r="P207" s="12">
        <f>VLOOKUP($A207,Sheet3!$A$2:$T$113,data!P$1,FALSE)</f>
        <v>13.9333333333333</v>
      </c>
      <c r="Q207" s="12">
        <f>VLOOKUP($A207,Sheet3!$A$2:$T$113,data!Q$1,FALSE)</f>
        <v>6</v>
      </c>
      <c r="R207" s="12">
        <f>VLOOKUP($A207,Sheet3!$A$2:$T$113,data!R$1,FALSE)</f>
        <v>5.95</v>
      </c>
      <c r="S207" s="12" t="s">
        <v>30</v>
      </c>
      <c r="T207" s="12" t="s">
        <v>30</v>
      </c>
      <c r="U207" s="12">
        <f>VLOOKUP($A207,Sheet3!$A$2:$T$113,data!U$1,FALSE)</f>
        <v>6.3</v>
      </c>
      <c r="V207" s="12">
        <f>VLOOKUP($A207,Sheet3!$A$2:$T$113,data!V$1,FALSE)</f>
        <v>4.5333333333333297</v>
      </c>
      <c r="W207" s="12">
        <f>VLOOKUP($A207,Sheet3!$A$2:$T$113,data!W$1,FALSE)</f>
        <v>67.8</v>
      </c>
      <c r="X207" s="12">
        <f>VLOOKUP($A207,Sheet3!$A$2:$T$113,data!X$1,FALSE)</f>
        <v>61.116666666666703</v>
      </c>
      <c r="Y207" s="12">
        <f>VLOOKUP($A207,Sheet3!$A$2:$T$113,data!Y$1,FALSE)</f>
        <v>25.9</v>
      </c>
      <c r="Z207" s="12">
        <f>VLOOKUP($A207,Sheet3!$A$2:$T$113,data!Z$1,FALSE)</f>
        <v>34.316666666666698</v>
      </c>
      <c r="AA207" s="12" t="s">
        <v>30</v>
      </c>
      <c r="AB207" s="12" t="s">
        <v>30</v>
      </c>
      <c r="AC207" s="12">
        <f>VLOOKUP($A207,Sheet3!$A$2:$T$113,data!AC$1,FALSE)</f>
        <v>209</v>
      </c>
      <c r="AD207" s="12">
        <f>VLOOKUP($A207,Sheet3!$A$2:$T$113,data!AD$1,FALSE)</f>
        <v>219.5</v>
      </c>
      <c r="AE207" s="12">
        <f>VLOOKUP($A207,Sheet3!$A$2:$T$113,data!AE$1,FALSE)</f>
        <v>1.37</v>
      </c>
      <c r="AF207" s="12">
        <f>VLOOKUP($A207,Sheet3!$A$2:$T$113,data!AF$1,FALSE)</f>
        <v>1.5133333333333301</v>
      </c>
    </row>
    <row r="208" spans="1:32" x14ac:dyDescent="0.25">
      <c r="A208" s="12" t="str">
        <f t="shared" si="8"/>
        <v>38.952_-91.939</v>
      </c>
      <c r="B208" s="12">
        <v>88</v>
      </c>
      <c r="C208" s="12" t="s">
        <v>93</v>
      </c>
      <c r="D208" s="12">
        <v>38.951999999999998</v>
      </c>
      <c r="E208" s="12">
        <v>-91.938999999999993</v>
      </c>
      <c r="F208" s="12">
        <v>38.951999999999998</v>
      </c>
      <c r="G208" s="12">
        <v>-91.938999999999993</v>
      </c>
      <c r="H208" s="12">
        <v>38.951999999999998</v>
      </c>
      <c r="I208" s="12">
        <v>-91.938999999999993</v>
      </c>
      <c r="J208" s="12">
        <f>VLOOKUP(A208,Sheet3!$A$2:$B$200,2,FALSE)</f>
        <v>31</v>
      </c>
      <c r="O208" s="12">
        <f>VLOOKUP($A208,Sheet3!$A$2:$T$113,data!O$1,FALSE)</f>
        <v>24.5</v>
      </c>
      <c r="P208" s="12">
        <f>VLOOKUP($A208,Sheet3!$A$2:$T$113,data!P$1,FALSE)</f>
        <v>13.9333333333333</v>
      </c>
      <c r="Q208" s="12">
        <f>VLOOKUP($A208,Sheet3!$A$2:$T$113,data!Q$1,FALSE)</f>
        <v>6</v>
      </c>
      <c r="R208" s="12">
        <f>VLOOKUP($A208,Sheet3!$A$2:$T$113,data!R$1,FALSE)</f>
        <v>5.95</v>
      </c>
      <c r="S208" s="12" t="s">
        <v>30</v>
      </c>
      <c r="T208" s="12" t="s">
        <v>30</v>
      </c>
      <c r="U208" s="12">
        <f>VLOOKUP($A208,Sheet3!$A$2:$T$113,data!U$1,FALSE)</f>
        <v>6.3</v>
      </c>
      <c r="V208" s="12">
        <f>VLOOKUP($A208,Sheet3!$A$2:$T$113,data!V$1,FALSE)</f>
        <v>4.5333333333333297</v>
      </c>
      <c r="W208" s="12">
        <f>VLOOKUP($A208,Sheet3!$A$2:$T$113,data!W$1,FALSE)</f>
        <v>67.8</v>
      </c>
      <c r="X208" s="12">
        <f>VLOOKUP($A208,Sheet3!$A$2:$T$113,data!X$1,FALSE)</f>
        <v>61.116666666666703</v>
      </c>
      <c r="Y208" s="12">
        <f>VLOOKUP($A208,Sheet3!$A$2:$T$113,data!Y$1,FALSE)</f>
        <v>25.9</v>
      </c>
      <c r="Z208" s="12">
        <f>VLOOKUP($A208,Sheet3!$A$2:$T$113,data!Z$1,FALSE)</f>
        <v>34.316666666666698</v>
      </c>
      <c r="AA208" s="12" t="s">
        <v>30</v>
      </c>
      <c r="AB208" s="12" t="s">
        <v>30</v>
      </c>
      <c r="AC208" s="12">
        <f>VLOOKUP($A208,Sheet3!$A$2:$T$113,data!AC$1,FALSE)</f>
        <v>209</v>
      </c>
      <c r="AD208" s="12">
        <f>VLOOKUP($A208,Sheet3!$A$2:$T$113,data!AD$1,FALSE)</f>
        <v>219.5</v>
      </c>
      <c r="AE208" s="12">
        <f>VLOOKUP($A208,Sheet3!$A$2:$T$113,data!AE$1,FALSE)</f>
        <v>1.37</v>
      </c>
      <c r="AF208" s="12">
        <f>VLOOKUP($A208,Sheet3!$A$2:$T$113,data!AF$1,FALSE)</f>
        <v>1.5133333333333301</v>
      </c>
    </row>
    <row r="209" spans="1:32" x14ac:dyDescent="0.25">
      <c r="A209" s="12" t="str">
        <f t="shared" si="8"/>
        <v>38.952_-91.939</v>
      </c>
      <c r="B209" s="12">
        <v>89</v>
      </c>
      <c r="C209" s="12" t="s">
        <v>93</v>
      </c>
      <c r="D209" s="12">
        <v>38.951999999999998</v>
      </c>
      <c r="E209" s="12">
        <v>-91.938999999999993</v>
      </c>
      <c r="F209" s="12">
        <v>38.951999999999998</v>
      </c>
      <c r="G209" s="12">
        <v>-91.938999999999993</v>
      </c>
      <c r="H209" s="12">
        <v>38.951999999999998</v>
      </c>
      <c r="I209" s="12">
        <v>-91.938999999999993</v>
      </c>
      <c r="J209" s="12">
        <f>VLOOKUP(A209,Sheet3!$A$2:$B$200,2,FALSE)</f>
        <v>31</v>
      </c>
      <c r="O209" s="12">
        <f>VLOOKUP($A209,Sheet3!$A$2:$T$113,data!O$1,FALSE)</f>
        <v>24.5</v>
      </c>
      <c r="P209" s="12">
        <f>VLOOKUP($A209,Sheet3!$A$2:$T$113,data!P$1,FALSE)</f>
        <v>13.9333333333333</v>
      </c>
      <c r="Q209" s="12">
        <f>VLOOKUP($A209,Sheet3!$A$2:$T$113,data!Q$1,FALSE)</f>
        <v>6</v>
      </c>
      <c r="R209" s="12">
        <f>VLOOKUP($A209,Sheet3!$A$2:$T$113,data!R$1,FALSE)</f>
        <v>5.95</v>
      </c>
      <c r="S209" s="12" t="s">
        <v>30</v>
      </c>
      <c r="T209" s="12" t="s">
        <v>30</v>
      </c>
      <c r="U209" s="12">
        <f>VLOOKUP($A209,Sheet3!$A$2:$T$113,data!U$1,FALSE)</f>
        <v>6.3</v>
      </c>
      <c r="V209" s="12">
        <f>VLOOKUP($A209,Sheet3!$A$2:$T$113,data!V$1,FALSE)</f>
        <v>4.5333333333333297</v>
      </c>
      <c r="W209" s="12">
        <f>VLOOKUP($A209,Sheet3!$A$2:$T$113,data!W$1,FALSE)</f>
        <v>67.8</v>
      </c>
      <c r="X209" s="12">
        <f>VLOOKUP($A209,Sheet3!$A$2:$T$113,data!X$1,FALSE)</f>
        <v>61.116666666666703</v>
      </c>
      <c r="Y209" s="12">
        <f>VLOOKUP($A209,Sheet3!$A$2:$T$113,data!Y$1,FALSE)</f>
        <v>25.9</v>
      </c>
      <c r="Z209" s="12">
        <f>VLOOKUP($A209,Sheet3!$A$2:$T$113,data!Z$1,FALSE)</f>
        <v>34.316666666666698</v>
      </c>
      <c r="AA209" s="12" t="s">
        <v>30</v>
      </c>
      <c r="AB209" s="12" t="s">
        <v>30</v>
      </c>
      <c r="AC209" s="12">
        <f>VLOOKUP($A209,Sheet3!$A$2:$T$113,data!AC$1,FALSE)</f>
        <v>209</v>
      </c>
      <c r="AD209" s="12">
        <f>VLOOKUP($A209,Sheet3!$A$2:$T$113,data!AD$1,FALSE)</f>
        <v>219.5</v>
      </c>
      <c r="AE209" s="12">
        <f>VLOOKUP($A209,Sheet3!$A$2:$T$113,data!AE$1,FALSE)</f>
        <v>1.37</v>
      </c>
      <c r="AF209" s="12">
        <f>VLOOKUP($A209,Sheet3!$A$2:$T$113,data!AF$1,FALSE)</f>
        <v>1.5133333333333301</v>
      </c>
    </row>
    <row r="210" spans="1:32" x14ac:dyDescent="0.25">
      <c r="A210" s="12" t="str">
        <f t="shared" si="8"/>
        <v>38.952_-91.939</v>
      </c>
      <c r="B210" s="12">
        <v>90</v>
      </c>
      <c r="C210" s="12" t="s">
        <v>93</v>
      </c>
      <c r="D210" s="12">
        <v>38.951999999999998</v>
      </c>
      <c r="E210" s="12">
        <v>-91.938999999999993</v>
      </c>
      <c r="F210" s="12">
        <v>38.951999999999998</v>
      </c>
      <c r="G210" s="12">
        <v>-91.938999999999993</v>
      </c>
      <c r="H210" s="12">
        <v>38.951999999999998</v>
      </c>
      <c r="I210" s="12">
        <v>-91.938999999999993</v>
      </c>
      <c r="J210" s="12">
        <f>VLOOKUP(A210,Sheet3!$A$2:$B$200,2,FALSE)</f>
        <v>31</v>
      </c>
      <c r="O210" s="12">
        <f>VLOOKUP($A210,Sheet3!$A$2:$T$113,data!O$1,FALSE)</f>
        <v>24.5</v>
      </c>
      <c r="P210" s="12">
        <f>VLOOKUP($A210,Sheet3!$A$2:$T$113,data!P$1,FALSE)</f>
        <v>13.9333333333333</v>
      </c>
      <c r="Q210" s="12">
        <f>VLOOKUP($A210,Sheet3!$A$2:$T$113,data!Q$1,FALSE)</f>
        <v>6</v>
      </c>
      <c r="R210" s="12">
        <f>VLOOKUP($A210,Sheet3!$A$2:$T$113,data!R$1,FALSE)</f>
        <v>5.95</v>
      </c>
      <c r="S210" s="12" t="s">
        <v>30</v>
      </c>
      <c r="T210" s="12" t="s">
        <v>30</v>
      </c>
      <c r="U210" s="12">
        <f>VLOOKUP($A210,Sheet3!$A$2:$T$113,data!U$1,FALSE)</f>
        <v>6.3</v>
      </c>
      <c r="V210" s="12">
        <f>VLOOKUP($A210,Sheet3!$A$2:$T$113,data!V$1,FALSE)</f>
        <v>4.5333333333333297</v>
      </c>
      <c r="W210" s="12">
        <f>VLOOKUP($A210,Sheet3!$A$2:$T$113,data!W$1,FALSE)</f>
        <v>67.8</v>
      </c>
      <c r="X210" s="12">
        <f>VLOOKUP($A210,Sheet3!$A$2:$T$113,data!X$1,FALSE)</f>
        <v>61.116666666666703</v>
      </c>
      <c r="Y210" s="12">
        <f>VLOOKUP($A210,Sheet3!$A$2:$T$113,data!Y$1,FALSE)</f>
        <v>25.9</v>
      </c>
      <c r="Z210" s="12">
        <f>VLOOKUP($A210,Sheet3!$A$2:$T$113,data!Z$1,FALSE)</f>
        <v>34.316666666666698</v>
      </c>
      <c r="AA210" s="12" t="s">
        <v>30</v>
      </c>
      <c r="AB210" s="12" t="s">
        <v>30</v>
      </c>
      <c r="AC210" s="12">
        <f>VLOOKUP($A210,Sheet3!$A$2:$T$113,data!AC$1,FALSE)</f>
        <v>209</v>
      </c>
      <c r="AD210" s="12">
        <f>VLOOKUP($A210,Sheet3!$A$2:$T$113,data!AD$1,FALSE)</f>
        <v>219.5</v>
      </c>
      <c r="AE210" s="12">
        <f>VLOOKUP($A210,Sheet3!$A$2:$T$113,data!AE$1,FALSE)</f>
        <v>1.37</v>
      </c>
      <c r="AF210" s="12">
        <f>VLOOKUP($A210,Sheet3!$A$2:$T$113,data!AF$1,FALSE)</f>
        <v>1.5133333333333301</v>
      </c>
    </row>
    <row r="211" spans="1:32" x14ac:dyDescent="0.25">
      <c r="A211" s="12" t="str">
        <f t="shared" si="8"/>
        <v>41.822685_-76.8620033333333</v>
      </c>
      <c r="B211" s="12">
        <v>91</v>
      </c>
      <c r="C211" s="12" t="s">
        <v>94</v>
      </c>
      <c r="D211" s="12">
        <v>41.822685</v>
      </c>
      <c r="E211" s="12">
        <v>-76.862003333333334</v>
      </c>
      <c r="F211" s="12">
        <v>41.822685</v>
      </c>
      <c r="G211" s="12">
        <v>-76.862003333333334</v>
      </c>
      <c r="H211" s="12">
        <v>41.822685</v>
      </c>
      <c r="I211" s="12">
        <v>-76.862003333333334</v>
      </c>
      <c r="J211" s="12">
        <f>VLOOKUP(A211,Sheet3!$A$2:$B$200,2,FALSE)</f>
        <v>55</v>
      </c>
      <c r="O211" s="12">
        <f>VLOOKUP($A211,Sheet3!$A$2:$T$113,data!O$1,FALSE)</f>
        <v>80.400000000000006</v>
      </c>
      <c r="P211" s="12">
        <f>VLOOKUP($A211,Sheet3!$A$2:$T$113,data!P$1,FALSE)</f>
        <v>35.1666666666667</v>
      </c>
      <c r="Q211" s="12">
        <f>VLOOKUP($A211,Sheet3!$A$2:$T$113,data!Q$1,FALSE)</f>
        <v>6.1</v>
      </c>
      <c r="R211" s="12">
        <f>VLOOKUP($A211,Sheet3!$A$2:$T$113,data!R$1,FALSE)</f>
        <v>6.05</v>
      </c>
      <c r="S211" s="12" t="s">
        <v>30</v>
      </c>
      <c r="T211" s="12" t="s">
        <v>30</v>
      </c>
      <c r="U211" s="12">
        <f>VLOOKUP($A211,Sheet3!$A$2:$T$113,data!U$1,FALSE)</f>
        <v>30.4</v>
      </c>
      <c r="V211" s="12">
        <f>VLOOKUP($A211,Sheet3!$A$2:$T$113,data!V$1,FALSE)</f>
        <v>28.966666666666701</v>
      </c>
      <c r="W211" s="12">
        <f>VLOOKUP($A211,Sheet3!$A$2:$T$113,data!W$1,FALSE)</f>
        <v>49.1</v>
      </c>
      <c r="X211" s="12">
        <f>VLOOKUP($A211,Sheet3!$A$2:$T$113,data!X$1,FALSE)</f>
        <v>48.383333333333297</v>
      </c>
      <c r="Y211" s="12">
        <f>VLOOKUP($A211,Sheet3!$A$2:$T$113,data!Y$1,FALSE)</f>
        <v>20.399999999999999</v>
      </c>
      <c r="Z211" s="12">
        <f>VLOOKUP($A211,Sheet3!$A$2:$T$113,data!Z$1,FALSE)</f>
        <v>22.5833333333333</v>
      </c>
      <c r="AA211" s="12" t="s">
        <v>30</v>
      </c>
      <c r="AB211" s="12" t="s">
        <v>30</v>
      </c>
      <c r="AC211" s="12">
        <f>VLOOKUP($A211,Sheet3!$A$2:$T$113,data!AC$1,FALSE)</f>
        <v>309</v>
      </c>
      <c r="AD211" s="12">
        <f>VLOOKUP($A211,Sheet3!$A$2:$T$113,data!AD$1,FALSE)</f>
        <v>178.333333333333</v>
      </c>
      <c r="AE211" s="12">
        <f>VLOOKUP($A211,Sheet3!$A$2:$T$113,data!AE$1,FALSE)</f>
        <v>1.24</v>
      </c>
      <c r="AF211" s="12">
        <f>VLOOKUP($A211,Sheet3!$A$2:$T$113,data!AF$1,FALSE)</f>
        <v>1.3316666666666701</v>
      </c>
    </row>
    <row r="212" spans="1:32" x14ac:dyDescent="0.25">
      <c r="A212" s="12" t="str">
        <f t="shared" si="8"/>
        <v>41.822685_-76.8620033333333</v>
      </c>
      <c r="B212" s="12">
        <v>92</v>
      </c>
      <c r="C212" s="12" t="s">
        <v>94</v>
      </c>
      <c r="D212" s="12">
        <v>41.822685</v>
      </c>
      <c r="E212" s="12">
        <v>-76.862003333333334</v>
      </c>
      <c r="F212" s="12">
        <v>41.822685</v>
      </c>
      <c r="G212" s="12">
        <v>-76.862003333333334</v>
      </c>
      <c r="H212" s="12">
        <v>41.822685</v>
      </c>
      <c r="I212" s="12">
        <v>-76.862003333333334</v>
      </c>
      <c r="J212" s="12">
        <f>VLOOKUP(A212,Sheet3!$A$2:$B$200,2,FALSE)</f>
        <v>55</v>
      </c>
      <c r="O212" s="12">
        <f>VLOOKUP($A212,Sheet3!$A$2:$T$113,data!O$1,FALSE)</f>
        <v>80.400000000000006</v>
      </c>
      <c r="P212" s="12">
        <f>VLOOKUP($A212,Sheet3!$A$2:$T$113,data!P$1,FALSE)</f>
        <v>35.1666666666667</v>
      </c>
      <c r="Q212" s="12">
        <f>VLOOKUP($A212,Sheet3!$A$2:$T$113,data!Q$1,FALSE)</f>
        <v>6.1</v>
      </c>
      <c r="R212" s="12">
        <f>VLOOKUP($A212,Sheet3!$A$2:$T$113,data!R$1,FALSE)</f>
        <v>6.05</v>
      </c>
      <c r="S212" s="12" t="s">
        <v>30</v>
      </c>
      <c r="T212" s="12" t="s">
        <v>30</v>
      </c>
      <c r="U212" s="12">
        <f>VLOOKUP($A212,Sheet3!$A$2:$T$113,data!U$1,FALSE)</f>
        <v>30.4</v>
      </c>
      <c r="V212" s="12">
        <f>VLOOKUP($A212,Sheet3!$A$2:$T$113,data!V$1,FALSE)</f>
        <v>28.966666666666701</v>
      </c>
      <c r="W212" s="12">
        <f>VLOOKUP($A212,Sheet3!$A$2:$T$113,data!W$1,FALSE)</f>
        <v>49.1</v>
      </c>
      <c r="X212" s="12">
        <f>VLOOKUP($A212,Sheet3!$A$2:$T$113,data!X$1,FALSE)</f>
        <v>48.383333333333297</v>
      </c>
      <c r="Y212" s="12">
        <f>VLOOKUP($A212,Sheet3!$A$2:$T$113,data!Y$1,FALSE)</f>
        <v>20.399999999999999</v>
      </c>
      <c r="Z212" s="12">
        <f>VLOOKUP($A212,Sheet3!$A$2:$T$113,data!Z$1,FALSE)</f>
        <v>22.5833333333333</v>
      </c>
      <c r="AA212" s="12" t="s">
        <v>30</v>
      </c>
      <c r="AB212" s="12" t="s">
        <v>30</v>
      </c>
      <c r="AC212" s="12">
        <f>VLOOKUP($A212,Sheet3!$A$2:$T$113,data!AC$1,FALSE)</f>
        <v>309</v>
      </c>
      <c r="AD212" s="12">
        <f>VLOOKUP($A212,Sheet3!$A$2:$T$113,data!AD$1,FALSE)</f>
        <v>178.333333333333</v>
      </c>
      <c r="AE212" s="12">
        <f>VLOOKUP($A212,Sheet3!$A$2:$T$113,data!AE$1,FALSE)</f>
        <v>1.24</v>
      </c>
      <c r="AF212" s="12">
        <f>VLOOKUP($A212,Sheet3!$A$2:$T$113,data!AF$1,FALSE)</f>
        <v>1.3316666666666701</v>
      </c>
    </row>
    <row r="213" spans="1:32" x14ac:dyDescent="0.25">
      <c r="A213" s="12" t="str">
        <f t="shared" si="8"/>
        <v>41.822685_-76.8620033333333</v>
      </c>
      <c r="B213" s="12">
        <v>93</v>
      </c>
      <c r="C213" s="12" t="s">
        <v>94</v>
      </c>
      <c r="D213" s="12">
        <v>41.822685</v>
      </c>
      <c r="E213" s="12">
        <v>-76.862003333333334</v>
      </c>
      <c r="F213" s="12">
        <v>41.822685</v>
      </c>
      <c r="G213" s="12">
        <v>-76.862003333333334</v>
      </c>
      <c r="H213" s="12">
        <v>41.822685</v>
      </c>
      <c r="I213" s="12">
        <v>-76.862003333333334</v>
      </c>
      <c r="J213" s="12">
        <f>VLOOKUP(A213,Sheet3!$A$2:$B$200,2,FALSE)</f>
        <v>55</v>
      </c>
      <c r="O213" s="12">
        <f>VLOOKUP($A213,Sheet3!$A$2:$T$113,data!O$1,FALSE)</f>
        <v>80.400000000000006</v>
      </c>
      <c r="P213" s="12">
        <f>VLOOKUP($A213,Sheet3!$A$2:$T$113,data!P$1,FALSE)</f>
        <v>35.1666666666667</v>
      </c>
      <c r="Q213" s="12">
        <f>VLOOKUP($A213,Sheet3!$A$2:$T$113,data!Q$1,FALSE)</f>
        <v>6.1</v>
      </c>
      <c r="R213" s="12">
        <f>VLOOKUP($A213,Sheet3!$A$2:$T$113,data!R$1,FALSE)</f>
        <v>6.05</v>
      </c>
      <c r="S213" s="12" t="s">
        <v>30</v>
      </c>
      <c r="T213" s="12" t="s">
        <v>30</v>
      </c>
      <c r="U213" s="12">
        <f>VLOOKUP($A213,Sheet3!$A$2:$T$113,data!U$1,FALSE)</f>
        <v>30.4</v>
      </c>
      <c r="V213" s="12">
        <f>VLOOKUP($A213,Sheet3!$A$2:$T$113,data!V$1,FALSE)</f>
        <v>28.966666666666701</v>
      </c>
      <c r="W213" s="12">
        <f>VLOOKUP($A213,Sheet3!$A$2:$T$113,data!W$1,FALSE)</f>
        <v>49.1</v>
      </c>
      <c r="X213" s="12">
        <f>VLOOKUP($A213,Sheet3!$A$2:$T$113,data!X$1,FALSE)</f>
        <v>48.383333333333297</v>
      </c>
      <c r="Y213" s="12">
        <f>VLOOKUP($A213,Sheet3!$A$2:$T$113,data!Y$1,FALSE)</f>
        <v>20.399999999999999</v>
      </c>
      <c r="Z213" s="12">
        <f>VLOOKUP($A213,Sheet3!$A$2:$T$113,data!Z$1,FALSE)</f>
        <v>22.5833333333333</v>
      </c>
      <c r="AA213" s="12" t="s">
        <v>30</v>
      </c>
      <c r="AB213" s="12" t="s">
        <v>30</v>
      </c>
      <c r="AC213" s="12">
        <f>VLOOKUP($A213,Sheet3!$A$2:$T$113,data!AC$1,FALSE)</f>
        <v>309</v>
      </c>
      <c r="AD213" s="12">
        <f>VLOOKUP($A213,Sheet3!$A$2:$T$113,data!AD$1,FALSE)</f>
        <v>178.333333333333</v>
      </c>
      <c r="AE213" s="12">
        <f>VLOOKUP($A213,Sheet3!$A$2:$T$113,data!AE$1,FALSE)</f>
        <v>1.24</v>
      </c>
      <c r="AF213" s="12">
        <f>VLOOKUP($A213,Sheet3!$A$2:$T$113,data!AF$1,FALSE)</f>
        <v>1.3316666666666701</v>
      </c>
    </row>
    <row r="214" spans="1:32" x14ac:dyDescent="0.25">
      <c r="A214" s="12" t="str">
        <f t="shared" si="8"/>
        <v>41.822685_-76.8620033333333</v>
      </c>
      <c r="B214" s="12">
        <v>94</v>
      </c>
      <c r="C214" s="12" t="s">
        <v>94</v>
      </c>
      <c r="D214" s="12">
        <v>41.822685</v>
      </c>
      <c r="E214" s="12">
        <v>-76.862003333333334</v>
      </c>
      <c r="F214" s="12">
        <v>41.822685</v>
      </c>
      <c r="G214" s="12">
        <v>-76.862003333333334</v>
      </c>
      <c r="H214" s="12">
        <v>41.822685</v>
      </c>
      <c r="I214" s="12">
        <v>-76.862003333333334</v>
      </c>
      <c r="J214" s="12">
        <f>VLOOKUP(A214,Sheet3!$A$2:$B$200,2,FALSE)</f>
        <v>55</v>
      </c>
      <c r="O214" s="12">
        <f>VLOOKUP($A214,Sheet3!$A$2:$T$113,data!O$1,FALSE)</f>
        <v>80.400000000000006</v>
      </c>
      <c r="P214" s="12">
        <f>VLOOKUP($A214,Sheet3!$A$2:$T$113,data!P$1,FALSE)</f>
        <v>35.1666666666667</v>
      </c>
      <c r="Q214" s="12">
        <f>VLOOKUP($A214,Sheet3!$A$2:$T$113,data!Q$1,FALSE)</f>
        <v>6.1</v>
      </c>
      <c r="R214" s="12">
        <f>VLOOKUP($A214,Sheet3!$A$2:$T$113,data!R$1,FALSE)</f>
        <v>6.05</v>
      </c>
      <c r="S214" s="12" t="s">
        <v>30</v>
      </c>
      <c r="T214" s="12" t="s">
        <v>30</v>
      </c>
      <c r="U214" s="12">
        <f>VLOOKUP($A214,Sheet3!$A$2:$T$113,data!U$1,FALSE)</f>
        <v>30.4</v>
      </c>
      <c r="V214" s="12">
        <f>VLOOKUP($A214,Sheet3!$A$2:$T$113,data!V$1,FALSE)</f>
        <v>28.966666666666701</v>
      </c>
      <c r="W214" s="12">
        <f>VLOOKUP($A214,Sheet3!$A$2:$T$113,data!W$1,FALSE)</f>
        <v>49.1</v>
      </c>
      <c r="X214" s="12">
        <f>VLOOKUP($A214,Sheet3!$A$2:$T$113,data!X$1,FALSE)</f>
        <v>48.383333333333297</v>
      </c>
      <c r="Y214" s="12">
        <f>VLOOKUP($A214,Sheet3!$A$2:$T$113,data!Y$1,FALSE)</f>
        <v>20.399999999999999</v>
      </c>
      <c r="Z214" s="12">
        <f>VLOOKUP($A214,Sheet3!$A$2:$T$113,data!Z$1,FALSE)</f>
        <v>22.5833333333333</v>
      </c>
      <c r="AA214" s="12" t="s">
        <v>30</v>
      </c>
      <c r="AB214" s="12" t="s">
        <v>30</v>
      </c>
      <c r="AC214" s="12">
        <f>VLOOKUP($A214,Sheet3!$A$2:$T$113,data!AC$1,FALSE)</f>
        <v>309</v>
      </c>
      <c r="AD214" s="12">
        <f>VLOOKUP($A214,Sheet3!$A$2:$T$113,data!AD$1,FALSE)</f>
        <v>178.333333333333</v>
      </c>
      <c r="AE214" s="12">
        <f>VLOOKUP($A214,Sheet3!$A$2:$T$113,data!AE$1,FALSE)</f>
        <v>1.24</v>
      </c>
      <c r="AF214" s="12">
        <f>VLOOKUP($A214,Sheet3!$A$2:$T$113,data!AF$1,FALSE)</f>
        <v>1.3316666666666701</v>
      </c>
    </row>
    <row r="215" spans="1:32" x14ac:dyDescent="0.25">
      <c r="A215" s="12" t="str">
        <f t="shared" si="8"/>
        <v>41.822685_-76.8620033333333</v>
      </c>
      <c r="B215" s="12">
        <v>95</v>
      </c>
      <c r="C215" s="12" t="s">
        <v>94</v>
      </c>
      <c r="D215" s="12">
        <v>41.822685</v>
      </c>
      <c r="E215" s="12">
        <v>-76.862003333333334</v>
      </c>
      <c r="F215" s="12">
        <v>41.822685</v>
      </c>
      <c r="G215" s="12">
        <v>-76.862003333333334</v>
      </c>
      <c r="H215" s="12">
        <v>41.822685</v>
      </c>
      <c r="I215" s="12">
        <v>-76.862003333333334</v>
      </c>
      <c r="J215" s="12">
        <f>VLOOKUP(A215,Sheet3!$A$2:$B$200,2,FALSE)</f>
        <v>55</v>
      </c>
      <c r="O215" s="12">
        <f>VLOOKUP($A215,Sheet3!$A$2:$T$113,data!O$1,FALSE)</f>
        <v>80.400000000000006</v>
      </c>
      <c r="P215" s="12">
        <f>VLOOKUP($A215,Sheet3!$A$2:$T$113,data!P$1,FALSE)</f>
        <v>35.1666666666667</v>
      </c>
      <c r="Q215" s="12">
        <f>VLOOKUP($A215,Sheet3!$A$2:$T$113,data!Q$1,FALSE)</f>
        <v>6.1</v>
      </c>
      <c r="R215" s="12">
        <f>VLOOKUP($A215,Sheet3!$A$2:$T$113,data!R$1,FALSE)</f>
        <v>6.05</v>
      </c>
      <c r="S215" s="12" t="s">
        <v>30</v>
      </c>
      <c r="T215" s="12" t="s">
        <v>30</v>
      </c>
      <c r="U215" s="12">
        <f>VLOOKUP($A215,Sheet3!$A$2:$T$113,data!U$1,FALSE)</f>
        <v>30.4</v>
      </c>
      <c r="V215" s="12">
        <f>VLOOKUP($A215,Sheet3!$A$2:$T$113,data!V$1,FALSE)</f>
        <v>28.966666666666701</v>
      </c>
      <c r="W215" s="12">
        <f>VLOOKUP($A215,Sheet3!$A$2:$T$113,data!W$1,FALSE)</f>
        <v>49.1</v>
      </c>
      <c r="X215" s="12">
        <f>VLOOKUP($A215,Sheet3!$A$2:$T$113,data!X$1,FALSE)</f>
        <v>48.383333333333297</v>
      </c>
      <c r="Y215" s="12">
        <f>VLOOKUP($A215,Sheet3!$A$2:$T$113,data!Y$1,FALSE)</f>
        <v>20.399999999999999</v>
      </c>
      <c r="Z215" s="12">
        <f>VLOOKUP($A215,Sheet3!$A$2:$T$113,data!Z$1,FALSE)</f>
        <v>22.5833333333333</v>
      </c>
      <c r="AA215" s="12" t="s">
        <v>30</v>
      </c>
      <c r="AB215" s="12" t="s">
        <v>30</v>
      </c>
      <c r="AC215" s="12">
        <f>VLOOKUP($A215,Sheet3!$A$2:$T$113,data!AC$1,FALSE)</f>
        <v>309</v>
      </c>
      <c r="AD215" s="12">
        <f>VLOOKUP($A215,Sheet3!$A$2:$T$113,data!AD$1,FALSE)</f>
        <v>178.333333333333</v>
      </c>
      <c r="AE215" s="12">
        <f>VLOOKUP($A215,Sheet3!$A$2:$T$113,data!AE$1,FALSE)</f>
        <v>1.24</v>
      </c>
      <c r="AF215" s="12">
        <f>VLOOKUP($A215,Sheet3!$A$2:$T$113,data!AF$1,FALSE)</f>
        <v>1.3316666666666701</v>
      </c>
    </row>
    <row r="216" spans="1:32" x14ac:dyDescent="0.25">
      <c r="A216" s="12" t="str">
        <f t="shared" si="8"/>
        <v>41.3593233333333_-83.086835</v>
      </c>
      <c r="B216" s="12">
        <v>96</v>
      </c>
      <c r="C216" s="12" t="s">
        <v>95</v>
      </c>
      <c r="D216" s="12">
        <v>41.359323333333336</v>
      </c>
      <c r="E216" s="12">
        <v>-83.086834999999994</v>
      </c>
      <c r="F216" s="12">
        <v>41.359323333333336</v>
      </c>
      <c r="G216" s="12">
        <v>-83.086834999999994</v>
      </c>
      <c r="H216" s="12">
        <v>41.359323333333336</v>
      </c>
      <c r="I216" s="12">
        <v>-83.086834999999994</v>
      </c>
      <c r="J216" s="12">
        <f>VLOOKUP(A216,Sheet3!$A$2:$B$200,2,FALSE)</f>
        <v>48</v>
      </c>
      <c r="O216" s="12">
        <f>VLOOKUP($A216,Sheet3!$A$2:$T$113,data!O$1,FALSE)</f>
        <v>57.2</v>
      </c>
      <c r="P216" s="12">
        <f>VLOOKUP($A216,Sheet3!$A$2:$T$113,data!P$1,FALSE)</f>
        <v>36.4166666666667</v>
      </c>
      <c r="Q216" s="12">
        <f>VLOOKUP($A216,Sheet3!$A$2:$T$113,data!Q$1,FALSE)</f>
        <v>6.8</v>
      </c>
      <c r="R216" s="12">
        <f>VLOOKUP($A216,Sheet3!$A$2:$T$113,data!R$1,FALSE)</f>
        <v>6.8</v>
      </c>
      <c r="S216" s="12" t="s">
        <v>30</v>
      </c>
      <c r="T216" s="12" t="s">
        <v>30</v>
      </c>
      <c r="U216" s="12">
        <f>VLOOKUP($A216,Sheet3!$A$2:$T$113,data!U$1,FALSE)</f>
        <v>21.6</v>
      </c>
      <c r="V216" s="12">
        <f>VLOOKUP($A216,Sheet3!$A$2:$T$113,data!V$1,FALSE)</f>
        <v>20.9166666666667</v>
      </c>
      <c r="W216" s="12">
        <f>VLOOKUP($A216,Sheet3!$A$2:$T$113,data!W$1,FALSE)</f>
        <v>51.2</v>
      </c>
      <c r="X216" s="12">
        <f>VLOOKUP($A216,Sheet3!$A$2:$T$113,data!X$1,FALSE)</f>
        <v>50.183333333333302</v>
      </c>
      <c r="Y216" s="12">
        <f>VLOOKUP($A216,Sheet3!$A$2:$T$113,data!Y$1,FALSE)</f>
        <v>27.2</v>
      </c>
      <c r="Z216" s="12">
        <f>VLOOKUP($A216,Sheet3!$A$2:$T$113,data!Z$1,FALSE)</f>
        <v>28.95</v>
      </c>
      <c r="AA216" s="12" t="s">
        <v>30</v>
      </c>
      <c r="AB216" s="12" t="s">
        <v>30</v>
      </c>
      <c r="AC216" s="12">
        <f>VLOOKUP($A216,Sheet3!$A$2:$T$113,data!AC$1,FALSE)</f>
        <v>250</v>
      </c>
      <c r="AD216" s="12">
        <f>VLOOKUP($A216,Sheet3!$A$2:$T$113,data!AD$1,FALSE)</f>
        <v>209.333333333333</v>
      </c>
      <c r="AE216" s="12">
        <f>VLOOKUP($A216,Sheet3!$A$2:$T$113,data!AE$1,FALSE)</f>
        <v>1.43</v>
      </c>
      <c r="AF216" s="12">
        <f>VLOOKUP($A216,Sheet3!$A$2:$T$113,data!AF$1,FALSE)</f>
        <v>1.51</v>
      </c>
    </row>
    <row r="217" spans="1:32" x14ac:dyDescent="0.25">
      <c r="A217" s="12" t="str">
        <f t="shared" si="8"/>
        <v>41.3593233333333_-83.086835</v>
      </c>
      <c r="B217" s="12">
        <v>97</v>
      </c>
      <c r="C217" s="12" t="s">
        <v>95</v>
      </c>
      <c r="D217" s="12">
        <v>41.359323333333336</v>
      </c>
      <c r="E217" s="12">
        <v>-83.086834999999994</v>
      </c>
      <c r="F217" s="12">
        <v>41.359323333333336</v>
      </c>
      <c r="G217" s="12">
        <v>-83.086834999999994</v>
      </c>
      <c r="H217" s="12">
        <v>41.359323333333336</v>
      </c>
      <c r="I217" s="12">
        <v>-83.086834999999994</v>
      </c>
      <c r="J217" s="12">
        <f>VLOOKUP(A217,Sheet3!$A$2:$B$200,2,FALSE)</f>
        <v>48</v>
      </c>
      <c r="O217" s="12">
        <f>VLOOKUP($A217,Sheet3!$A$2:$T$113,data!O$1,FALSE)</f>
        <v>57.2</v>
      </c>
      <c r="P217" s="12">
        <f>VLOOKUP($A217,Sheet3!$A$2:$T$113,data!P$1,FALSE)</f>
        <v>36.4166666666667</v>
      </c>
      <c r="Q217" s="12">
        <f>VLOOKUP($A217,Sheet3!$A$2:$T$113,data!Q$1,FALSE)</f>
        <v>6.8</v>
      </c>
      <c r="R217" s="12">
        <f>VLOOKUP($A217,Sheet3!$A$2:$T$113,data!R$1,FALSE)</f>
        <v>6.8</v>
      </c>
      <c r="S217" s="12" t="s">
        <v>30</v>
      </c>
      <c r="T217" s="12" t="s">
        <v>30</v>
      </c>
      <c r="U217" s="12">
        <f>VLOOKUP($A217,Sheet3!$A$2:$T$113,data!U$1,FALSE)</f>
        <v>21.6</v>
      </c>
      <c r="V217" s="12">
        <f>VLOOKUP($A217,Sheet3!$A$2:$T$113,data!V$1,FALSE)</f>
        <v>20.9166666666667</v>
      </c>
      <c r="W217" s="12">
        <f>VLOOKUP($A217,Sheet3!$A$2:$T$113,data!W$1,FALSE)</f>
        <v>51.2</v>
      </c>
      <c r="X217" s="12">
        <f>VLOOKUP($A217,Sheet3!$A$2:$T$113,data!X$1,FALSE)</f>
        <v>50.183333333333302</v>
      </c>
      <c r="Y217" s="12">
        <f>VLOOKUP($A217,Sheet3!$A$2:$T$113,data!Y$1,FALSE)</f>
        <v>27.2</v>
      </c>
      <c r="Z217" s="12">
        <f>VLOOKUP($A217,Sheet3!$A$2:$T$113,data!Z$1,FALSE)</f>
        <v>28.95</v>
      </c>
      <c r="AA217" s="12" t="s">
        <v>30</v>
      </c>
      <c r="AB217" s="12" t="s">
        <v>30</v>
      </c>
      <c r="AC217" s="12">
        <f>VLOOKUP($A217,Sheet3!$A$2:$T$113,data!AC$1,FALSE)</f>
        <v>250</v>
      </c>
      <c r="AD217" s="12">
        <f>VLOOKUP($A217,Sheet3!$A$2:$T$113,data!AD$1,FALSE)</f>
        <v>209.333333333333</v>
      </c>
      <c r="AE217" s="12">
        <f>VLOOKUP($A217,Sheet3!$A$2:$T$113,data!AE$1,FALSE)</f>
        <v>1.43</v>
      </c>
      <c r="AF217" s="12">
        <f>VLOOKUP($A217,Sheet3!$A$2:$T$113,data!AF$1,FALSE)</f>
        <v>1.51</v>
      </c>
    </row>
    <row r="218" spans="1:32" x14ac:dyDescent="0.25">
      <c r="A218" s="12" t="str">
        <f t="shared" si="8"/>
        <v>41.3593233333333_-83.086835</v>
      </c>
      <c r="B218" s="12">
        <v>98</v>
      </c>
      <c r="C218" s="12" t="s">
        <v>95</v>
      </c>
      <c r="D218" s="12">
        <v>41.359323333333336</v>
      </c>
      <c r="E218" s="12">
        <v>-83.086834999999994</v>
      </c>
      <c r="F218" s="12">
        <v>41.359323333333336</v>
      </c>
      <c r="G218" s="12">
        <v>-83.086834999999994</v>
      </c>
      <c r="H218" s="12">
        <v>41.359323333333336</v>
      </c>
      <c r="I218" s="12">
        <v>-83.086834999999994</v>
      </c>
      <c r="J218" s="12">
        <f>VLOOKUP(A218,Sheet3!$A$2:$B$200,2,FALSE)</f>
        <v>48</v>
      </c>
      <c r="O218" s="12">
        <f>VLOOKUP($A218,Sheet3!$A$2:$T$113,data!O$1,FALSE)</f>
        <v>57.2</v>
      </c>
      <c r="P218" s="12">
        <f>VLOOKUP($A218,Sheet3!$A$2:$T$113,data!P$1,FALSE)</f>
        <v>36.4166666666667</v>
      </c>
      <c r="Q218" s="12">
        <f>VLOOKUP($A218,Sheet3!$A$2:$T$113,data!Q$1,FALSE)</f>
        <v>6.8</v>
      </c>
      <c r="R218" s="12">
        <f>VLOOKUP($A218,Sheet3!$A$2:$T$113,data!R$1,FALSE)</f>
        <v>6.8</v>
      </c>
      <c r="S218" s="12" t="s">
        <v>30</v>
      </c>
      <c r="T218" s="12" t="s">
        <v>30</v>
      </c>
      <c r="U218" s="12">
        <f>VLOOKUP($A218,Sheet3!$A$2:$T$113,data!U$1,FALSE)</f>
        <v>21.6</v>
      </c>
      <c r="V218" s="12">
        <f>VLOOKUP($A218,Sheet3!$A$2:$T$113,data!V$1,FALSE)</f>
        <v>20.9166666666667</v>
      </c>
      <c r="W218" s="12">
        <f>VLOOKUP($A218,Sheet3!$A$2:$T$113,data!W$1,FALSE)</f>
        <v>51.2</v>
      </c>
      <c r="X218" s="12">
        <f>VLOOKUP($A218,Sheet3!$A$2:$T$113,data!X$1,FALSE)</f>
        <v>50.183333333333302</v>
      </c>
      <c r="Y218" s="12">
        <f>VLOOKUP($A218,Sheet3!$A$2:$T$113,data!Y$1,FALSE)</f>
        <v>27.2</v>
      </c>
      <c r="Z218" s="12">
        <f>VLOOKUP($A218,Sheet3!$A$2:$T$113,data!Z$1,FALSE)</f>
        <v>28.95</v>
      </c>
      <c r="AA218" s="12" t="s">
        <v>30</v>
      </c>
      <c r="AB218" s="12" t="s">
        <v>30</v>
      </c>
      <c r="AC218" s="12">
        <f>VLOOKUP($A218,Sheet3!$A$2:$T$113,data!AC$1,FALSE)</f>
        <v>250</v>
      </c>
      <c r="AD218" s="12">
        <f>VLOOKUP($A218,Sheet3!$A$2:$T$113,data!AD$1,FALSE)</f>
        <v>209.333333333333</v>
      </c>
      <c r="AE218" s="12">
        <f>VLOOKUP($A218,Sheet3!$A$2:$T$113,data!AE$1,FALSE)</f>
        <v>1.43</v>
      </c>
      <c r="AF218" s="12">
        <f>VLOOKUP($A218,Sheet3!$A$2:$T$113,data!AF$1,FALSE)</f>
        <v>1.51</v>
      </c>
    </row>
    <row r="219" spans="1:32" x14ac:dyDescent="0.25">
      <c r="A219" s="12" t="str">
        <f t="shared" si="8"/>
        <v>41.3593233333333_-83.086835</v>
      </c>
      <c r="B219" s="12">
        <v>99</v>
      </c>
      <c r="C219" s="12" t="s">
        <v>95</v>
      </c>
      <c r="D219" s="12">
        <v>41.359323333333336</v>
      </c>
      <c r="E219" s="12">
        <v>-83.086834999999994</v>
      </c>
      <c r="F219" s="12">
        <v>41.359323333333336</v>
      </c>
      <c r="G219" s="12">
        <v>-83.086834999999994</v>
      </c>
      <c r="H219" s="12">
        <v>41.359323333333336</v>
      </c>
      <c r="I219" s="12">
        <v>-83.086834999999994</v>
      </c>
      <c r="J219" s="12">
        <f>VLOOKUP(A219,Sheet3!$A$2:$B$200,2,FALSE)</f>
        <v>48</v>
      </c>
      <c r="O219" s="12">
        <f>VLOOKUP($A219,Sheet3!$A$2:$T$113,data!O$1,FALSE)</f>
        <v>57.2</v>
      </c>
      <c r="P219" s="12">
        <f>VLOOKUP($A219,Sheet3!$A$2:$T$113,data!P$1,FALSE)</f>
        <v>36.4166666666667</v>
      </c>
      <c r="Q219" s="12">
        <f>VLOOKUP($A219,Sheet3!$A$2:$T$113,data!Q$1,FALSE)</f>
        <v>6.8</v>
      </c>
      <c r="R219" s="12">
        <f>VLOOKUP($A219,Sheet3!$A$2:$T$113,data!R$1,FALSE)</f>
        <v>6.8</v>
      </c>
      <c r="S219" s="12" t="s">
        <v>30</v>
      </c>
      <c r="T219" s="12" t="s">
        <v>30</v>
      </c>
      <c r="U219" s="12">
        <f>VLOOKUP($A219,Sheet3!$A$2:$T$113,data!U$1,FALSE)</f>
        <v>21.6</v>
      </c>
      <c r="V219" s="12">
        <f>VLOOKUP($A219,Sheet3!$A$2:$T$113,data!V$1,FALSE)</f>
        <v>20.9166666666667</v>
      </c>
      <c r="W219" s="12">
        <f>VLOOKUP($A219,Sheet3!$A$2:$T$113,data!W$1,FALSE)</f>
        <v>51.2</v>
      </c>
      <c r="X219" s="12">
        <f>VLOOKUP($A219,Sheet3!$A$2:$T$113,data!X$1,FALSE)</f>
        <v>50.183333333333302</v>
      </c>
      <c r="Y219" s="12">
        <f>VLOOKUP($A219,Sheet3!$A$2:$T$113,data!Y$1,FALSE)</f>
        <v>27.2</v>
      </c>
      <c r="Z219" s="12">
        <f>VLOOKUP($A219,Sheet3!$A$2:$T$113,data!Z$1,FALSE)</f>
        <v>28.95</v>
      </c>
      <c r="AA219" s="12" t="s">
        <v>30</v>
      </c>
      <c r="AB219" s="12" t="s">
        <v>30</v>
      </c>
      <c r="AC219" s="12">
        <f>VLOOKUP($A219,Sheet3!$A$2:$T$113,data!AC$1,FALSE)</f>
        <v>250</v>
      </c>
      <c r="AD219" s="12">
        <f>VLOOKUP($A219,Sheet3!$A$2:$T$113,data!AD$1,FALSE)</f>
        <v>209.333333333333</v>
      </c>
      <c r="AE219" s="12">
        <f>VLOOKUP($A219,Sheet3!$A$2:$T$113,data!AE$1,FALSE)</f>
        <v>1.43</v>
      </c>
      <c r="AF219" s="12">
        <f>VLOOKUP($A219,Sheet3!$A$2:$T$113,data!AF$1,FALSE)</f>
        <v>1.51</v>
      </c>
    </row>
    <row r="220" spans="1:32" x14ac:dyDescent="0.25">
      <c r="A220" s="12" t="str">
        <f t="shared" si="8"/>
        <v>41.3593233333333_-83.086835</v>
      </c>
      <c r="B220" s="12">
        <v>100</v>
      </c>
      <c r="C220" s="12" t="s">
        <v>95</v>
      </c>
      <c r="D220" s="12">
        <v>41.359323333333336</v>
      </c>
      <c r="E220" s="12">
        <v>-83.086834999999994</v>
      </c>
      <c r="F220" s="12">
        <v>41.359323333333336</v>
      </c>
      <c r="G220" s="12">
        <v>-83.086834999999994</v>
      </c>
      <c r="H220" s="12">
        <v>41.359323333333336</v>
      </c>
      <c r="I220" s="12">
        <v>-83.086834999999994</v>
      </c>
      <c r="J220" s="12">
        <f>VLOOKUP(A220,Sheet3!$A$2:$B$200,2,FALSE)</f>
        <v>48</v>
      </c>
      <c r="O220" s="12">
        <f>VLOOKUP($A220,Sheet3!$A$2:$T$113,data!O$1,FALSE)</f>
        <v>57.2</v>
      </c>
      <c r="P220" s="12">
        <f>VLOOKUP($A220,Sheet3!$A$2:$T$113,data!P$1,FALSE)</f>
        <v>36.4166666666667</v>
      </c>
      <c r="Q220" s="12">
        <f>VLOOKUP($A220,Sheet3!$A$2:$T$113,data!Q$1,FALSE)</f>
        <v>6.8</v>
      </c>
      <c r="R220" s="12">
        <f>VLOOKUP($A220,Sheet3!$A$2:$T$113,data!R$1,FALSE)</f>
        <v>6.8</v>
      </c>
      <c r="S220" s="12" t="s">
        <v>30</v>
      </c>
      <c r="T220" s="12" t="s">
        <v>30</v>
      </c>
      <c r="U220" s="12">
        <f>VLOOKUP($A220,Sheet3!$A$2:$T$113,data!U$1,FALSE)</f>
        <v>21.6</v>
      </c>
      <c r="V220" s="12">
        <f>VLOOKUP($A220,Sheet3!$A$2:$T$113,data!V$1,FALSE)</f>
        <v>20.9166666666667</v>
      </c>
      <c r="W220" s="12">
        <f>VLOOKUP($A220,Sheet3!$A$2:$T$113,data!W$1,FALSE)</f>
        <v>51.2</v>
      </c>
      <c r="X220" s="12">
        <f>VLOOKUP($A220,Sheet3!$A$2:$T$113,data!X$1,FALSE)</f>
        <v>50.183333333333302</v>
      </c>
      <c r="Y220" s="12">
        <f>VLOOKUP($A220,Sheet3!$A$2:$T$113,data!Y$1,FALSE)</f>
        <v>27.2</v>
      </c>
      <c r="Z220" s="12">
        <f>VLOOKUP($A220,Sheet3!$A$2:$T$113,data!Z$1,FALSE)</f>
        <v>28.95</v>
      </c>
      <c r="AA220" s="12" t="s">
        <v>30</v>
      </c>
      <c r="AB220" s="12" t="s">
        <v>30</v>
      </c>
      <c r="AC220" s="12">
        <f>VLOOKUP($A220,Sheet3!$A$2:$T$113,data!AC$1,FALSE)</f>
        <v>250</v>
      </c>
      <c r="AD220" s="12">
        <f>VLOOKUP($A220,Sheet3!$A$2:$T$113,data!AD$1,FALSE)</f>
        <v>209.333333333333</v>
      </c>
      <c r="AE220" s="12">
        <f>VLOOKUP($A220,Sheet3!$A$2:$T$113,data!AE$1,FALSE)</f>
        <v>1.43</v>
      </c>
      <c r="AF220" s="12">
        <f>VLOOKUP($A220,Sheet3!$A$2:$T$113,data!AF$1,FALSE)</f>
        <v>1.51</v>
      </c>
    </row>
    <row r="221" spans="1:32" x14ac:dyDescent="0.25">
      <c r="A221" s="12" t="str">
        <f t="shared" ref="A221:A228" si="9">F221&amp;"_"&amp;G221</f>
        <v>38.858985_-99.331364</v>
      </c>
      <c r="B221" s="12">
        <v>101</v>
      </c>
      <c r="C221" s="12" t="s">
        <v>96</v>
      </c>
      <c r="D221" s="12">
        <v>38.878999999999998</v>
      </c>
      <c r="E221" s="12">
        <v>-99.326999999999998</v>
      </c>
      <c r="F221" s="12">
        <v>38.858984999999997</v>
      </c>
      <c r="G221" s="12">
        <v>-99.331363999999994</v>
      </c>
      <c r="H221" s="12">
        <v>38.858984999999997</v>
      </c>
      <c r="I221" s="12">
        <v>-99.331363999999994</v>
      </c>
      <c r="J221" s="12">
        <f>VLOOKUP(A221,Sheet2!$A$5:$U$113,2,FALSE)</f>
        <v>1004</v>
      </c>
      <c r="O221" s="12">
        <f>VLOOKUP($A221,Sheet2!$A$5:$Q$113,data!O$1,FALSE)</f>
        <v>22.7</v>
      </c>
      <c r="P221" s="12">
        <f>VLOOKUP($A221,Sheet2!$A$5:$Q$113,data!P$1,FALSE)</f>
        <v>14.016666666666699</v>
      </c>
      <c r="Q221" s="12">
        <f>VLOOKUP($A221,Sheet2!$A$5:$Q$113,data!Q$1,FALSE)</f>
        <v>7.1</v>
      </c>
      <c r="R221" s="12">
        <f>VLOOKUP($A221,Sheet2!$A$5:$Q$113,data!R$1,FALSE)</f>
        <v>7.2666666666666702</v>
      </c>
      <c r="S221" s="12" t="s">
        <v>30</v>
      </c>
      <c r="T221" s="12" t="s">
        <v>30</v>
      </c>
      <c r="U221" s="12">
        <f>VLOOKUP($A221,Sheet2!$A$5:$Q$113,data!U$1,FALSE)</f>
        <v>12.9</v>
      </c>
      <c r="V221" s="12">
        <f>VLOOKUP($A221,Sheet2!$A$5:$Q$113,data!V$1,FALSE)</f>
        <v>12.3166666666667</v>
      </c>
      <c r="W221" s="12">
        <f>VLOOKUP($A221,Sheet2!$A$5:$Q$113,data!W$1,FALSE)</f>
        <v>61.1</v>
      </c>
      <c r="X221" s="12">
        <f>VLOOKUP($A221,Sheet2!$A$5:$Q$113,data!X$1,FALSE)</f>
        <v>60.3333333333333</v>
      </c>
      <c r="Y221" s="12">
        <f>VLOOKUP($A221,Sheet2!$A$5:$Q$113,data!Y$1,FALSE)</f>
        <v>26.1</v>
      </c>
      <c r="Z221" s="12">
        <f>VLOOKUP($A221,Sheet2!$A$5:$Q$113,data!Z$1,FALSE)</f>
        <v>27.3333333333333</v>
      </c>
      <c r="AA221" s="12" t="s">
        <v>30</v>
      </c>
      <c r="AB221" s="12" t="s">
        <v>30</v>
      </c>
      <c r="AC221" s="12">
        <f>VLOOKUP($A221,Sheet2!$A$5:$Q$113,data!AC$1,FALSE)</f>
        <v>197</v>
      </c>
      <c r="AD221" s="12">
        <f>VLOOKUP($A221,Sheet2!$A$5:$T$113,data!AD$1,FALSE)</f>
        <v>192.5</v>
      </c>
      <c r="AE221" s="12">
        <f>VLOOKUP($A221,Sheet2!$A$5:$T$113,data!AE$1,FALSE)</f>
        <v>1.43</v>
      </c>
      <c r="AF221" s="12">
        <f>VLOOKUP($A221,Sheet2!$A$5:$T$113,data!AF$1,FALSE)</f>
        <v>1.4783333333333299</v>
      </c>
    </row>
    <row r="222" spans="1:32" x14ac:dyDescent="0.25">
      <c r="A222" s="12" t="str">
        <f t="shared" si="9"/>
        <v>38.858985_-99.331364</v>
      </c>
      <c r="B222" s="12">
        <v>102</v>
      </c>
      <c r="C222" s="12" t="s">
        <v>96</v>
      </c>
      <c r="D222" s="12">
        <v>38.878999999999998</v>
      </c>
      <c r="E222" s="12">
        <v>-99.326999999999998</v>
      </c>
      <c r="F222" s="12">
        <v>38.858984999999997</v>
      </c>
      <c r="G222" s="12">
        <v>-99.331363999999994</v>
      </c>
      <c r="H222" s="12">
        <v>38.858984999999997</v>
      </c>
      <c r="I222" s="12">
        <v>-99.331363999999994</v>
      </c>
      <c r="J222" s="12">
        <f>VLOOKUP(A222,Sheet2!$A$5:$U$113,2,FALSE)</f>
        <v>1004</v>
      </c>
      <c r="O222" s="12">
        <f>VLOOKUP($A222,Sheet2!$A$5:$Q$113,data!O$1,FALSE)</f>
        <v>22.7</v>
      </c>
      <c r="P222" s="12">
        <f>VLOOKUP($A222,Sheet2!$A$5:$Q$113,data!P$1,FALSE)</f>
        <v>14.016666666666699</v>
      </c>
      <c r="Q222" s="12">
        <f>VLOOKUP($A222,Sheet2!$A$5:$Q$113,data!Q$1,FALSE)</f>
        <v>7.1</v>
      </c>
      <c r="R222" s="12">
        <f>VLOOKUP($A222,Sheet2!$A$5:$Q$113,data!R$1,FALSE)</f>
        <v>7.2666666666666702</v>
      </c>
      <c r="S222" s="12" t="s">
        <v>30</v>
      </c>
      <c r="T222" s="12" t="s">
        <v>30</v>
      </c>
      <c r="U222" s="12">
        <f>VLOOKUP($A222,Sheet2!$A$5:$Q$113,data!U$1,FALSE)</f>
        <v>12.9</v>
      </c>
      <c r="V222" s="12">
        <f>VLOOKUP($A222,Sheet2!$A$5:$Q$113,data!V$1,FALSE)</f>
        <v>12.3166666666667</v>
      </c>
      <c r="W222" s="12">
        <f>VLOOKUP($A222,Sheet2!$A$5:$Q$113,data!W$1,FALSE)</f>
        <v>61.1</v>
      </c>
      <c r="X222" s="12">
        <f>VLOOKUP($A222,Sheet2!$A$5:$Q$113,data!X$1,FALSE)</f>
        <v>60.3333333333333</v>
      </c>
      <c r="Y222" s="12">
        <f>VLOOKUP($A222,Sheet2!$A$5:$Q$113,data!Y$1,FALSE)</f>
        <v>26.1</v>
      </c>
      <c r="Z222" s="12">
        <f>VLOOKUP($A222,Sheet2!$A$5:$Q$113,data!Z$1,FALSE)</f>
        <v>27.3333333333333</v>
      </c>
      <c r="AA222" s="12" t="s">
        <v>30</v>
      </c>
      <c r="AB222" s="12" t="s">
        <v>30</v>
      </c>
      <c r="AC222" s="12">
        <f>VLOOKUP($A222,Sheet2!$A$5:$Q$113,data!AC$1,FALSE)</f>
        <v>197</v>
      </c>
      <c r="AD222" s="12">
        <f>VLOOKUP($A222,Sheet2!$A$5:$T$113,data!AD$1,FALSE)</f>
        <v>192.5</v>
      </c>
      <c r="AE222" s="12">
        <f>VLOOKUP($A222,Sheet2!$A$5:$T$113,data!AE$1,FALSE)</f>
        <v>1.43</v>
      </c>
      <c r="AF222" s="12">
        <f>VLOOKUP($A222,Sheet2!$A$5:$T$113,data!AF$1,FALSE)</f>
        <v>1.4783333333333299</v>
      </c>
    </row>
    <row r="223" spans="1:32" x14ac:dyDescent="0.25">
      <c r="A223" s="12" t="str">
        <f t="shared" si="9"/>
        <v>38.858985_-99.331364</v>
      </c>
      <c r="B223" s="12">
        <v>103</v>
      </c>
      <c r="C223" s="12" t="s">
        <v>96</v>
      </c>
      <c r="D223" s="12">
        <v>38.878999999999998</v>
      </c>
      <c r="E223" s="12">
        <v>-99.326999999999998</v>
      </c>
      <c r="F223" s="12">
        <v>38.858984999999997</v>
      </c>
      <c r="G223" s="12">
        <v>-99.331363999999994</v>
      </c>
      <c r="H223" s="12">
        <v>38.858984999999997</v>
      </c>
      <c r="I223" s="12">
        <v>-99.331363999999994</v>
      </c>
      <c r="J223" s="12">
        <f>VLOOKUP(A223,Sheet2!$A$5:$U$113,2,FALSE)</f>
        <v>1004</v>
      </c>
      <c r="O223" s="12">
        <f>VLOOKUP($A223,Sheet2!$A$5:$Q$113,data!O$1,FALSE)</f>
        <v>22.7</v>
      </c>
      <c r="P223" s="12">
        <f>VLOOKUP($A223,Sheet2!$A$5:$Q$113,data!P$1,FALSE)</f>
        <v>14.016666666666699</v>
      </c>
      <c r="Q223" s="12">
        <f>VLOOKUP($A223,Sheet2!$A$5:$Q$113,data!Q$1,FALSE)</f>
        <v>7.1</v>
      </c>
      <c r="R223" s="12">
        <f>VLOOKUP($A223,Sheet2!$A$5:$Q$113,data!R$1,FALSE)</f>
        <v>7.2666666666666702</v>
      </c>
      <c r="S223" s="12" t="s">
        <v>30</v>
      </c>
      <c r="T223" s="12" t="s">
        <v>30</v>
      </c>
      <c r="U223" s="12">
        <f>VLOOKUP($A223,Sheet2!$A$5:$Q$113,data!U$1,FALSE)</f>
        <v>12.9</v>
      </c>
      <c r="V223" s="12">
        <f>VLOOKUP($A223,Sheet2!$A$5:$Q$113,data!V$1,FALSE)</f>
        <v>12.3166666666667</v>
      </c>
      <c r="W223" s="12">
        <f>VLOOKUP($A223,Sheet2!$A$5:$Q$113,data!W$1,FALSE)</f>
        <v>61.1</v>
      </c>
      <c r="X223" s="12">
        <f>VLOOKUP($A223,Sheet2!$A$5:$Q$113,data!X$1,FALSE)</f>
        <v>60.3333333333333</v>
      </c>
      <c r="Y223" s="12">
        <f>VLOOKUP($A223,Sheet2!$A$5:$Q$113,data!Y$1,FALSE)</f>
        <v>26.1</v>
      </c>
      <c r="Z223" s="12">
        <f>VLOOKUP($A223,Sheet2!$A$5:$Q$113,data!Z$1,FALSE)</f>
        <v>27.3333333333333</v>
      </c>
      <c r="AA223" s="12" t="s">
        <v>30</v>
      </c>
      <c r="AB223" s="12" t="s">
        <v>30</v>
      </c>
      <c r="AC223" s="12">
        <f>VLOOKUP($A223,Sheet2!$A$5:$Q$113,data!AC$1,FALSE)</f>
        <v>197</v>
      </c>
      <c r="AD223" s="12">
        <f>VLOOKUP($A223,Sheet2!$A$5:$T$113,data!AD$1,FALSE)</f>
        <v>192.5</v>
      </c>
      <c r="AE223" s="12">
        <f>VLOOKUP($A223,Sheet2!$A$5:$T$113,data!AE$1,FALSE)</f>
        <v>1.43</v>
      </c>
      <c r="AF223" s="12">
        <f>VLOOKUP($A223,Sheet2!$A$5:$T$113,data!AF$1,FALSE)</f>
        <v>1.4783333333333299</v>
      </c>
    </row>
    <row r="224" spans="1:32" x14ac:dyDescent="0.25">
      <c r="A224" s="12" t="str">
        <f t="shared" si="9"/>
        <v>38.858985_-99.331364</v>
      </c>
      <c r="B224" s="12">
        <v>104</v>
      </c>
      <c r="C224" s="12" t="s">
        <v>96</v>
      </c>
      <c r="D224" s="12">
        <v>38.878999999999998</v>
      </c>
      <c r="E224" s="12">
        <v>-99.326999999999998</v>
      </c>
      <c r="F224" s="12">
        <v>38.858984999999997</v>
      </c>
      <c r="G224" s="12">
        <v>-99.331363999999994</v>
      </c>
      <c r="H224" s="12">
        <v>38.858984999999997</v>
      </c>
      <c r="I224" s="12">
        <v>-99.331363999999994</v>
      </c>
      <c r="J224" s="12">
        <f>VLOOKUP(A224,Sheet2!$A$5:$U$113,2,FALSE)</f>
        <v>1004</v>
      </c>
      <c r="O224" s="12">
        <f>VLOOKUP($A224,Sheet2!$A$5:$Q$113,data!O$1,FALSE)</f>
        <v>22.7</v>
      </c>
      <c r="P224" s="12">
        <f>VLOOKUP($A224,Sheet2!$A$5:$Q$113,data!P$1,FALSE)</f>
        <v>14.016666666666699</v>
      </c>
      <c r="Q224" s="12">
        <f>VLOOKUP($A224,Sheet2!$A$5:$Q$113,data!Q$1,FALSE)</f>
        <v>7.1</v>
      </c>
      <c r="R224" s="12">
        <f>VLOOKUP($A224,Sheet2!$A$5:$Q$113,data!R$1,FALSE)</f>
        <v>7.2666666666666702</v>
      </c>
      <c r="S224" s="12" t="s">
        <v>30</v>
      </c>
      <c r="T224" s="12" t="s">
        <v>30</v>
      </c>
      <c r="U224" s="12">
        <f>VLOOKUP($A224,Sheet2!$A$5:$Q$113,data!U$1,FALSE)</f>
        <v>12.9</v>
      </c>
      <c r="V224" s="12">
        <f>VLOOKUP($A224,Sheet2!$A$5:$Q$113,data!V$1,FALSE)</f>
        <v>12.3166666666667</v>
      </c>
      <c r="W224" s="12">
        <f>VLOOKUP($A224,Sheet2!$A$5:$Q$113,data!W$1,FALSE)</f>
        <v>61.1</v>
      </c>
      <c r="X224" s="12">
        <f>VLOOKUP($A224,Sheet2!$A$5:$Q$113,data!X$1,FALSE)</f>
        <v>60.3333333333333</v>
      </c>
      <c r="Y224" s="12">
        <f>VLOOKUP($A224,Sheet2!$A$5:$Q$113,data!Y$1,FALSE)</f>
        <v>26.1</v>
      </c>
      <c r="Z224" s="12">
        <f>VLOOKUP($A224,Sheet2!$A$5:$Q$113,data!Z$1,FALSE)</f>
        <v>27.3333333333333</v>
      </c>
      <c r="AA224" s="12" t="s">
        <v>30</v>
      </c>
      <c r="AB224" s="12" t="s">
        <v>30</v>
      </c>
      <c r="AC224" s="12">
        <f>VLOOKUP($A224,Sheet2!$A$5:$Q$113,data!AC$1,FALSE)</f>
        <v>197</v>
      </c>
      <c r="AD224" s="12">
        <f>VLOOKUP($A224,Sheet2!$A$5:$T$113,data!AD$1,FALSE)</f>
        <v>192.5</v>
      </c>
      <c r="AE224" s="12">
        <f>VLOOKUP($A224,Sheet2!$A$5:$T$113,data!AE$1,FALSE)</f>
        <v>1.43</v>
      </c>
      <c r="AF224" s="12">
        <f>VLOOKUP($A224,Sheet2!$A$5:$T$113,data!AF$1,FALSE)</f>
        <v>1.4783333333333299</v>
      </c>
    </row>
    <row r="225" spans="1:32" x14ac:dyDescent="0.25">
      <c r="A225" s="12" t="str">
        <f t="shared" si="9"/>
        <v>38.858985_-99.331364</v>
      </c>
      <c r="B225" s="12">
        <v>105</v>
      </c>
      <c r="C225" s="12" t="s">
        <v>96</v>
      </c>
      <c r="D225" s="12">
        <v>38.878999999999998</v>
      </c>
      <c r="E225" s="12">
        <v>-99.326999999999998</v>
      </c>
      <c r="F225" s="12">
        <v>38.858984999999997</v>
      </c>
      <c r="G225" s="12">
        <v>-99.331363999999994</v>
      </c>
      <c r="H225" s="12">
        <v>38.858984999999997</v>
      </c>
      <c r="I225" s="12">
        <v>-99.331363999999994</v>
      </c>
      <c r="J225" s="12">
        <f>VLOOKUP(A225,Sheet2!$A$5:$U$113,2,FALSE)</f>
        <v>1004</v>
      </c>
      <c r="O225" s="12">
        <f>VLOOKUP($A225,Sheet2!$A$5:$Q$113,data!O$1,FALSE)</f>
        <v>22.7</v>
      </c>
      <c r="P225" s="12">
        <f>VLOOKUP($A225,Sheet2!$A$5:$Q$113,data!P$1,FALSE)</f>
        <v>14.016666666666699</v>
      </c>
      <c r="Q225" s="12">
        <f>VLOOKUP($A225,Sheet2!$A$5:$Q$113,data!Q$1,FALSE)</f>
        <v>7.1</v>
      </c>
      <c r="R225" s="12">
        <f>VLOOKUP($A225,Sheet2!$A$5:$Q$113,data!R$1,FALSE)</f>
        <v>7.2666666666666702</v>
      </c>
      <c r="S225" s="12" t="s">
        <v>30</v>
      </c>
      <c r="T225" s="12" t="s">
        <v>30</v>
      </c>
      <c r="U225" s="12">
        <f>VLOOKUP($A225,Sheet2!$A$5:$Q$113,data!U$1,FALSE)</f>
        <v>12.9</v>
      </c>
      <c r="V225" s="12">
        <f>VLOOKUP($A225,Sheet2!$A$5:$Q$113,data!V$1,FALSE)</f>
        <v>12.3166666666667</v>
      </c>
      <c r="W225" s="12">
        <f>VLOOKUP($A225,Sheet2!$A$5:$Q$113,data!W$1,FALSE)</f>
        <v>61.1</v>
      </c>
      <c r="X225" s="12">
        <f>VLOOKUP($A225,Sheet2!$A$5:$Q$113,data!X$1,FALSE)</f>
        <v>60.3333333333333</v>
      </c>
      <c r="Y225" s="12">
        <f>VLOOKUP($A225,Sheet2!$A$5:$Q$113,data!Y$1,FALSE)</f>
        <v>26.1</v>
      </c>
      <c r="Z225" s="12">
        <f>VLOOKUP($A225,Sheet2!$A$5:$Q$113,data!Z$1,FALSE)</f>
        <v>27.3333333333333</v>
      </c>
      <c r="AA225" s="12" t="s">
        <v>30</v>
      </c>
      <c r="AB225" s="12" t="s">
        <v>30</v>
      </c>
      <c r="AC225" s="12">
        <f>VLOOKUP($A225,Sheet2!$A$5:$Q$113,data!AC$1,FALSE)</f>
        <v>197</v>
      </c>
      <c r="AD225" s="12">
        <f>VLOOKUP($A225,Sheet2!$A$5:$T$113,data!AD$1,FALSE)</f>
        <v>192.5</v>
      </c>
      <c r="AE225" s="12">
        <f>VLOOKUP($A225,Sheet2!$A$5:$T$113,data!AE$1,FALSE)</f>
        <v>1.43</v>
      </c>
      <c r="AF225" s="12">
        <f>VLOOKUP($A225,Sheet2!$A$5:$T$113,data!AF$1,FALSE)</f>
        <v>1.4783333333333299</v>
      </c>
    </row>
    <row r="226" spans="1:32" x14ac:dyDescent="0.25">
      <c r="A226" s="12" t="str">
        <f t="shared" si="9"/>
        <v>38.858985_-99.331364</v>
      </c>
      <c r="B226" s="12">
        <v>106</v>
      </c>
      <c r="C226" s="12" t="s">
        <v>96</v>
      </c>
      <c r="D226" s="12">
        <v>38.878999999999998</v>
      </c>
      <c r="E226" s="12">
        <v>-99.326999999999998</v>
      </c>
      <c r="F226" s="12">
        <v>38.858984999999997</v>
      </c>
      <c r="G226" s="12">
        <v>-99.331363999999994</v>
      </c>
      <c r="H226" s="12">
        <v>38.858984999999997</v>
      </c>
      <c r="I226" s="12">
        <v>-99.331363999999994</v>
      </c>
      <c r="J226" s="12">
        <f>VLOOKUP(A226,Sheet2!$A$5:$U$113,2,FALSE)</f>
        <v>1004</v>
      </c>
      <c r="O226" s="12">
        <f>VLOOKUP($A226,Sheet2!$A$5:$Q$113,data!O$1,FALSE)</f>
        <v>22.7</v>
      </c>
      <c r="P226" s="12">
        <f>VLOOKUP($A226,Sheet2!$A$5:$Q$113,data!P$1,FALSE)</f>
        <v>14.016666666666699</v>
      </c>
      <c r="Q226" s="12">
        <f>VLOOKUP($A226,Sheet2!$A$5:$Q$113,data!Q$1,FALSE)</f>
        <v>7.1</v>
      </c>
      <c r="R226" s="12">
        <f>VLOOKUP($A226,Sheet2!$A$5:$Q$113,data!R$1,FALSE)</f>
        <v>7.2666666666666702</v>
      </c>
      <c r="S226" s="12" t="s">
        <v>30</v>
      </c>
      <c r="T226" s="12" t="s">
        <v>30</v>
      </c>
      <c r="U226" s="12">
        <f>VLOOKUP($A226,Sheet2!$A$5:$Q$113,data!U$1,FALSE)</f>
        <v>12.9</v>
      </c>
      <c r="V226" s="12">
        <f>VLOOKUP($A226,Sheet2!$A$5:$Q$113,data!V$1,FALSE)</f>
        <v>12.3166666666667</v>
      </c>
      <c r="W226" s="12">
        <f>VLOOKUP($A226,Sheet2!$A$5:$Q$113,data!W$1,FALSE)</f>
        <v>61.1</v>
      </c>
      <c r="X226" s="12">
        <f>VLOOKUP($A226,Sheet2!$A$5:$Q$113,data!X$1,FALSE)</f>
        <v>60.3333333333333</v>
      </c>
      <c r="Y226" s="12">
        <f>VLOOKUP($A226,Sheet2!$A$5:$Q$113,data!Y$1,FALSE)</f>
        <v>26.1</v>
      </c>
      <c r="Z226" s="12">
        <f>VLOOKUP($A226,Sheet2!$A$5:$Q$113,data!Z$1,FALSE)</f>
        <v>27.3333333333333</v>
      </c>
      <c r="AA226" s="12" t="s">
        <v>30</v>
      </c>
      <c r="AB226" s="12" t="s">
        <v>30</v>
      </c>
      <c r="AC226" s="12">
        <f>VLOOKUP($A226,Sheet2!$A$5:$Q$113,data!AC$1,FALSE)</f>
        <v>197</v>
      </c>
      <c r="AD226" s="12">
        <f>VLOOKUP($A226,Sheet2!$A$5:$T$113,data!AD$1,FALSE)</f>
        <v>192.5</v>
      </c>
      <c r="AE226" s="12">
        <f>VLOOKUP($A226,Sheet2!$A$5:$T$113,data!AE$1,FALSE)</f>
        <v>1.43</v>
      </c>
      <c r="AF226" s="12">
        <f>VLOOKUP($A226,Sheet2!$A$5:$T$113,data!AF$1,FALSE)</f>
        <v>1.4783333333333299</v>
      </c>
    </row>
    <row r="227" spans="1:32" x14ac:dyDescent="0.25">
      <c r="A227" s="12" t="str">
        <f t="shared" si="9"/>
        <v>38.858985_-99.331364</v>
      </c>
      <c r="B227" s="12">
        <v>107</v>
      </c>
      <c r="C227" s="12" t="s">
        <v>96</v>
      </c>
      <c r="D227" s="12">
        <v>38.878999999999998</v>
      </c>
      <c r="E227" s="12">
        <v>-99.326999999999998</v>
      </c>
      <c r="F227" s="12">
        <v>38.858984999999997</v>
      </c>
      <c r="G227" s="12">
        <v>-99.331363999999994</v>
      </c>
      <c r="H227" s="12">
        <v>38.858984999999997</v>
      </c>
      <c r="I227" s="12">
        <v>-99.331363999999994</v>
      </c>
      <c r="J227" s="12">
        <f>VLOOKUP(A227,Sheet2!$A$5:$U$113,2,FALSE)</f>
        <v>1004</v>
      </c>
      <c r="O227" s="12">
        <f>VLOOKUP($A227,Sheet2!$A$5:$Q$113,data!O$1,FALSE)</f>
        <v>22.7</v>
      </c>
      <c r="P227" s="12">
        <f>VLOOKUP($A227,Sheet2!$A$5:$Q$113,data!P$1,FALSE)</f>
        <v>14.016666666666699</v>
      </c>
      <c r="Q227" s="12">
        <f>VLOOKUP($A227,Sheet2!$A$5:$Q$113,data!Q$1,FALSE)</f>
        <v>7.1</v>
      </c>
      <c r="R227" s="12">
        <f>VLOOKUP($A227,Sheet2!$A$5:$Q$113,data!R$1,FALSE)</f>
        <v>7.2666666666666702</v>
      </c>
      <c r="S227" s="12" t="s">
        <v>30</v>
      </c>
      <c r="T227" s="12" t="s">
        <v>30</v>
      </c>
      <c r="U227" s="12">
        <f>VLOOKUP($A227,Sheet2!$A$5:$Q$113,data!U$1,FALSE)</f>
        <v>12.9</v>
      </c>
      <c r="V227" s="12">
        <f>VLOOKUP($A227,Sheet2!$A$5:$Q$113,data!V$1,FALSE)</f>
        <v>12.3166666666667</v>
      </c>
      <c r="W227" s="12">
        <f>VLOOKUP($A227,Sheet2!$A$5:$Q$113,data!W$1,FALSE)</f>
        <v>61.1</v>
      </c>
      <c r="X227" s="12">
        <f>VLOOKUP($A227,Sheet2!$A$5:$Q$113,data!X$1,FALSE)</f>
        <v>60.3333333333333</v>
      </c>
      <c r="Y227" s="12">
        <f>VLOOKUP($A227,Sheet2!$A$5:$Q$113,data!Y$1,FALSE)</f>
        <v>26.1</v>
      </c>
      <c r="Z227" s="12">
        <f>VLOOKUP($A227,Sheet2!$A$5:$Q$113,data!Z$1,FALSE)</f>
        <v>27.3333333333333</v>
      </c>
      <c r="AA227" s="12" t="s">
        <v>30</v>
      </c>
      <c r="AB227" s="12" t="s">
        <v>30</v>
      </c>
      <c r="AC227" s="12">
        <f>VLOOKUP($A227,Sheet2!$A$5:$Q$113,data!AC$1,FALSE)</f>
        <v>197</v>
      </c>
      <c r="AD227" s="12">
        <f>VLOOKUP($A227,Sheet2!$A$5:$T$113,data!AD$1,FALSE)</f>
        <v>192.5</v>
      </c>
      <c r="AE227" s="12">
        <f>VLOOKUP($A227,Sheet2!$A$5:$T$113,data!AE$1,FALSE)</f>
        <v>1.43</v>
      </c>
      <c r="AF227" s="12">
        <f>VLOOKUP($A227,Sheet2!$A$5:$T$113,data!AF$1,FALSE)</f>
        <v>1.4783333333333299</v>
      </c>
    </row>
    <row r="228" spans="1:32" x14ac:dyDescent="0.25">
      <c r="A228" s="12" t="str">
        <f t="shared" si="9"/>
        <v>38.858985_-99.331364</v>
      </c>
      <c r="B228" s="12">
        <v>108</v>
      </c>
      <c r="C228" s="12" t="s">
        <v>96</v>
      </c>
      <c r="D228" s="12">
        <v>38.878999999999998</v>
      </c>
      <c r="E228" s="12">
        <v>-99.326999999999998</v>
      </c>
      <c r="F228" s="12">
        <v>38.858984999999997</v>
      </c>
      <c r="G228" s="12">
        <v>-99.331363999999994</v>
      </c>
      <c r="H228" s="12">
        <v>38.858984999999997</v>
      </c>
      <c r="I228" s="12">
        <v>-99.331363999999994</v>
      </c>
      <c r="J228" s="12">
        <f>VLOOKUP(A228,Sheet2!$A$5:$U$113,2,FALSE)</f>
        <v>1004</v>
      </c>
      <c r="O228" s="12">
        <f>VLOOKUP($A228,Sheet2!$A$5:$Q$113,data!O$1,FALSE)</f>
        <v>22.7</v>
      </c>
      <c r="P228" s="12">
        <f>VLOOKUP($A228,Sheet2!$A$5:$Q$113,data!P$1,FALSE)</f>
        <v>14.016666666666699</v>
      </c>
      <c r="Q228" s="12">
        <f>VLOOKUP($A228,Sheet2!$A$5:$Q$113,data!Q$1,FALSE)</f>
        <v>7.1</v>
      </c>
      <c r="R228" s="12">
        <f>VLOOKUP($A228,Sheet2!$A$5:$Q$113,data!R$1,FALSE)</f>
        <v>7.2666666666666702</v>
      </c>
      <c r="S228" s="12" t="s">
        <v>30</v>
      </c>
      <c r="T228" s="12" t="s">
        <v>30</v>
      </c>
      <c r="U228" s="12">
        <f>VLOOKUP($A228,Sheet2!$A$5:$Q$113,data!U$1,FALSE)</f>
        <v>12.9</v>
      </c>
      <c r="V228" s="12">
        <f>VLOOKUP($A228,Sheet2!$A$5:$Q$113,data!V$1,FALSE)</f>
        <v>12.3166666666667</v>
      </c>
      <c r="W228" s="12">
        <f>VLOOKUP($A228,Sheet2!$A$5:$Q$113,data!W$1,FALSE)</f>
        <v>61.1</v>
      </c>
      <c r="X228" s="12">
        <f>VLOOKUP($A228,Sheet2!$A$5:$Q$113,data!X$1,FALSE)</f>
        <v>60.3333333333333</v>
      </c>
      <c r="Y228" s="12">
        <f>VLOOKUP($A228,Sheet2!$A$5:$Q$113,data!Y$1,FALSE)</f>
        <v>26.1</v>
      </c>
      <c r="Z228" s="12">
        <f>VLOOKUP($A228,Sheet2!$A$5:$Q$113,data!Z$1,FALSE)</f>
        <v>27.3333333333333</v>
      </c>
      <c r="AA228" s="12" t="s">
        <v>30</v>
      </c>
      <c r="AB228" s="12" t="s">
        <v>30</v>
      </c>
      <c r="AC228" s="12">
        <f>VLOOKUP($A228,Sheet2!$A$5:$Q$113,data!AC$1,FALSE)</f>
        <v>197</v>
      </c>
      <c r="AD228" s="12">
        <f>VLOOKUP($A228,Sheet2!$A$5:$T$113,data!AD$1,FALSE)</f>
        <v>192.5</v>
      </c>
      <c r="AE228" s="12">
        <f>VLOOKUP($A228,Sheet2!$A$5:$T$113,data!AE$1,FALSE)</f>
        <v>1.43</v>
      </c>
      <c r="AF228" s="12">
        <f>VLOOKUP($A228,Sheet2!$A$5:$T$113,data!AF$1,FALSE)</f>
        <v>1.4783333333333299</v>
      </c>
    </row>
    <row r="229" spans="1:32" x14ac:dyDescent="0.25">
      <c r="A229" s="12" t="str">
        <f t="shared" ref="A229:A271" si="10">D229&amp;"_"&amp;E229</f>
        <v>38.3_-97.55</v>
      </c>
      <c r="B229" s="12">
        <v>109</v>
      </c>
      <c r="C229" s="12" t="s">
        <v>97</v>
      </c>
      <c r="D229" s="12">
        <v>38.299999999999997</v>
      </c>
      <c r="E229" s="12">
        <v>-97.55</v>
      </c>
      <c r="F229" s="12">
        <v>38.299999999999997</v>
      </c>
      <c r="G229" s="12">
        <v>-97.55</v>
      </c>
      <c r="H229" s="12">
        <v>38.299999999999997</v>
      </c>
      <c r="I229" s="12">
        <v>-97.55</v>
      </c>
      <c r="J229" s="12">
        <f>VLOOKUP(A229,Sheet3!$A$2:$B$200,2,FALSE)</f>
        <v>29</v>
      </c>
      <c r="O229" s="12">
        <f>VLOOKUP($A229,Sheet3!$A$2:$T$113,data!O$1,FALSE)</f>
        <v>24.4</v>
      </c>
      <c r="P229" s="12">
        <f>VLOOKUP($A229,Sheet3!$A$2:$T$113,data!P$1,FALSE)</f>
        <v>14.766666666666699</v>
      </c>
      <c r="Q229" s="12">
        <f>VLOOKUP($A229,Sheet3!$A$2:$T$113,data!Q$1,FALSE)</f>
        <v>6.2</v>
      </c>
      <c r="R229" s="12">
        <f>VLOOKUP($A229,Sheet3!$A$2:$T$113,data!R$1,FALSE)</f>
        <v>6.3</v>
      </c>
      <c r="S229" s="12" t="s">
        <v>30</v>
      </c>
      <c r="T229" s="12" t="s">
        <v>30</v>
      </c>
      <c r="U229" s="12">
        <f>VLOOKUP($A229,Sheet3!$A$2:$T$113,data!U$1,FALSE)</f>
        <v>12</v>
      </c>
      <c r="V229" s="12">
        <f>VLOOKUP($A229,Sheet3!$A$2:$T$113,data!V$1,FALSE)</f>
        <v>11.4</v>
      </c>
      <c r="W229" s="12">
        <f>VLOOKUP($A229,Sheet3!$A$2:$T$113,data!W$1,FALSE)</f>
        <v>55.8</v>
      </c>
      <c r="X229" s="12">
        <f>VLOOKUP($A229,Sheet3!$A$2:$T$113,data!X$1,FALSE)</f>
        <v>55.216666666666697</v>
      </c>
      <c r="Y229" s="12">
        <f>VLOOKUP($A229,Sheet3!$A$2:$T$113,data!Y$1,FALSE)</f>
        <v>32.200000000000003</v>
      </c>
      <c r="Z229" s="12">
        <f>VLOOKUP($A229,Sheet3!$A$2:$T$113,data!Z$1,FALSE)</f>
        <v>33.35</v>
      </c>
      <c r="AA229" s="12" t="s">
        <v>30</v>
      </c>
      <c r="AB229" s="12" t="s">
        <v>30</v>
      </c>
      <c r="AC229" s="12">
        <f>VLOOKUP($A229,Sheet3!$A$2:$T$113,data!AC$1,FALSE)</f>
        <v>193</v>
      </c>
      <c r="AD229" s="12">
        <f>VLOOKUP($A229,Sheet3!$A$2:$T$113,data!AD$1,FALSE)</f>
        <v>210.833333333333</v>
      </c>
      <c r="AE229" s="12">
        <f>VLOOKUP($A229,Sheet3!$A$2:$T$113,data!AE$1,FALSE)</f>
        <v>1.46</v>
      </c>
      <c r="AF229" s="12">
        <f>VLOOKUP($A229,Sheet3!$A$2:$T$113,data!AF$1,FALSE)</f>
        <v>1.5933333333333299</v>
      </c>
    </row>
    <row r="230" spans="1:32" x14ac:dyDescent="0.25">
      <c r="A230" s="12" t="str">
        <f t="shared" si="10"/>
        <v>38.3_-97.55</v>
      </c>
      <c r="B230" s="12">
        <v>110</v>
      </c>
      <c r="C230" s="12" t="s">
        <v>97</v>
      </c>
      <c r="D230" s="12">
        <v>38.299999999999997</v>
      </c>
      <c r="E230" s="12">
        <v>-97.55</v>
      </c>
      <c r="F230" s="12">
        <v>38.299999999999997</v>
      </c>
      <c r="G230" s="12">
        <v>-97.55</v>
      </c>
      <c r="H230" s="12">
        <v>38.299999999999997</v>
      </c>
      <c r="I230" s="12">
        <v>-97.55</v>
      </c>
      <c r="J230" s="12">
        <f>VLOOKUP(A230,Sheet3!$A$2:$B$200,2,FALSE)</f>
        <v>29</v>
      </c>
      <c r="O230" s="12">
        <f>VLOOKUP($A230,Sheet3!$A$2:$T$113,data!O$1,FALSE)</f>
        <v>24.4</v>
      </c>
      <c r="P230" s="12">
        <f>VLOOKUP($A230,Sheet3!$A$2:$T$113,data!P$1,FALSE)</f>
        <v>14.766666666666699</v>
      </c>
      <c r="Q230" s="12">
        <f>VLOOKUP($A230,Sheet3!$A$2:$T$113,data!Q$1,FALSE)</f>
        <v>6.2</v>
      </c>
      <c r="R230" s="12">
        <f>VLOOKUP($A230,Sheet3!$A$2:$T$113,data!R$1,FALSE)</f>
        <v>6.3</v>
      </c>
      <c r="S230" s="12" t="s">
        <v>30</v>
      </c>
      <c r="T230" s="12" t="s">
        <v>30</v>
      </c>
      <c r="U230" s="12">
        <f>VLOOKUP($A230,Sheet3!$A$2:$T$113,data!U$1,FALSE)</f>
        <v>12</v>
      </c>
      <c r="V230" s="12">
        <f>VLOOKUP($A230,Sheet3!$A$2:$T$113,data!V$1,FALSE)</f>
        <v>11.4</v>
      </c>
      <c r="W230" s="12">
        <f>VLOOKUP($A230,Sheet3!$A$2:$T$113,data!W$1,FALSE)</f>
        <v>55.8</v>
      </c>
      <c r="X230" s="12">
        <f>VLOOKUP($A230,Sheet3!$A$2:$T$113,data!X$1,FALSE)</f>
        <v>55.216666666666697</v>
      </c>
      <c r="Y230" s="12">
        <f>VLOOKUP($A230,Sheet3!$A$2:$T$113,data!Y$1,FALSE)</f>
        <v>32.200000000000003</v>
      </c>
      <c r="Z230" s="12">
        <f>VLOOKUP($A230,Sheet3!$A$2:$T$113,data!Z$1,FALSE)</f>
        <v>33.35</v>
      </c>
      <c r="AA230" s="12" t="s">
        <v>30</v>
      </c>
      <c r="AB230" s="12" t="s">
        <v>30</v>
      </c>
      <c r="AC230" s="12">
        <f>VLOOKUP($A230,Sheet3!$A$2:$T$113,data!AC$1,FALSE)</f>
        <v>193</v>
      </c>
      <c r="AD230" s="12">
        <f>VLOOKUP($A230,Sheet3!$A$2:$T$113,data!AD$1,FALSE)</f>
        <v>210.833333333333</v>
      </c>
      <c r="AE230" s="12">
        <f>VLOOKUP($A230,Sheet3!$A$2:$T$113,data!AE$1,FALSE)</f>
        <v>1.46</v>
      </c>
      <c r="AF230" s="12">
        <f>VLOOKUP($A230,Sheet3!$A$2:$T$113,data!AF$1,FALSE)</f>
        <v>1.5933333333333299</v>
      </c>
    </row>
    <row r="231" spans="1:32" x14ac:dyDescent="0.25">
      <c r="A231" s="12" t="str">
        <f t="shared" si="10"/>
        <v>38.3_-97.55</v>
      </c>
      <c r="B231" s="12">
        <v>111</v>
      </c>
      <c r="C231" s="12" t="s">
        <v>97</v>
      </c>
      <c r="D231" s="12">
        <v>38.299999999999997</v>
      </c>
      <c r="E231" s="12">
        <v>-97.55</v>
      </c>
      <c r="F231" s="12">
        <v>38.299999999999997</v>
      </c>
      <c r="G231" s="12">
        <v>-97.55</v>
      </c>
      <c r="H231" s="12">
        <v>38.299999999999997</v>
      </c>
      <c r="I231" s="12">
        <v>-97.55</v>
      </c>
      <c r="J231" s="12">
        <f>VLOOKUP(A231,Sheet3!$A$2:$B$200,2,FALSE)</f>
        <v>29</v>
      </c>
      <c r="O231" s="12">
        <f>VLOOKUP($A231,Sheet3!$A$2:$T$113,data!O$1,FALSE)</f>
        <v>24.4</v>
      </c>
      <c r="P231" s="12">
        <f>VLOOKUP($A231,Sheet3!$A$2:$T$113,data!P$1,FALSE)</f>
        <v>14.766666666666699</v>
      </c>
      <c r="Q231" s="12">
        <f>VLOOKUP($A231,Sheet3!$A$2:$T$113,data!Q$1,FALSE)</f>
        <v>6.2</v>
      </c>
      <c r="R231" s="12">
        <f>VLOOKUP($A231,Sheet3!$A$2:$T$113,data!R$1,FALSE)</f>
        <v>6.3</v>
      </c>
      <c r="S231" s="12" t="s">
        <v>30</v>
      </c>
      <c r="T231" s="12" t="s">
        <v>30</v>
      </c>
      <c r="U231" s="12">
        <f>VLOOKUP($A231,Sheet3!$A$2:$T$113,data!U$1,FALSE)</f>
        <v>12</v>
      </c>
      <c r="V231" s="12">
        <f>VLOOKUP($A231,Sheet3!$A$2:$T$113,data!V$1,FALSE)</f>
        <v>11.4</v>
      </c>
      <c r="W231" s="12">
        <f>VLOOKUP($A231,Sheet3!$A$2:$T$113,data!W$1,FALSE)</f>
        <v>55.8</v>
      </c>
      <c r="X231" s="12">
        <f>VLOOKUP($A231,Sheet3!$A$2:$T$113,data!X$1,FALSE)</f>
        <v>55.216666666666697</v>
      </c>
      <c r="Y231" s="12">
        <f>VLOOKUP($A231,Sheet3!$A$2:$T$113,data!Y$1,FALSE)</f>
        <v>32.200000000000003</v>
      </c>
      <c r="Z231" s="12">
        <f>VLOOKUP($A231,Sheet3!$A$2:$T$113,data!Z$1,FALSE)</f>
        <v>33.35</v>
      </c>
      <c r="AA231" s="12" t="s">
        <v>30</v>
      </c>
      <c r="AB231" s="12" t="s">
        <v>30</v>
      </c>
      <c r="AC231" s="12">
        <f>VLOOKUP($A231,Sheet3!$A$2:$T$113,data!AC$1,FALSE)</f>
        <v>193</v>
      </c>
      <c r="AD231" s="12">
        <f>VLOOKUP($A231,Sheet3!$A$2:$T$113,data!AD$1,FALSE)</f>
        <v>210.833333333333</v>
      </c>
      <c r="AE231" s="12">
        <f>VLOOKUP($A231,Sheet3!$A$2:$T$113,data!AE$1,FALSE)</f>
        <v>1.46</v>
      </c>
      <c r="AF231" s="12">
        <f>VLOOKUP($A231,Sheet3!$A$2:$T$113,data!AF$1,FALSE)</f>
        <v>1.5933333333333299</v>
      </c>
    </row>
    <row r="232" spans="1:32" x14ac:dyDescent="0.25">
      <c r="A232" s="12" t="str">
        <f t="shared" si="10"/>
        <v>38.3_-97.55</v>
      </c>
      <c r="B232" s="12">
        <v>112</v>
      </c>
      <c r="C232" s="12" t="s">
        <v>97</v>
      </c>
      <c r="D232" s="12">
        <v>38.299999999999997</v>
      </c>
      <c r="E232" s="12">
        <v>-97.55</v>
      </c>
      <c r="F232" s="12">
        <v>38.299999999999997</v>
      </c>
      <c r="G232" s="12">
        <v>-97.55</v>
      </c>
      <c r="H232" s="12">
        <v>38.299999999999997</v>
      </c>
      <c r="I232" s="12">
        <v>-97.55</v>
      </c>
      <c r="J232" s="12">
        <f>VLOOKUP(A232,Sheet3!$A$2:$B$200,2,FALSE)</f>
        <v>29</v>
      </c>
      <c r="O232" s="12">
        <f>VLOOKUP($A232,Sheet3!$A$2:$T$113,data!O$1,FALSE)</f>
        <v>24.4</v>
      </c>
      <c r="P232" s="12">
        <f>VLOOKUP($A232,Sheet3!$A$2:$T$113,data!P$1,FALSE)</f>
        <v>14.766666666666699</v>
      </c>
      <c r="Q232" s="12">
        <f>VLOOKUP($A232,Sheet3!$A$2:$T$113,data!Q$1,FALSE)</f>
        <v>6.2</v>
      </c>
      <c r="R232" s="12">
        <f>VLOOKUP($A232,Sheet3!$A$2:$T$113,data!R$1,FALSE)</f>
        <v>6.3</v>
      </c>
      <c r="S232" s="12" t="s">
        <v>30</v>
      </c>
      <c r="T232" s="12" t="s">
        <v>30</v>
      </c>
      <c r="U232" s="12">
        <f>VLOOKUP($A232,Sheet3!$A$2:$T$113,data!U$1,FALSE)</f>
        <v>12</v>
      </c>
      <c r="V232" s="12">
        <f>VLOOKUP($A232,Sheet3!$A$2:$T$113,data!V$1,FALSE)</f>
        <v>11.4</v>
      </c>
      <c r="W232" s="12">
        <f>VLOOKUP($A232,Sheet3!$A$2:$T$113,data!W$1,FALSE)</f>
        <v>55.8</v>
      </c>
      <c r="X232" s="12">
        <f>VLOOKUP($A232,Sheet3!$A$2:$T$113,data!X$1,FALSE)</f>
        <v>55.216666666666697</v>
      </c>
      <c r="Y232" s="12">
        <f>VLOOKUP($A232,Sheet3!$A$2:$T$113,data!Y$1,FALSE)</f>
        <v>32.200000000000003</v>
      </c>
      <c r="Z232" s="12">
        <f>VLOOKUP($A232,Sheet3!$A$2:$T$113,data!Z$1,FALSE)</f>
        <v>33.35</v>
      </c>
      <c r="AA232" s="12" t="s">
        <v>30</v>
      </c>
      <c r="AB232" s="12" t="s">
        <v>30</v>
      </c>
      <c r="AC232" s="12">
        <f>VLOOKUP($A232,Sheet3!$A$2:$T$113,data!AC$1,FALSE)</f>
        <v>193</v>
      </c>
      <c r="AD232" s="12">
        <f>VLOOKUP($A232,Sheet3!$A$2:$T$113,data!AD$1,FALSE)</f>
        <v>210.833333333333</v>
      </c>
      <c r="AE232" s="12">
        <f>VLOOKUP($A232,Sheet3!$A$2:$T$113,data!AE$1,FALSE)</f>
        <v>1.46</v>
      </c>
      <c r="AF232" s="12">
        <f>VLOOKUP($A232,Sheet3!$A$2:$T$113,data!AF$1,FALSE)</f>
        <v>1.5933333333333299</v>
      </c>
    </row>
    <row r="233" spans="1:32" x14ac:dyDescent="0.25">
      <c r="A233" s="12" t="str">
        <f t="shared" si="10"/>
        <v>38.3_-97.55</v>
      </c>
      <c r="B233" s="12">
        <v>113</v>
      </c>
      <c r="C233" s="12" t="s">
        <v>97</v>
      </c>
      <c r="D233" s="12">
        <v>38.299999999999997</v>
      </c>
      <c r="E233" s="12">
        <v>-97.55</v>
      </c>
      <c r="F233" s="12">
        <v>38.299999999999997</v>
      </c>
      <c r="G233" s="12">
        <v>-97.55</v>
      </c>
      <c r="H233" s="12">
        <v>38.299999999999997</v>
      </c>
      <c r="I233" s="12">
        <v>-97.55</v>
      </c>
      <c r="J233" s="12">
        <f>VLOOKUP(A233,Sheet3!$A$2:$B$200,2,FALSE)</f>
        <v>29</v>
      </c>
      <c r="O233" s="12">
        <f>VLOOKUP($A233,Sheet3!$A$2:$T$113,data!O$1,FALSE)</f>
        <v>24.4</v>
      </c>
      <c r="P233" s="12">
        <f>VLOOKUP($A233,Sheet3!$A$2:$T$113,data!P$1,FALSE)</f>
        <v>14.766666666666699</v>
      </c>
      <c r="Q233" s="12">
        <f>VLOOKUP($A233,Sheet3!$A$2:$T$113,data!Q$1,FALSE)</f>
        <v>6.2</v>
      </c>
      <c r="R233" s="12">
        <f>VLOOKUP($A233,Sheet3!$A$2:$T$113,data!R$1,FALSE)</f>
        <v>6.3</v>
      </c>
      <c r="S233" s="12" t="s">
        <v>30</v>
      </c>
      <c r="T233" s="12" t="s">
        <v>30</v>
      </c>
      <c r="U233" s="12">
        <f>VLOOKUP($A233,Sheet3!$A$2:$T$113,data!U$1,FALSE)</f>
        <v>12</v>
      </c>
      <c r="V233" s="12">
        <f>VLOOKUP($A233,Sheet3!$A$2:$T$113,data!V$1,FALSE)</f>
        <v>11.4</v>
      </c>
      <c r="W233" s="12">
        <f>VLOOKUP($A233,Sheet3!$A$2:$T$113,data!W$1,FALSE)</f>
        <v>55.8</v>
      </c>
      <c r="X233" s="12">
        <f>VLOOKUP($A233,Sheet3!$A$2:$T$113,data!X$1,FALSE)</f>
        <v>55.216666666666697</v>
      </c>
      <c r="Y233" s="12">
        <f>VLOOKUP($A233,Sheet3!$A$2:$T$113,data!Y$1,FALSE)</f>
        <v>32.200000000000003</v>
      </c>
      <c r="Z233" s="12">
        <f>VLOOKUP($A233,Sheet3!$A$2:$T$113,data!Z$1,FALSE)</f>
        <v>33.35</v>
      </c>
      <c r="AA233" s="12" t="s">
        <v>30</v>
      </c>
      <c r="AB233" s="12" t="s">
        <v>30</v>
      </c>
      <c r="AC233" s="12">
        <f>VLOOKUP($A233,Sheet3!$A$2:$T$113,data!AC$1,FALSE)</f>
        <v>193</v>
      </c>
      <c r="AD233" s="12">
        <f>VLOOKUP($A233,Sheet3!$A$2:$T$113,data!AD$1,FALSE)</f>
        <v>210.833333333333</v>
      </c>
      <c r="AE233" s="12">
        <f>VLOOKUP($A233,Sheet3!$A$2:$T$113,data!AE$1,FALSE)</f>
        <v>1.46</v>
      </c>
      <c r="AF233" s="12">
        <f>VLOOKUP($A233,Sheet3!$A$2:$T$113,data!AF$1,FALSE)</f>
        <v>1.5933333333333299</v>
      </c>
    </row>
    <row r="234" spans="1:32" x14ac:dyDescent="0.25">
      <c r="A234" s="12" t="str">
        <f t="shared" si="10"/>
        <v>-28.3_-52.4</v>
      </c>
      <c r="B234" s="12">
        <v>114</v>
      </c>
      <c r="C234" s="12" t="s">
        <v>98</v>
      </c>
      <c r="D234" s="12">
        <v>-28.3</v>
      </c>
      <c r="E234" s="12">
        <v>-52.4</v>
      </c>
      <c r="F234" s="12">
        <v>-28.3</v>
      </c>
      <c r="G234" s="12">
        <v>-52.4</v>
      </c>
      <c r="H234" s="12">
        <v>-28.3</v>
      </c>
      <c r="I234" s="12">
        <v>-52.4</v>
      </c>
      <c r="J234" s="12">
        <f>VLOOKUP(A234,Sheet3!$A$2:$B$200,2,FALSE)</f>
        <v>9</v>
      </c>
      <c r="O234" s="12">
        <f>VLOOKUP($A234,Sheet3!$A$2:$T$113,data!O$1,FALSE)</f>
        <v>56.4</v>
      </c>
      <c r="P234" s="12">
        <f>VLOOKUP($A234,Sheet3!$A$2:$T$113,data!P$1,FALSE)</f>
        <v>26.633333333333301</v>
      </c>
      <c r="Q234" s="12">
        <f>VLOOKUP($A234,Sheet3!$A$2:$T$113,data!Q$1,FALSE)</f>
        <v>5.0999999999999996</v>
      </c>
      <c r="R234" s="12">
        <f>VLOOKUP($A234,Sheet3!$A$2:$T$113,data!R$1,FALSE)</f>
        <v>5.0166666666666702</v>
      </c>
      <c r="S234" s="12" t="s">
        <v>30</v>
      </c>
      <c r="T234" s="12" t="s">
        <v>30</v>
      </c>
      <c r="U234" s="12">
        <f>VLOOKUP($A234,Sheet3!$A$2:$T$113,data!U$1,FALSE)</f>
        <v>20.3</v>
      </c>
      <c r="V234" s="12">
        <f>VLOOKUP($A234,Sheet3!$A$2:$T$113,data!V$1,FALSE)</f>
        <v>19.850000000000001</v>
      </c>
      <c r="W234" s="12">
        <f>VLOOKUP($A234,Sheet3!$A$2:$T$113,data!W$1,FALSE)</f>
        <v>32.1</v>
      </c>
      <c r="X234" s="12">
        <f>VLOOKUP($A234,Sheet3!$A$2:$T$113,data!X$1,FALSE)</f>
        <v>29.3333333333333</v>
      </c>
      <c r="Y234" s="12">
        <f>VLOOKUP($A234,Sheet3!$A$2:$T$113,data!Y$1,FALSE)</f>
        <v>47.6</v>
      </c>
      <c r="Z234" s="12">
        <f>VLOOKUP($A234,Sheet3!$A$2:$T$113,data!Z$1,FALSE)</f>
        <v>50.766666666666701</v>
      </c>
      <c r="AA234" s="12" t="s">
        <v>30</v>
      </c>
      <c r="AB234" s="12" t="s">
        <v>30</v>
      </c>
      <c r="AC234" s="12">
        <f>VLOOKUP($A234,Sheet3!$A$2:$T$113,data!AC$1,FALSE)</f>
        <v>195</v>
      </c>
      <c r="AD234" s="12">
        <f>VLOOKUP($A234,Sheet3!$A$2:$T$113,data!AD$1,FALSE)</f>
        <v>166.666666666667</v>
      </c>
      <c r="AE234" s="12">
        <f>VLOOKUP($A234,Sheet3!$A$2:$T$113,data!AE$1,FALSE)</f>
        <v>0.97</v>
      </c>
      <c r="AF234" s="12">
        <f>VLOOKUP($A234,Sheet3!$A$2:$T$113,data!AF$1,FALSE)</f>
        <v>1.03666666666667</v>
      </c>
    </row>
    <row r="235" spans="1:32" x14ac:dyDescent="0.25">
      <c r="A235" s="12" t="str">
        <f t="shared" si="10"/>
        <v>-28.3_-52.4</v>
      </c>
      <c r="B235" s="12">
        <v>115</v>
      </c>
      <c r="C235" s="12" t="s">
        <v>98</v>
      </c>
      <c r="D235" s="12">
        <v>-28.3</v>
      </c>
      <c r="E235" s="12">
        <v>-52.4</v>
      </c>
      <c r="F235" s="12">
        <v>-28.3</v>
      </c>
      <c r="G235" s="12">
        <v>-52.4</v>
      </c>
      <c r="H235" s="12">
        <v>-28.3</v>
      </c>
      <c r="I235" s="12">
        <v>-52.4</v>
      </c>
      <c r="J235" s="12">
        <f>VLOOKUP(A235,Sheet3!$A$2:$B$200,2,FALSE)</f>
        <v>9</v>
      </c>
      <c r="O235" s="12">
        <f>VLOOKUP($A235,Sheet3!$A$2:$T$113,data!O$1,FALSE)</f>
        <v>56.4</v>
      </c>
      <c r="P235" s="12">
        <f>VLOOKUP($A235,Sheet3!$A$2:$T$113,data!P$1,FALSE)</f>
        <v>26.633333333333301</v>
      </c>
      <c r="Q235" s="12">
        <f>VLOOKUP($A235,Sheet3!$A$2:$T$113,data!Q$1,FALSE)</f>
        <v>5.0999999999999996</v>
      </c>
      <c r="R235" s="12">
        <f>VLOOKUP($A235,Sheet3!$A$2:$T$113,data!R$1,FALSE)</f>
        <v>5.0166666666666702</v>
      </c>
      <c r="S235" s="12" t="s">
        <v>30</v>
      </c>
      <c r="T235" s="12" t="s">
        <v>30</v>
      </c>
      <c r="U235" s="12">
        <f>VLOOKUP($A235,Sheet3!$A$2:$T$113,data!U$1,FALSE)</f>
        <v>20.3</v>
      </c>
      <c r="V235" s="12">
        <f>VLOOKUP($A235,Sheet3!$A$2:$T$113,data!V$1,FALSE)</f>
        <v>19.850000000000001</v>
      </c>
      <c r="W235" s="12">
        <f>VLOOKUP($A235,Sheet3!$A$2:$T$113,data!W$1,FALSE)</f>
        <v>32.1</v>
      </c>
      <c r="X235" s="12">
        <f>VLOOKUP($A235,Sheet3!$A$2:$T$113,data!X$1,FALSE)</f>
        <v>29.3333333333333</v>
      </c>
      <c r="Y235" s="12">
        <f>VLOOKUP($A235,Sheet3!$A$2:$T$113,data!Y$1,FALSE)</f>
        <v>47.6</v>
      </c>
      <c r="Z235" s="12">
        <f>VLOOKUP($A235,Sheet3!$A$2:$T$113,data!Z$1,FALSE)</f>
        <v>50.766666666666701</v>
      </c>
      <c r="AA235" s="12" t="s">
        <v>30</v>
      </c>
      <c r="AB235" s="12" t="s">
        <v>30</v>
      </c>
      <c r="AC235" s="12">
        <f>VLOOKUP($A235,Sheet3!$A$2:$T$113,data!AC$1,FALSE)</f>
        <v>195</v>
      </c>
      <c r="AD235" s="12">
        <f>VLOOKUP($A235,Sheet3!$A$2:$T$113,data!AD$1,FALSE)</f>
        <v>166.666666666667</v>
      </c>
      <c r="AE235" s="12">
        <f>VLOOKUP($A235,Sheet3!$A$2:$T$113,data!AE$1,FALSE)</f>
        <v>0.97</v>
      </c>
      <c r="AF235" s="12">
        <f>VLOOKUP($A235,Sheet3!$A$2:$T$113,data!AF$1,FALSE)</f>
        <v>1.03666666666667</v>
      </c>
    </row>
    <row r="236" spans="1:32" x14ac:dyDescent="0.25">
      <c r="A236" s="12" t="str">
        <f t="shared" si="10"/>
        <v>-28.3_-52.4</v>
      </c>
      <c r="B236" s="12">
        <v>116</v>
      </c>
      <c r="C236" s="12" t="s">
        <v>98</v>
      </c>
      <c r="D236" s="12">
        <v>-28.3</v>
      </c>
      <c r="E236" s="12">
        <v>-52.4</v>
      </c>
      <c r="F236" s="12">
        <v>-28.3</v>
      </c>
      <c r="G236" s="12">
        <v>-52.4</v>
      </c>
      <c r="H236" s="12">
        <v>-28.3</v>
      </c>
      <c r="I236" s="12">
        <v>-52.4</v>
      </c>
      <c r="J236" s="12">
        <f>VLOOKUP(A236,Sheet3!$A$2:$B$200,2,FALSE)</f>
        <v>9</v>
      </c>
      <c r="O236" s="12">
        <f>VLOOKUP($A236,Sheet3!$A$2:$T$113,data!O$1,FALSE)</f>
        <v>56.4</v>
      </c>
      <c r="P236" s="12">
        <f>VLOOKUP($A236,Sheet3!$A$2:$T$113,data!P$1,FALSE)</f>
        <v>26.633333333333301</v>
      </c>
      <c r="Q236" s="12">
        <f>VLOOKUP($A236,Sheet3!$A$2:$T$113,data!Q$1,FALSE)</f>
        <v>5.0999999999999996</v>
      </c>
      <c r="R236" s="12">
        <f>VLOOKUP($A236,Sheet3!$A$2:$T$113,data!R$1,FALSE)</f>
        <v>5.0166666666666702</v>
      </c>
      <c r="S236" s="12" t="s">
        <v>30</v>
      </c>
      <c r="T236" s="12" t="s">
        <v>30</v>
      </c>
      <c r="U236" s="12">
        <f>VLOOKUP($A236,Sheet3!$A$2:$T$113,data!U$1,FALSE)</f>
        <v>20.3</v>
      </c>
      <c r="V236" s="12">
        <f>VLOOKUP($A236,Sheet3!$A$2:$T$113,data!V$1,FALSE)</f>
        <v>19.850000000000001</v>
      </c>
      <c r="W236" s="12">
        <f>VLOOKUP($A236,Sheet3!$A$2:$T$113,data!W$1,FALSE)</f>
        <v>32.1</v>
      </c>
      <c r="X236" s="12">
        <f>VLOOKUP($A236,Sheet3!$A$2:$T$113,data!X$1,FALSE)</f>
        <v>29.3333333333333</v>
      </c>
      <c r="Y236" s="12">
        <f>VLOOKUP($A236,Sheet3!$A$2:$T$113,data!Y$1,FALSE)</f>
        <v>47.6</v>
      </c>
      <c r="Z236" s="12">
        <f>VLOOKUP($A236,Sheet3!$A$2:$T$113,data!Z$1,FALSE)</f>
        <v>50.766666666666701</v>
      </c>
      <c r="AA236" s="12" t="s">
        <v>30</v>
      </c>
      <c r="AB236" s="12" t="s">
        <v>30</v>
      </c>
      <c r="AC236" s="12">
        <f>VLOOKUP($A236,Sheet3!$A$2:$T$113,data!AC$1,FALSE)</f>
        <v>195</v>
      </c>
      <c r="AD236" s="12">
        <f>VLOOKUP($A236,Sheet3!$A$2:$T$113,data!AD$1,FALSE)</f>
        <v>166.666666666667</v>
      </c>
      <c r="AE236" s="12">
        <f>VLOOKUP($A236,Sheet3!$A$2:$T$113,data!AE$1,FALSE)</f>
        <v>0.97</v>
      </c>
      <c r="AF236" s="12">
        <f>VLOOKUP($A236,Sheet3!$A$2:$T$113,data!AF$1,FALSE)</f>
        <v>1.03666666666667</v>
      </c>
    </row>
    <row r="237" spans="1:32" x14ac:dyDescent="0.25">
      <c r="A237" s="12" t="str">
        <f t="shared" si="10"/>
        <v>-28.3_-52.4</v>
      </c>
      <c r="B237" s="12">
        <v>117</v>
      </c>
      <c r="C237" s="12" t="s">
        <v>98</v>
      </c>
      <c r="D237" s="12">
        <v>-28.3</v>
      </c>
      <c r="E237" s="12">
        <v>-52.4</v>
      </c>
      <c r="F237" s="12">
        <v>-28.3</v>
      </c>
      <c r="G237" s="12">
        <v>-52.4</v>
      </c>
      <c r="H237" s="12">
        <v>-28.3</v>
      </c>
      <c r="I237" s="12">
        <v>-52.4</v>
      </c>
      <c r="J237" s="12">
        <f>VLOOKUP(A237,Sheet3!$A$2:$B$200,2,FALSE)</f>
        <v>9</v>
      </c>
      <c r="O237" s="12">
        <f>VLOOKUP($A237,Sheet3!$A$2:$T$113,data!O$1,FALSE)</f>
        <v>56.4</v>
      </c>
      <c r="P237" s="12">
        <f>VLOOKUP($A237,Sheet3!$A$2:$T$113,data!P$1,FALSE)</f>
        <v>26.633333333333301</v>
      </c>
      <c r="Q237" s="12">
        <f>VLOOKUP($A237,Sheet3!$A$2:$T$113,data!Q$1,FALSE)</f>
        <v>5.0999999999999996</v>
      </c>
      <c r="R237" s="12">
        <f>VLOOKUP($A237,Sheet3!$A$2:$T$113,data!R$1,FALSE)</f>
        <v>5.0166666666666702</v>
      </c>
      <c r="S237" s="12" t="s">
        <v>30</v>
      </c>
      <c r="T237" s="12" t="s">
        <v>30</v>
      </c>
      <c r="U237" s="12">
        <f>VLOOKUP($A237,Sheet3!$A$2:$T$113,data!U$1,FALSE)</f>
        <v>20.3</v>
      </c>
      <c r="V237" s="12">
        <f>VLOOKUP($A237,Sheet3!$A$2:$T$113,data!V$1,FALSE)</f>
        <v>19.850000000000001</v>
      </c>
      <c r="W237" s="12">
        <f>VLOOKUP($A237,Sheet3!$A$2:$T$113,data!W$1,FALSE)</f>
        <v>32.1</v>
      </c>
      <c r="X237" s="12">
        <f>VLOOKUP($A237,Sheet3!$A$2:$T$113,data!X$1,FALSE)</f>
        <v>29.3333333333333</v>
      </c>
      <c r="Y237" s="12">
        <f>VLOOKUP($A237,Sheet3!$A$2:$T$113,data!Y$1,FALSE)</f>
        <v>47.6</v>
      </c>
      <c r="Z237" s="12">
        <f>VLOOKUP($A237,Sheet3!$A$2:$T$113,data!Z$1,FALSE)</f>
        <v>50.766666666666701</v>
      </c>
      <c r="AA237" s="12" t="s">
        <v>30</v>
      </c>
      <c r="AB237" s="12" t="s">
        <v>30</v>
      </c>
      <c r="AC237" s="12">
        <f>VLOOKUP($A237,Sheet3!$A$2:$T$113,data!AC$1,FALSE)</f>
        <v>195</v>
      </c>
      <c r="AD237" s="12">
        <f>VLOOKUP($A237,Sheet3!$A$2:$T$113,data!AD$1,FALSE)</f>
        <v>166.666666666667</v>
      </c>
      <c r="AE237" s="12">
        <f>VLOOKUP($A237,Sheet3!$A$2:$T$113,data!AE$1,FALSE)</f>
        <v>0.97</v>
      </c>
      <c r="AF237" s="12">
        <f>VLOOKUP($A237,Sheet3!$A$2:$T$113,data!AF$1,FALSE)</f>
        <v>1.03666666666667</v>
      </c>
    </row>
    <row r="238" spans="1:32" x14ac:dyDescent="0.25">
      <c r="A238" s="12" t="str">
        <f t="shared" si="10"/>
        <v>-28.3_-52.4</v>
      </c>
      <c r="B238" s="12">
        <v>118</v>
      </c>
      <c r="C238" s="12" t="s">
        <v>98</v>
      </c>
      <c r="D238" s="12">
        <v>-28.3</v>
      </c>
      <c r="E238" s="12">
        <v>-52.4</v>
      </c>
      <c r="F238" s="12">
        <v>-28.3</v>
      </c>
      <c r="G238" s="12">
        <v>-52.4</v>
      </c>
      <c r="H238" s="12">
        <v>-28.3</v>
      </c>
      <c r="I238" s="12">
        <v>-52.4</v>
      </c>
      <c r="J238" s="12">
        <f>VLOOKUP(A238,Sheet3!$A$2:$B$200,2,FALSE)</f>
        <v>9</v>
      </c>
      <c r="O238" s="12">
        <f>VLOOKUP($A238,Sheet3!$A$2:$T$113,data!O$1,FALSE)</f>
        <v>56.4</v>
      </c>
      <c r="P238" s="12">
        <f>VLOOKUP($A238,Sheet3!$A$2:$T$113,data!P$1,FALSE)</f>
        <v>26.633333333333301</v>
      </c>
      <c r="Q238" s="12">
        <f>VLOOKUP($A238,Sheet3!$A$2:$T$113,data!Q$1,FALSE)</f>
        <v>5.0999999999999996</v>
      </c>
      <c r="R238" s="12">
        <f>VLOOKUP($A238,Sheet3!$A$2:$T$113,data!R$1,FALSE)</f>
        <v>5.0166666666666702</v>
      </c>
      <c r="S238" s="12" t="s">
        <v>30</v>
      </c>
      <c r="T238" s="12" t="s">
        <v>30</v>
      </c>
      <c r="U238" s="12">
        <f>VLOOKUP($A238,Sheet3!$A$2:$T$113,data!U$1,FALSE)</f>
        <v>20.3</v>
      </c>
      <c r="V238" s="12">
        <f>VLOOKUP($A238,Sheet3!$A$2:$T$113,data!V$1,FALSE)</f>
        <v>19.850000000000001</v>
      </c>
      <c r="W238" s="12">
        <f>VLOOKUP($A238,Sheet3!$A$2:$T$113,data!W$1,FALSE)</f>
        <v>32.1</v>
      </c>
      <c r="X238" s="12">
        <f>VLOOKUP($A238,Sheet3!$A$2:$T$113,data!X$1,FALSE)</f>
        <v>29.3333333333333</v>
      </c>
      <c r="Y238" s="12">
        <f>VLOOKUP($A238,Sheet3!$A$2:$T$113,data!Y$1,FALSE)</f>
        <v>47.6</v>
      </c>
      <c r="Z238" s="12">
        <f>VLOOKUP($A238,Sheet3!$A$2:$T$113,data!Z$1,FALSE)</f>
        <v>50.766666666666701</v>
      </c>
      <c r="AA238" s="12" t="s">
        <v>30</v>
      </c>
      <c r="AB238" s="12" t="s">
        <v>30</v>
      </c>
      <c r="AC238" s="12">
        <f>VLOOKUP($A238,Sheet3!$A$2:$T$113,data!AC$1,FALSE)</f>
        <v>195</v>
      </c>
      <c r="AD238" s="12">
        <f>VLOOKUP($A238,Sheet3!$A$2:$T$113,data!AD$1,FALSE)</f>
        <v>166.666666666667</v>
      </c>
      <c r="AE238" s="12">
        <f>VLOOKUP($A238,Sheet3!$A$2:$T$113,data!AE$1,FALSE)</f>
        <v>0.97</v>
      </c>
      <c r="AF238" s="12">
        <f>VLOOKUP($A238,Sheet3!$A$2:$T$113,data!AF$1,FALSE)</f>
        <v>1.03666666666667</v>
      </c>
    </row>
    <row r="239" spans="1:32" x14ac:dyDescent="0.25">
      <c r="A239" s="12" t="str">
        <f t="shared" si="10"/>
        <v>-28.3_-54.3</v>
      </c>
      <c r="B239" s="12">
        <v>119</v>
      </c>
      <c r="C239" s="12" t="s">
        <v>99</v>
      </c>
      <c r="D239" s="12">
        <v>-28.3</v>
      </c>
      <c r="E239" s="12">
        <v>-54.3</v>
      </c>
      <c r="F239" s="12">
        <v>-28.3</v>
      </c>
      <c r="G239" s="12">
        <v>-54.3</v>
      </c>
      <c r="H239" s="12">
        <v>-28.3</v>
      </c>
      <c r="I239" s="12">
        <v>-54.3</v>
      </c>
      <c r="J239" s="12">
        <f>VLOOKUP(A239,Sheet3!$A$2:$B$200,2,FALSE)</f>
        <v>8</v>
      </c>
      <c r="O239" s="12">
        <f>VLOOKUP($A239,Sheet3!$A$2:$T$113,data!O$1,FALSE)</f>
        <v>54.1</v>
      </c>
      <c r="P239" s="12">
        <f>VLOOKUP($A239,Sheet3!$A$2:$T$113,data!P$1,FALSE)</f>
        <v>28.883333333333301</v>
      </c>
      <c r="Q239" s="12">
        <f>VLOOKUP($A239,Sheet3!$A$2:$T$113,data!Q$1,FALSE)</f>
        <v>5.0999999999999996</v>
      </c>
      <c r="R239" s="12">
        <f>VLOOKUP($A239,Sheet3!$A$2:$T$113,data!R$1,FALSE)</f>
        <v>5.0999999999999996</v>
      </c>
      <c r="S239" s="12" t="s">
        <v>30</v>
      </c>
      <c r="T239" s="12" t="s">
        <v>30</v>
      </c>
      <c r="U239" s="12">
        <f>VLOOKUP($A239,Sheet3!$A$2:$T$113,data!U$1,FALSE)</f>
        <v>19.8</v>
      </c>
      <c r="V239" s="12">
        <f>VLOOKUP($A239,Sheet3!$A$2:$T$113,data!V$1,FALSE)</f>
        <v>19.100000000000001</v>
      </c>
      <c r="W239" s="12">
        <f>VLOOKUP($A239,Sheet3!$A$2:$T$113,data!W$1,FALSE)</f>
        <v>31.1</v>
      </c>
      <c r="X239" s="12">
        <f>VLOOKUP($A239,Sheet3!$A$2:$T$113,data!X$1,FALSE)</f>
        <v>30.3333333333333</v>
      </c>
      <c r="Y239" s="12">
        <f>VLOOKUP($A239,Sheet3!$A$2:$T$113,data!Y$1,FALSE)</f>
        <v>49.1</v>
      </c>
      <c r="Z239" s="12">
        <f>VLOOKUP($A239,Sheet3!$A$2:$T$113,data!Z$1,FALSE)</f>
        <v>50.6</v>
      </c>
      <c r="AA239" s="12" t="s">
        <v>30</v>
      </c>
      <c r="AB239" s="12" t="s">
        <v>30</v>
      </c>
      <c r="AC239" s="12">
        <f>VLOOKUP($A239,Sheet3!$A$2:$T$113,data!AC$1,FALSE)</f>
        <v>236</v>
      </c>
      <c r="AD239" s="12">
        <f>VLOOKUP($A239,Sheet3!$A$2:$T$113,data!AD$1,FALSE)</f>
        <v>196.5</v>
      </c>
      <c r="AE239" s="12">
        <f>VLOOKUP($A239,Sheet3!$A$2:$T$113,data!AE$1,FALSE)</f>
        <v>1.1399999999999999</v>
      </c>
      <c r="AF239" s="12">
        <f>VLOOKUP($A239,Sheet3!$A$2:$T$113,data!AF$1,FALSE)</f>
        <v>1.2233333333333301</v>
      </c>
    </row>
    <row r="240" spans="1:32" x14ac:dyDescent="0.25">
      <c r="A240" s="12" t="str">
        <f t="shared" si="10"/>
        <v>-28.3_-54.3</v>
      </c>
      <c r="B240" s="12">
        <v>120</v>
      </c>
      <c r="C240" s="12" t="s">
        <v>99</v>
      </c>
      <c r="D240" s="12">
        <v>-28.3</v>
      </c>
      <c r="E240" s="12">
        <v>-54.3</v>
      </c>
      <c r="F240" s="12">
        <v>-28.3</v>
      </c>
      <c r="G240" s="12">
        <v>-54.3</v>
      </c>
      <c r="H240" s="12">
        <v>-28.3</v>
      </c>
      <c r="I240" s="12">
        <v>-54.3</v>
      </c>
      <c r="J240" s="12">
        <f>VLOOKUP(A240,Sheet3!$A$2:$B$200,2,FALSE)</f>
        <v>8</v>
      </c>
      <c r="O240" s="12">
        <f>VLOOKUP($A240,Sheet3!$A$2:$T$113,data!O$1,FALSE)</f>
        <v>54.1</v>
      </c>
      <c r="P240" s="12">
        <f>VLOOKUP($A240,Sheet3!$A$2:$T$113,data!P$1,FALSE)</f>
        <v>28.883333333333301</v>
      </c>
      <c r="Q240" s="12">
        <f>VLOOKUP($A240,Sheet3!$A$2:$T$113,data!Q$1,FALSE)</f>
        <v>5.0999999999999996</v>
      </c>
      <c r="R240" s="12">
        <f>VLOOKUP($A240,Sheet3!$A$2:$T$113,data!R$1,FALSE)</f>
        <v>5.0999999999999996</v>
      </c>
      <c r="S240" s="12" t="s">
        <v>30</v>
      </c>
      <c r="T240" s="12" t="s">
        <v>30</v>
      </c>
      <c r="U240" s="12">
        <f>VLOOKUP($A240,Sheet3!$A$2:$T$113,data!U$1,FALSE)</f>
        <v>19.8</v>
      </c>
      <c r="V240" s="12">
        <f>VLOOKUP($A240,Sheet3!$A$2:$T$113,data!V$1,FALSE)</f>
        <v>19.100000000000001</v>
      </c>
      <c r="W240" s="12">
        <f>VLOOKUP($A240,Sheet3!$A$2:$T$113,data!W$1,FALSE)</f>
        <v>31.1</v>
      </c>
      <c r="X240" s="12">
        <f>VLOOKUP($A240,Sheet3!$A$2:$T$113,data!X$1,FALSE)</f>
        <v>30.3333333333333</v>
      </c>
      <c r="Y240" s="12">
        <f>VLOOKUP($A240,Sheet3!$A$2:$T$113,data!Y$1,FALSE)</f>
        <v>49.1</v>
      </c>
      <c r="Z240" s="12">
        <f>VLOOKUP($A240,Sheet3!$A$2:$T$113,data!Z$1,FALSE)</f>
        <v>50.6</v>
      </c>
      <c r="AA240" s="12" t="s">
        <v>30</v>
      </c>
      <c r="AB240" s="12" t="s">
        <v>30</v>
      </c>
      <c r="AC240" s="12">
        <f>VLOOKUP($A240,Sheet3!$A$2:$T$113,data!AC$1,FALSE)</f>
        <v>236</v>
      </c>
      <c r="AD240" s="12">
        <f>VLOOKUP($A240,Sheet3!$A$2:$T$113,data!AD$1,FALSE)</f>
        <v>196.5</v>
      </c>
      <c r="AE240" s="12">
        <f>VLOOKUP($A240,Sheet3!$A$2:$T$113,data!AE$1,FALSE)</f>
        <v>1.1399999999999999</v>
      </c>
      <c r="AF240" s="12">
        <f>VLOOKUP($A240,Sheet3!$A$2:$T$113,data!AF$1,FALSE)</f>
        <v>1.2233333333333301</v>
      </c>
    </row>
    <row r="241" spans="1:32" x14ac:dyDescent="0.25">
      <c r="A241" s="12" t="str">
        <f t="shared" si="10"/>
        <v>-28.3_-54.3</v>
      </c>
      <c r="B241" s="12">
        <v>121</v>
      </c>
      <c r="C241" s="12" t="s">
        <v>99</v>
      </c>
      <c r="D241" s="12">
        <v>-28.3</v>
      </c>
      <c r="E241" s="12">
        <v>-54.3</v>
      </c>
      <c r="F241" s="12">
        <v>-28.3</v>
      </c>
      <c r="G241" s="12">
        <v>-54.3</v>
      </c>
      <c r="H241" s="12">
        <v>-28.3</v>
      </c>
      <c r="I241" s="12">
        <v>-54.3</v>
      </c>
      <c r="J241" s="12">
        <f>VLOOKUP(A241,Sheet3!$A$2:$B$200,2,FALSE)</f>
        <v>8</v>
      </c>
      <c r="O241" s="12">
        <f>VLOOKUP($A241,Sheet3!$A$2:$T$113,data!O$1,FALSE)</f>
        <v>54.1</v>
      </c>
      <c r="P241" s="12">
        <f>VLOOKUP($A241,Sheet3!$A$2:$T$113,data!P$1,FALSE)</f>
        <v>28.883333333333301</v>
      </c>
      <c r="Q241" s="12">
        <f>VLOOKUP($A241,Sheet3!$A$2:$T$113,data!Q$1,FALSE)</f>
        <v>5.0999999999999996</v>
      </c>
      <c r="R241" s="12">
        <f>VLOOKUP($A241,Sheet3!$A$2:$T$113,data!R$1,FALSE)</f>
        <v>5.0999999999999996</v>
      </c>
      <c r="S241" s="12" t="s">
        <v>30</v>
      </c>
      <c r="T241" s="12" t="s">
        <v>30</v>
      </c>
      <c r="U241" s="12">
        <f>VLOOKUP($A241,Sheet3!$A$2:$T$113,data!U$1,FALSE)</f>
        <v>19.8</v>
      </c>
      <c r="V241" s="12">
        <f>VLOOKUP($A241,Sheet3!$A$2:$T$113,data!V$1,FALSE)</f>
        <v>19.100000000000001</v>
      </c>
      <c r="W241" s="12">
        <f>VLOOKUP($A241,Sheet3!$A$2:$T$113,data!W$1,FALSE)</f>
        <v>31.1</v>
      </c>
      <c r="X241" s="12">
        <f>VLOOKUP($A241,Sheet3!$A$2:$T$113,data!X$1,FALSE)</f>
        <v>30.3333333333333</v>
      </c>
      <c r="Y241" s="12">
        <f>VLOOKUP($A241,Sheet3!$A$2:$T$113,data!Y$1,FALSE)</f>
        <v>49.1</v>
      </c>
      <c r="Z241" s="12">
        <f>VLOOKUP($A241,Sheet3!$A$2:$T$113,data!Z$1,FALSE)</f>
        <v>50.6</v>
      </c>
      <c r="AA241" s="12" t="s">
        <v>30</v>
      </c>
      <c r="AB241" s="12" t="s">
        <v>30</v>
      </c>
      <c r="AC241" s="12">
        <f>VLOOKUP($A241,Sheet3!$A$2:$T$113,data!AC$1,FALSE)</f>
        <v>236</v>
      </c>
      <c r="AD241" s="12">
        <f>VLOOKUP($A241,Sheet3!$A$2:$T$113,data!AD$1,FALSE)</f>
        <v>196.5</v>
      </c>
      <c r="AE241" s="12">
        <f>VLOOKUP($A241,Sheet3!$A$2:$T$113,data!AE$1,FALSE)</f>
        <v>1.1399999999999999</v>
      </c>
      <c r="AF241" s="12">
        <f>VLOOKUP($A241,Sheet3!$A$2:$T$113,data!AF$1,FALSE)</f>
        <v>1.2233333333333301</v>
      </c>
    </row>
    <row r="242" spans="1:32" x14ac:dyDescent="0.25">
      <c r="A242" s="12" t="str">
        <f t="shared" si="10"/>
        <v>-28.3_-54.3</v>
      </c>
      <c r="B242" s="12">
        <v>122</v>
      </c>
      <c r="C242" s="12" t="s">
        <v>99</v>
      </c>
      <c r="D242" s="12">
        <v>-28.3</v>
      </c>
      <c r="E242" s="12">
        <v>-54.3</v>
      </c>
      <c r="F242" s="12">
        <v>-28.3</v>
      </c>
      <c r="G242" s="12">
        <v>-54.3</v>
      </c>
      <c r="H242" s="12">
        <v>-28.3</v>
      </c>
      <c r="I242" s="12">
        <v>-54.3</v>
      </c>
      <c r="J242" s="12">
        <f>VLOOKUP(A242,Sheet3!$A$2:$B$200,2,FALSE)</f>
        <v>8</v>
      </c>
      <c r="O242" s="12">
        <f>VLOOKUP($A242,Sheet3!$A$2:$T$113,data!O$1,FALSE)</f>
        <v>54.1</v>
      </c>
      <c r="P242" s="12">
        <f>VLOOKUP($A242,Sheet3!$A$2:$T$113,data!P$1,FALSE)</f>
        <v>28.883333333333301</v>
      </c>
      <c r="Q242" s="12">
        <f>VLOOKUP($A242,Sheet3!$A$2:$T$113,data!Q$1,FALSE)</f>
        <v>5.0999999999999996</v>
      </c>
      <c r="R242" s="12">
        <f>VLOOKUP($A242,Sheet3!$A$2:$T$113,data!R$1,FALSE)</f>
        <v>5.0999999999999996</v>
      </c>
      <c r="S242" s="12" t="s">
        <v>30</v>
      </c>
      <c r="T242" s="12" t="s">
        <v>30</v>
      </c>
      <c r="U242" s="12">
        <f>VLOOKUP($A242,Sheet3!$A$2:$T$113,data!U$1,FALSE)</f>
        <v>19.8</v>
      </c>
      <c r="V242" s="12">
        <f>VLOOKUP($A242,Sheet3!$A$2:$T$113,data!V$1,FALSE)</f>
        <v>19.100000000000001</v>
      </c>
      <c r="W242" s="12">
        <f>VLOOKUP($A242,Sheet3!$A$2:$T$113,data!W$1,FALSE)</f>
        <v>31.1</v>
      </c>
      <c r="X242" s="12">
        <f>VLOOKUP($A242,Sheet3!$A$2:$T$113,data!X$1,FALSE)</f>
        <v>30.3333333333333</v>
      </c>
      <c r="Y242" s="12">
        <f>VLOOKUP($A242,Sheet3!$A$2:$T$113,data!Y$1,FALSE)</f>
        <v>49.1</v>
      </c>
      <c r="Z242" s="12">
        <f>VLOOKUP($A242,Sheet3!$A$2:$T$113,data!Z$1,FALSE)</f>
        <v>50.6</v>
      </c>
      <c r="AA242" s="12" t="s">
        <v>30</v>
      </c>
      <c r="AB242" s="12" t="s">
        <v>30</v>
      </c>
      <c r="AC242" s="12">
        <f>VLOOKUP($A242,Sheet3!$A$2:$T$113,data!AC$1,FALSE)</f>
        <v>236</v>
      </c>
      <c r="AD242" s="12">
        <f>VLOOKUP($A242,Sheet3!$A$2:$T$113,data!AD$1,FALSE)</f>
        <v>196.5</v>
      </c>
      <c r="AE242" s="12">
        <f>VLOOKUP($A242,Sheet3!$A$2:$T$113,data!AE$1,FALSE)</f>
        <v>1.1399999999999999</v>
      </c>
      <c r="AF242" s="12">
        <f>VLOOKUP($A242,Sheet3!$A$2:$T$113,data!AF$1,FALSE)</f>
        <v>1.2233333333333301</v>
      </c>
    </row>
    <row r="243" spans="1:32" x14ac:dyDescent="0.25">
      <c r="A243" s="12" t="str">
        <f t="shared" si="10"/>
        <v>-28.29_-53.36</v>
      </c>
      <c r="B243" s="12">
        <v>123</v>
      </c>
      <c r="C243" s="12" t="s">
        <v>86</v>
      </c>
      <c r="D243" s="12">
        <v>-28.29</v>
      </c>
      <c r="E243" s="12">
        <v>-53.36</v>
      </c>
      <c r="F243" s="12">
        <v>-28.29</v>
      </c>
      <c r="G243" s="12">
        <v>-53.36</v>
      </c>
      <c r="H243" s="12">
        <v>-28.29</v>
      </c>
      <c r="I243" s="12">
        <v>-53.36</v>
      </c>
      <c r="J243" s="12">
        <f>VLOOKUP(A243,Sheet3!$A$2:$B$200,2,FALSE)</f>
        <v>10</v>
      </c>
      <c r="O243" s="12">
        <f>VLOOKUP($A243,Sheet3!$A$2:$T$113,data!O$1,FALSE)</f>
        <v>49.6</v>
      </c>
      <c r="P243" s="12">
        <f>VLOOKUP($A243,Sheet3!$A$2:$T$113,data!P$1,FALSE)</f>
        <v>24.55</v>
      </c>
      <c r="Q243" s="12">
        <f>VLOOKUP($A243,Sheet3!$A$2:$T$113,data!Q$1,FALSE)</f>
        <v>5.2</v>
      </c>
      <c r="R243" s="12">
        <f>VLOOKUP($A243,Sheet3!$A$2:$T$113,data!R$1,FALSE)</f>
        <v>5.1166666666666698</v>
      </c>
      <c r="S243" s="12" t="s">
        <v>30</v>
      </c>
      <c r="T243" s="12" t="s">
        <v>30</v>
      </c>
      <c r="U243" s="12">
        <f>VLOOKUP($A243,Sheet3!$A$2:$T$113,data!U$1,FALSE)</f>
        <v>32.9</v>
      </c>
      <c r="V243" s="12">
        <f>VLOOKUP($A243,Sheet3!$A$2:$T$113,data!V$1,FALSE)</f>
        <v>31.4166666666667</v>
      </c>
      <c r="W243" s="12">
        <f>VLOOKUP($A243,Sheet3!$A$2:$T$113,data!W$1,FALSE)</f>
        <v>26.2</v>
      </c>
      <c r="X243" s="12">
        <f>VLOOKUP($A243,Sheet3!$A$2:$T$113,data!X$1,FALSE)</f>
        <v>25.4</v>
      </c>
      <c r="Y243" s="12">
        <f>VLOOKUP($A243,Sheet3!$A$2:$T$113,data!Y$1,FALSE)</f>
        <v>40.9</v>
      </c>
      <c r="Z243" s="12">
        <f>VLOOKUP($A243,Sheet3!$A$2:$T$113,data!Z$1,FALSE)</f>
        <v>43.1</v>
      </c>
      <c r="AA243" s="12" t="s">
        <v>30</v>
      </c>
      <c r="AB243" s="12" t="s">
        <v>30</v>
      </c>
      <c r="AC243" s="12">
        <f>VLOOKUP($A243,Sheet3!$A$2:$T$113,data!AC$1,FALSE)</f>
        <v>291</v>
      </c>
      <c r="AD243" s="12">
        <f>VLOOKUP($A243,Sheet3!$A$2:$T$113,data!AD$1,FALSE)</f>
        <v>246.5</v>
      </c>
      <c r="AE243" s="12">
        <f>VLOOKUP($A243,Sheet3!$A$2:$T$113,data!AE$1,FALSE)</f>
        <v>1.1000000000000001</v>
      </c>
      <c r="AF243" s="12">
        <f>VLOOKUP($A243,Sheet3!$A$2:$T$113,data!AF$1,FALSE)</f>
        <v>1.155</v>
      </c>
    </row>
    <row r="244" spans="1:32" x14ac:dyDescent="0.25">
      <c r="A244" s="12" t="str">
        <f t="shared" si="10"/>
        <v>-28.29_-53.36</v>
      </c>
      <c r="B244" s="12">
        <v>124</v>
      </c>
      <c r="C244" s="12" t="s">
        <v>86</v>
      </c>
      <c r="D244" s="12">
        <v>-28.29</v>
      </c>
      <c r="E244" s="12">
        <v>-53.36</v>
      </c>
      <c r="F244" s="12">
        <v>-28.29</v>
      </c>
      <c r="G244" s="12">
        <v>-53.36</v>
      </c>
      <c r="H244" s="12">
        <v>-28.29</v>
      </c>
      <c r="I244" s="12">
        <v>-53.36</v>
      </c>
      <c r="J244" s="12">
        <f>VLOOKUP(A244,Sheet3!$A$2:$B$200,2,FALSE)</f>
        <v>10</v>
      </c>
      <c r="O244" s="12">
        <f>VLOOKUP($A244,Sheet3!$A$2:$T$113,data!O$1,FALSE)</f>
        <v>49.6</v>
      </c>
      <c r="P244" s="12">
        <f>VLOOKUP($A244,Sheet3!$A$2:$T$113,data!P$1,FALSE)</f>
        <v>24.55</v>
      </c>
      <c r="Q244" s="12">
        <f>VLOOKUP($A244,Sheet3!$A$2:$T$113,data!Q$1,FALSE)</f>
        <v>5.2</v>
      </c>
      <c r="R244" s="12">
        <f>VLOOKUP($A244,Sheet3!$A$2:$T$113,data!R$1,FALSE)</f>
        <v>5.1166666666666698</v>
      </c>
      <c r="S244" s="12" t="s">
        <v>30</v>
      </c>
      <c r="T244" s="12" t="s">
        <v>30</v>
      </c>
      <c r="U244" s="12">
        <f>VLOOKUP($A244,Sheet3!$A$2:$T$113,data!U$1,FALSE)</f>
        <v>32.9</v>
      </c>
      <c r="V244" s="12">
        <f>VLOOKUP($A244,Sheet3!$A$2:$T$113,data!V$1,FALSE)</f>
        <v>31.4166666666667</v>
      </c>
      <c r="W244" s="12">
        <f>VLOOKUP($A244,Sheet3!$A$2:$T$113,data!W$1,FALSE)</f>
        <v>26.2</v>
      </c>
      <c r="X244" s="12">
        <f>VLOOKUP($A244,Sheet3!$A$2:$T$113,data!X$1,FALSE)</f>
        <v>25.4</v>
      </c>
      <c r="Y244" s="12">
        <f>VLOOKUP($A244,Sheet3!$A$2:$T$113,data!Y$1,FALSE)</f>
        <v>40.9</v>
      </c>
      <c r="Z244" s="12">
        <f>VLOOKUP($A244,Sheet3!$A$2:$T$113,data!Z$1,FALSE)</f>
        <v>43.1</v>
      </c>
      <c r="AA244" s="12" t="s">
        <v>30</v>
      </c>
      <c r="AB244" s="12" t="s">
        <v>30</v>
      </c>
      <c r="AC244" s="12">
        <f>VLOOKUP($A244,Sheet3!$A$2:$T$113,data!AC$1,FALSE)</f>
        <v>291</v>
      </c>
      <c r="AD244" s="12">
        <f>VLOOKUP($A244,Sheet3!$A$2:$T$113,data!AD$1,FALSE)</f>
        <v>246.5</v>
      </c>
      <c r="AE244" s="12">
        <f>VLOOKUP($A244,Sheet3!$A$2:$T$113,data!AE$1,FALSE)</f>
        <v>1.1000000000000001</v>
      </c>
      <c r="AF244" s="12">
        <f>VLOOKUP($A244,Sheet3!$A$2:$T$113,data!AF$1,FALSE)</f>
        <v>1.155</v>
      </c>
    </row>
    <row r="245" spans="1:32" x14ac:dyDescent="0.25">
      <c r="A245" s="12" t="str">
        <f t="shared" si="10"/>
        <v>-28.29_-53.36</v>
      </c>
      <c r="B245" s="12">
        <v>125</v>
      </c>
      <c r="C245" s="12" t="s">
        <v>86</v>
      </c>
      <c r="D245" s="12">
        <v>-28.29</v>
      </c>
      <c r="E245" s="12">
        <v>-53.36</v>
      </c>
      <c r="F245" s="12">
        <v>-28.29</v>
      </c>
      <c r="G245" s="12">
        <v>-53.36</v>
      </c>
      <c r="H245" s="12">
        <v>-28.29</v>
      </c>
      <c r="I245" s="12">
        <v>-53.36</v>
      </c>
      <c r="J245" s="12">
        <f>VLOOKUP(A245,Sheet3!$A$2:$B$200,2,FALSE)</f>
        <v>10</v>
      </c>
      <c r="O245" s="12">
        <f>VLOOKUP($A245,Sheet3!$A$2:$T$113,data!O$1,FALSE)</f>
        <v>49.6</v>
      </c>
      <c r="P245" s="12">
        <f>VLOOKUP($A245,Sheet3!$A$2:$T$113,data!P$1,FALSE)</f>
        <v>24.55</v>
      </c>
      <c r="Q245" s="12">
        <f>VLOOKUP($A245,Sheet3!$A$2:$T$113,data!Q$1,FALSE)</f>
        <v>5.2</v>
      </c>
      <c r="R245" s="12">
        <f>VLOOKUP($A245,Sheet3!$A$2:$T$113,data!R$1,FALSE)</f>
        <v>5.1166666666666698</v>
      </c>
      <c r="S245" s="12" t="s">
        <v>30</v>
      </c>
      <c r="T245" s="12" t="s">
        <v>30</v>
      </c>
      <c r="U245" s="12">
        <f>VLOOKUP($A245,Sheet3!$A$2:$T$113,data!U$1,FALSE)</f>
        <v>32.9</v>
      </c>
      <c r="V245" s="12">
        <f>VLOOKUP($A245,Sheet3!$A$2:$T$113,data!V$1,FALSE)</f>
        <v>31.4166666666667</v>
      </c>
      <c r="W245" s="12">
        <f>VLOOKUP($A245,Sheet3!$A$2:$T$113,data!W$1,FALSE)</f>
        <v>26.2</v>
      </c>
      <c r="X245" s="12">
        <f>VLOOKUP($A245,Sheet3!$A$2:$T$113,data!X$1,FALSE)</f>
        <v>25.4</v>
      </c>
      <c r="Y245" s="12">
        <f>VLOOKUP($A245,Sheet3!$A$2:$T$113,data!Y$1,FALSE)</f>
        <v>40.9</v>
      </c>
      <c r="Z245" s="12">
        <f>VLOOKUP($A245,Sheet3!$A$2:$T$113,data!Z$1,FALSE)</f>
        <v>43.1</v>
      </c>
      <c r="AA245" s="12" t="s">
        <v>30</v>
      </c>
      <c r="AB245" s="12" t="s">
        <v>30</v>
      </c>
      <c r="AC245" s="12">
        <f>VLOOKUP($A245,Sheet3!$A$2:$T$113,data!AC$1,FALSE)</f>
        <v>291</v>
      </c>
      <c r="AD245" s="12">
        <f>VLOOKUP($A245,Sheet3!$A$2:$T$113,data!AD$1,FALSE)</f>
        <v>246.5</v>
      </c>
      <c r="AE245" s="12">
        <f>VLOOKUP($A245,Sheet3!$A$2:$T$113,data!AE$1,FALSE)</f>
        <v>1.1000000000000001</v>
      </c>
      <c r="AF245" s="12">
        <f>VLOOKUP($A245,Sheet3!$A$2:$T$113,data!AF$1,FALSE)</f>
        <v>1.155</v>
      </c>
    </row>
    <row r="246" spans="1:32" x14ac:dyDescent="0.25">
      <c r="A246" s="12" t="str">
        <f t="shared" si="10"/>
        <v>-28.29_-53.36</v>
      </c>
      <c r="B246" s="12">
        <v>126</v>
      </c>
      <c r="C246" s="12" t="s">
        <v>86</v>
      </c>
      <c r="D246" s="12">
        <v>-28.29</v>
      </c>
      <c r="E246" s="12">
        <v>-53.36</v>
      </c>
      <c r="F246" s="12">
        <v>-28.29</v>
      </c>
      <c r="G246" s="12">
        <v>-53.36</v>
      </c>
      <c r="H246" s="12">
        <v>-28.29</v>
      </c>
      <c r="I246" s="12">
        <v>-53.36</v>
      </c>
      <c r="J246" s="12">
        <f>VLOOKUP(A246,Sheet3!$A$2:$B$200,2,FALSE)</f>
        <v>10</v>
      </c>
      <c r="O246" s="12">
        <f>VLOOKUP($A246,Sheet3!$A$2:$T$113,data!O$1,FALSE)</f>
        <v>49.6</v>
      </c>
      <c r="P246" s="12">
        <f>VLOOKUP($A246,Sheet3!$A$2:$T$113,data!P$1,FALSE)</f>
        <v>24.55</v>
      </c>
      <c r="Q246" s="12">
        <f>VLOOKUP($A246,Sheet3!$A$2:$T$113,data!Q$1,FALSE)</f>
        <v>5.2</v>
      </c>
      <c r="R246" s="12">
        <f>VLOOKUP($A246,Sheet3!$A$2:$T$113,data!R$1,FALSE)</f>
        <v>5.1166666666666698</v>
      </c>
      <c r="S246" s="12" t="s">
        <v>30</v>
      </c>
      <c r="T246" s="12" t="s">
        <v>30</v>
      </c>
      <c r="U246" s="12">
        <f>VLOOKUP($A246,Sheet3!$A$2:$T$113,data!U$1,FALSE)</f>
        <v>32.9</v>
      </c>
      <c r="V246" s="12">
        <f>VLOOKUP($A246,Sheet3!$A$2:$T$113,data!V$1,FALSE)</f>
        <v>31.4166666666667</v>
      </c>
      <c r="W246" s="12">
        <f>VLOOKUP($A246,Sheet3!$A$2:$T$113,data!W$1,FALSE)</f>
        <v>26.2</v>
      </c>
      <c r="X246" s="12">
        <f>VLOOKUP($A246,Sheet3!$A$2:$T$113,data!X$1,FALSE)</f>
        <v>25.4</v>
      </c>
      <c r="Y246" s="12">
        <f>VLOOKUP($A246,Sheet3!$A$2:$T$113,data!Y$1,FALSE)</f>
        <v>40.9</v>
      </c>
      <c r="Z246" s="12">
        <f>VLOOKUP($A246,Sheet3!$A$2:$T$113,data!Z$1,FALSE)</f>
        <v>43.1</v>
      </c>
      <c r="AA246" s="12" t="s">
        <v>30</v>
      </c>
      <c r="AB246" s="12" t="s">
        <v>30</v>
      </c>
      <c r="AC246" s="12">
        <f>VLOOKUP($A246,Sheet3!$A$2:$T$113,data!AC$1,FALSE)</f>
        <v>291</v>
      </c>
      <c r="AD246" s="12">
        <f>VLOOKUP($A246,Sheet3!$A$2:$T$113,data!AD$1,FALSE)</f>
        <v>246.5</v>
      </c>
      <c r="AE246" s="12">
        <f>VLOOKUP($A246,Sheet3!$A$2:$T$113,data!AE$1,FALSE)</f>
        <v>1.1000000000000001</v>
      </c>
      <c r="AF246" s="12">
        <f>VLOOKUP($A246,Sheet3!$A$2:$T$113,data!AF$1,FALSE)</f>
        <v>1.155</v>
      </c>
    </row>
    <row r="247" spans="1:32" x14ac:dyDescent="0.25">
      <c r="A247" s="12" t="str">
        <f t="shared" si="10"/>
        <v>-28.29_-53.36</v>
      </c>
      <c r="B247" s="12">
        <v>127</v>
      </c>
      <c r="C247" s="12" t="s">
        <v>86</v>
      </c>
      <c r="D247" s="12">
        <v>-28.29</v>
      </c>
      <c r="E247" s="12">
        <v>-53.36</v>
      </c>
      <c r="F247" s="12">
        <v>-28.29</v>
      </c>
      <c r="G247" s="12">
        <v>-53.36</v>
      </c>
      <c r="H247" s="12">
        <v>-28.29</v>
      </c>
      <c r="I247" s="12">
        <v>-53.36</v>
      </c>
      <c r="J247" s="12">
        <f>VLOOKUP(A247,Sheet3!$A$2:$B$200,2,FALSE)</f>
        <v>10</v>
      </c>
      <c r="O247" s="12">
        <f>VLOOKUP($A247,Sheet3!$A$2:$T$113,data!O$1,FALSE)</f>
        <v>49.6</v>
      </c>
      <c r="P247" s="12">
        <f>VLOOKUP($A247,Sheet3!$A$2:$T$113,data!P$1,FALSE)</f>
        <v>24.55</v>
      </c>
      <c r="Q247" s="12">
        <f>VLOOKUP($A247,Sheet3!$A$2:$T$113,data!Q$1,FALSE)</f>
        <v>5.2</v>
      </c>
      <c r="R247" s="12">
        <f>VLOOKUP($A247,Sheet3!$A$2:$T$113,data!R$1,FALSE)</f>
        <v>5.1166666666666698</v>
      </c>
      <c r="S247" s="12" t="s">
        <v>30</v>
      </c>
      <c r="T247" s="12" t="s">
        <v>30</v>
      </c>
      <c r="U247" s="12">
        <f>VLOOKUP($A247,Sheet3!$A$2:$T$113,data!U$1,FALSE)</f>
        <v>32.9</v>
      </c>
      <c r="V247" s="12">
        <f>VLOOKUP($A247,Sheet3!$A$2:$T$113,data!V$1,FALSE)</f>
        <v>31.4166666666667</v>
      </c>
      <c r="W247" s="12">
        <f>VLOOKUP($A247,Sheet3!$A$2:$T$113,data!W$1,FALSE)</f>
        <v>26.2</v>
      </c>
      <c r="X247" s="12">
        <f>VLOOKUP($A247,Sheet3!$A$2:$T$113,data!X$1,FALSE)</f>
        <v>25.4</v>
      </c>
      <c r="Y247" s="12">
        <f>VLOOKUP($A247,Sheet3!$A$2:$T$113,data!Y$1,FALSE)</f>
        <v>40.9</v>
      </c>
      <c r="Z247" s="12">
        <f>VLOOKUP($A247,Sheet3!$A$2:$T$113,data!Z$1,FALSE)</f>
        <v>43.1</v>
      </c>
      <c r="AA247" s="12" t="s">
        <v>30</v>
      </c>
      <c r="AB247" s="12" t="s">
        <v>30</v>
      </c>
      <c r="AC247" s="12">
        <f>VLOOKUP($A247,Sheet3!$A$2:$T$113,data!AC$1,FALSE)</f>
        <v>291</v>
      </c>
      <c r="AD247" s="12">
        <f>VLOOKUP($A247,Sheet3!$A$2:$T$113,data!AD$1,FALSE)</f>
        <v>246.5</v>
      </c>
      <c r="AE247" s="12">
        <f>VLOOKUP($A247,Sheet3!$A$2:$T$113,data!AE$1,FALSE)</f>
        <v>1.1000000000000001</v>
      </c>
      <c r="AF247" s="12">
        <f>VLOOKUP($A247,Sheet3!$A$2:$T$113,data!AF$1,FALSE)</f>
        <v>1.155</v>
      </c>
    </row>
    <row r="248" spans="1:32" x14ac:dyDescent="0.25">
      <c r="A248" s="12" t="str">
        <f t="shared" si="10"/>
        <v>-28.29_-53.36</v>
      </c>
      <c r="B248" s="12">
        <v>128</v>
      </c>
      <c r="C248" s="12" t="s">
        <v>86</v>
      </c>
      <c r="D248" s="12">
        <v>-28.29</v>
      </c>
      <c r="E248" s="12">
        <v>-53.36</v>
      </c>
      <c r="F248" s="12">
        <v>-28.29</v>
      </c>
      <c r="G248" s="12">
        <v>-53.36</v>
      </c>
      <c r="H248" s="12">
        <v>-28.29</v>
      </c>
      <c r="I248" s="12">
        <v>-53.36</v>
      </c>
      <c r="J248" s="12">
        <f>VLOOKUP(A248,Sheet3!$A$2:$B$200,2,FALSE)</f>
        <v>10</v>
      </c>
      <c r="O248" s="12">
        <f>VLOOKUP($A248,Sheet3!$A$2:$T$113,data!O$1,FALSE)</f>
        <v>49.6</v>
      </c>
      <c r="P248" s="12">
        <f>VLOOKUP($A248,Sheet3!$A$2:$T$113,data!P$1,FALSE)</f>
        <v>24.55</v>
      </c>
      <c r="Q248" s="12">
        <f>VLOOKUP($A248,Sheet3!$A$2:$T$113,data!Q$1,FALSE)</f>
        <v>5.2</v>
      </c>
      <c r="R248" s="12">
        <f>VLOOKUP($A248,Sheet3!$A$2:$T$113,data!R$1,FALSE)</f>
        <v>5.1166666666666698</v>
      </c>
      <c r="S248" s="12" t="s">
        <v>30</v>
      </c>
      <c r="T248" s="12" t="s">
        <v>30</v>
      </c>
      <c r="U248" s="12">
        <f>VLOOKUP($A248,Sheet3!$A$2:$T$113,data!U$1,FALSE)</f>
        <v>32.9</v>
      </c>
      <c r="V248" s="12">
        <f>VLOOKUP($A248,Sheet3!$A$2:$T$113,data!V$1,FALSE)</f>
        <v>31.4166666666667</v>
      </c>
      <c r="W248" s="12">
        <f>VLOOKUP($A248,Sheet3!$A$2:$T$113,data!W$1,FALSE)</f>
        <v>26.2</v>
      </c>
      <c r="X248" s="12">
        <f>VLOOKUP($A248,Sheet3!$A$2:$T$113,data!X$1,FALSE)</f>
        <v>25.4</v>
      </c>
      <c r="Y248" s="12">
        <f>VLOOKUP($A248,Sheet3!$A$2:$T$113,data!Y$1,FALSE)</f>
        <v>40.9</v>
      </c>
      <c r="Z248" s="12">
        <f>VLOOKUP($A248,Sheet3!$A$2:$T$113,data!Z$1,FALSE)</f>
        <v>43.1</v>
      </c>
      <c r="AA248" s="12" t="s">
        <v>30</v>
      </c>
      <c r="AB248" s="12" t="s">
        <v>30</v>
      </c>
      <c r="AC248" s="12">
        <f>VLOOKUP($A248,Sheet3!$A$2:$T$113,data!AC$1,FALSE)</f>
        <v>291</v>
      </c>
      <c r="AD248" s="12">
        <f>VLOOKUP($A248,Sheet3!$A$2:$T$113,data!AD$1,FALSE)</f>
        <v>246.5</v>
      </c>
      <c r="AE248" s="12">
        <f>VLOOKUP($A248,Sheet3!$A$2:$T$113,data!AE$1,FALSE)</f>
        <v>1.1000000000000001</v>
      </c>
      <c r="AF248" s="12">
        <f>VLOOKUP($A248,Sheet3!$A$2:$T$113,data!AF$1,FALSE)</f>
        <v>1.155</v>
      </c>
    </row>
    <row r="249" spans="1:32" x14ac:dyDescent="0.25">
      <c r="A249" s="12" t="str">
        <f t="shared" si="10"/>
        <v>-28.29_-53.36</v>
      </c>
      <c r="B249" s="12">
        <v>129</v>
      </c>
      <c r="C249" s="12" t="s">
        <v>86</v>
      </c>
      <c r="D249" s="12">
        <v>-28.29</v>
      </c>
      <c r="E249" s="12">
        <v>-53.36</v>
      </c>
      <c r="F249" s="12">
        <v>-28.29</v>
      </c>
      <c r="G249" s="12">
        <v>-53.36</v>
      </c>
      <c r="H249" s="12">
        <v>-28.29</v>
      </c>
      <c r="I249" s="12">
        <v>-53.36</v>
      </c>
      <c r="J249" s="12">
        <f>VLOOKUP(A249,Sheet3!$A$2:$B$200,2,FALSE)</f>
        <v>10</v>
      </c>
      <c r="O249" s="12">
        <f>VLOOKUP($A249,Sheet3!$A$2:$T$113,data!O$1,FALSE)</f>
        <v>49.6</v>
      </c>
      <c r="P249" s="12">
        <f>VLOOKUP($A249,Sheet3!$A$2:$T$113,data!P$1,FALSE)</f>
        <v>24.55</v>
      </c>
      <c r="Q249" s="12">
        <f>VLOOKUP($A249,Sheet3!$A$2:$T$113,data!Q$1,FALSE)</f>
        <v>5.2</v>
      </c>
      <c r="R249" s="12">
        <f>VLOOKUP($A249,Sheet3!$A$2:$T$113,data!R$1,FALSE)</f>
        <v>5.1166666666666698</v>
      </c>
      <c r="S249" s="12" t="s">
        <v>30</v>
      </c>
      <c r="T249" s="12" t="s">
        <v>30</v>
      </c>
      <c r="U249" s="12">
        <f>VLOOKUP($A249,Sheet3!$A$2:$T$113,data!U$1,FALSE)</f>
        <v>32.9</v>
      </c>
      <c r="V249" s="12">
        <f>VLOOKUP($A249,Sheet3!$A$2:$T$113,data!V$1,FALSE)</f>
        <v>31.4166666666667</v>
      </c>
      <c r="W249" s="12">
        <f>VLOOKUP($A249,Sheet3!$A$2:$T$113,data!W$1,FALSE)</f>
        <v>26.2</v>
      </c>
      <c r="X249" s="12">
        <f>VLOOKUP($A249,Sheet3!$A$2:$T$113,data!X$1,FALSE)</f>
        <v>25.4</v>
      </c>
      <c r="Y249" s="12">
        <f>VLOOKUP($A249,Sheet3!$A$2:$T$113,data!Y$1,FALSE)</f>
        <v>40.9</v>
      </c>
      <c r="Z249" s="12">
        <f>VLOOKUP($A249,Sheet3!$A$2:$T$113,data!Z$1,FALSE)</f>
        <v>43.1</v>
      </c>
      <c r="AA249" s="12" t="s">
        <v>30</v>
      </c>
      <c r="AB249" s="12" t="s">
        <v>30</v>
      </c>
      <c r="AC249" s="12">
        <f>VLOOKUP($A249,Sheet3!$A$2:$T$113,data!AC$1,FALSE)</f>
        <v>291</v>
      </c>
      <c r="AD249" s="12">
        <f>VLOOKUP($A249,Sheet3!$A$2:$T$113,data!AD$1,FALSE)</f>
        <v>246.5</v>
      </c>
      <c r="AE249" s="12">
        <f>VLOOKUP($A249,Sheet3!$A$2:$T$113,data!AE$1,FALSE)</f>
        <v>1.1000000000000001</v>
      </c>
      <c r="AF249" s="12">
        <f>VLOOKUP($A249,Sheet3!$A$2:$T$113,data!AF$1,FALSE)</f>
        <v>1.155</v>
      </c>
    </row>
    <row r="250" spans="1:32" x14ac:dyDescent="0.25">
      <c r="A250" s="12" t="str">
        <f t="shared" si="10"/>
        <v>-28.29_-53.36</v>
      </c>
      <c r="B250" s="12">
        <v>130</v>
      </c>
      <c r="C250" s="12" t="s">
        <v>86</v>
      </c>
      <c r="D250" s="12">
        <v>-28.29</v>
      </c>
      <c r="E250" s="12">
        <v>-53.36</v>
      </c>
      <c r="F250" s="12">
        <v>-28.29</v>
      </c>
      <c r="G250" s="12">
        <v>-53.36</v>
      </c>
      <c r="H250" s="12">
        <v>-28.29</v>
      </c>
      <c r="I250" s="12">
        <v>-53.36</v>
      </c>
      <c r="J250" s="12">
        <f>VLOOKUP(A250,Sheet3!$A$2:$B$200,2,FALSE)</f>
        <v>10</v>
      </c>
      <c r="O250" s="12">
        <f>VLOOKUP($A250,Sheet3!$A$2:$T$113,data!O$1,FALSE)</f>
        <v>49.6</v>
      </c>
      <c r="P250" s="12">
        <f>VLOOKUP($A250,Sheet3!$A$2:$T$113,data!P$1,FALSE)</f>
        <v>24.55</v>
      </c>
      <c r="Q250" s="12">
        <f>VLOOKUP($A250,Sheet3!$A$2:$T$113,data!Q$1,FALSE)</f>
        <v>5.2</v>
      </c>
      <c r="R250" s="12">
        <f>VLOOKUP($A250,Sheet3!$A$2:$T$113,data!R$1,FALSE)</f>
        <v>5.1166666666666698</v>
      </c>
      <c r="S250" s="12" t="s">
        <v>30</v>
      </c>
      <c r="T250" s="12" t="s">
        <v>30</v>
      </c>
      <c r="U250" s="12">
        <f>VLOOKUP($A250,Sheet3!$A$2:$T$113,data!U$1,FALSE)</f>
        <v>32.9</v>
      </c>
      <c r="V250" s="12">
        <f>VLOOKUP($A250,Sheet3!$A$2:$T$113,data!V$1,FALSE)</f>
        <v>31.4166666666667</v>
      </c>
      <c r="W250" s="12">
        <f>VLOOKUP($A250,Sheet3!$A$2:$T$113,data!W$1,FALSE)</f>
        <v>26.2</v>
      </c>
      <c r="X250" s="12">
        <f>VLOOKUP($A250,Sheet3!$A$2:$T$113,data!X$1,FALSE)</f>
        <v>25.4</v>
      </c>
      <c r="Y250" s="12">
        <f>VLOOKUP($A250,Sheet3!$A$2:$T$113,data!Y$1,FALSE)</f>
        <v>40.9</v>
      </c>
      <c r="Z250" s="12">
        <f>VLOOKUP($A250,Sheet3!$A$2:$T$113,data!Z$1,FALSE)</f>
        <v>43.1</v>
      </c>
      <c r="AA250" s="12" t="s">
        <v>30</v>
      </c>
      <c r="AB250" s="12" t="s">
        <v>30</v>
      </c>
      <c r="AC250" s="12">
        <f>VLOOKUP($A250,Sheet3!$A$2:$T$113,data!AC$1,FALSE)</f>
        <v>291</v>
      </c>
      <c r="AD250" s="12">
        <f>VLOOKUP($A250,Sheet3!$A$2:$T$113,data!AD$1,FALSE)</f>
        <v>246.5</v>
      </c>
      <c r="AE250" s="12">
        <f>VLOOKUP($A250,Sheet3!$A$2:$T$113,data!AE$1,FALSE)</f>
        <v>1.1000000000000001</v>
      </c>
      <c r="AF250" s="12">
        <f>VLOOKUP($A250,Sheet3!$A$2:$T$113,data!AF$1,FALSE)</f>
        <v>1.155</v>
      </c>
    </row>
    <row r="251" spans="1:32" x14ac:dyDescent="0.25">
      <c r="A251" s="12" t="str">
        <f t="shared" si="10"/>
        <v>-28.29_-53.36</v>
      </c>
      <c r="B251" s="12">
        <v>131</v>
      </c>
      <c r="C251" s="12" t="s">
        <v>86</v>
      </c>
      <c r="D251" s="12">
        <v>-28.29</v>
      </c>
      <c r="E251" s="12">
        <v>-53.36</v>
      </c>
      <c r="F251" s="12">
        <v>-28.29</v>
      </c>
      <c r="G251" s="12">
        <v>-53.36</v>
      </c>
      <c r="H251" s="12">
        <v>-28.29</v>
      </c>
      <c r="I251" s="12">
        <v>-53.36</v>
      </c>
      <c r="J251" s="12">
        <f>VLOOKUP(A251,Sheet3!$A$2:$B$200,2,FALSE)</f>
        <v>10</v>
      </c>
      <c r="O251" s="12">
        <f>VLOOKUP($A251,Sheet3!$A$2:$T$113,data!O$1,FALSE)</f>
        <v>49.6</v>
      </c>
      <c r="P251" s="12">
        <f>VLOOKUP($A251,Sheet3!$A$2:$T$113,data!P$1,FALSE)</f>
        <v>24.55</v>
      </c>
      <c r="Q251" s="12">
        <f>VLOOKUP($A251,Sheet3!$A$2:$T$113,data!Q$1,FALSE)</f>
        <v>5.2</v>
      </c>
      <c r="R251" s="12">
        <f>VLOOKUP($A251,Sheet3!$A$2:$T$113,data!R$1,FALSE)</f>
        <v>5.1166666666666698</v>
      </c>
      <c r="S251" s="12" t="s">
        <v>30</v>
      </c>
      <c r="T251" s="12" t="s">
        <v>30</v>
      </c>
      <c r="U251" s="12">
        <f>VLOOKUP($A251,Sheet3!$A$2:$T$113,data!U$1,FALSE)</f>
        <v>32.9</v>
      </c>
      <c r="V251" s="12">
        <f>VLOOKUP($A251,Sheet3!$A$2:$T$113,data!V$1,FALSE)</f>
        <v>31.4166666666667</v>
      </c>
      <c r="W251" s="12">
        <f>VLOOKUP($A251,Sheet3!$A$2:$T$113,data!W$1,FALSE)</f>
        <v>26.2</v>
      </c>
      <c r="X251" s="12">
        <f>VLOOKUP($A251,Sheet3!$A$2:$T$113,data!X$1,FALSE)</f>
        <v>25.4</v>
      </c>
      <c r="Y251" s="12">
        <f>VLOOKUP($A251,Sheet3!$A$2:$T$113,data!Y$1,FALSE)</f>
        <v>40.9</v>
      </c>
      <c r="Z251" s="12">
        <f>VLOOKUP($A251,Sheet3!$A$2:$T$113,data!Z$1,FALSE)</f>
        <v>43.1</v>
      </c>
      <c r="AA251" s="12" t="s">
        <v>30</v>
      </c>
      <c r="AB251" s="12" t="s">
        <v>30</v>
      </c>
      <c r="AC251" s="12">
        <f>VLOOKUP($A251,Sheet3!$A$2:$T$113,data!AC$1,FALSE)</f>
        <v>291</v>
      </c>
      <c r="AD251" s="12">
        <f>VLOOKUP($A251,Sheet3!$A$2:$T$113,data!AD$1,FALSE)</f>
        <v>246.5</v>
      </c>
      <c r="AE251" s="12">
        <f>VLOOKUP($A251,Sheet3!$A$2:$T$113,data!AE$1,FALSE)</f>
        <v>1.1000000000000001</v>
      </c>
      <c r="AF251" s="12">
        <f>VLOOKUP($A251,Sheet3!$A$2:$T$113,data!AF$1,FALSE)</f>
        <v>1.155</v>
      </c>
    </row>
    <row r="252" spans="1:32" x14ac:dyDescent="0.25">
      <c r="A252" s="12" t="str">
        <f t="shared" si="10"/>
        <v>-28.29_-53.36</v>
      </c>
      <c r="B252" s="12">
        <v>132</v>
      </c>
      <c r="C252" s="12" t="s">
        <v>86</v>
      </c>
      <c r="D252" s="12">
        <v>-28.29</v>
      </c>
      <c r="E252" s="12">
        <v>-53.36</v>
      </c>
      <c r="F252" s="12">
        <v>-28.29</v>
      </c>
      <c r="G252" s="12">
        <v>-53.36</v>
      </c>
      <c r="H252" s="12">
        <v>-28.29</v>
      </c>
      <c r="I252" s="12">
        <v>-53.36</v>
      </c>
      <c r="J252" s="12">
        <f>VLOOKUP(A252,Sheet3!$A$2:$B$200,2,FALSE)</f>
        <v>10</v>
      </c>
      <c r="O252" s="12">
        <f>VLOOKUP($A252,Sheet3!$A$2:$T$113,data!O$1,FALSE)</f>
        <v>49.6</v>
      </c>
      <c r="P252" s="12">
        <f>VLOOKUP($A252,Sheet3!$A$2:$T$113,data!P$1,FALSE)</f>
        <v>24.55</v>
      </c>
      <c r="Q252" s="12">
        <f>VLOOKUP($A252,Sheet3!$A$2:$T$113,data!Q$1,FALSE)</f>
        <v>5.2</v>
      </c>
      <c r="R252" s="12">
        <f>VLOOKUP($A252,Sheet3!$A$2:$T$113,data!R$1,FALSE)</f>
        <v>5.1166666666666698</v>
      </c>
      <c r="S252" s="12" t="s">
        <v>30</v>
      </c>
      <c r="T252" s="12" t="s">
        <v>30</v>
      </c>
      <c r="U252" s="12">
        <f>VLOOKUP($A252,Sheet3!$A$2:$T$113,data!U$1,FALSE)</f>
        <v>32.9</v>
      </c>
      <c r="V252" s="12">
        <f>VLOOKUP($A252,Sheet3!$A$2:$T$113,data!V$1,FALSE)</f>
        <v>31.4166666666667</v>
      </c>
      <c r="W252" s="12">
        <f>VLOOKUP($A252,Sheet3!$A$2:$T$113,data!W$1,FALSE)</f>
        <v>26.2</v>
      </c>
      <c r="X252" s="12">
        <f>VLOOKUP($A252,Sheet3!$A$2:$T$113,data!X$1,FALSE)</f>
        <v>25.4</v>
      </c>
      <c r="Y252" s="12">
        <f>VLOOKUP($A252,Sheet3!$A$2:$T$113,data!Y$1,FALSE)</f>
        <v>40.9</v>
      </c>
      <c r="Z252" s="12">
        <f>VLOOKUP($A252,Sheet3!$A$2:$T$113,data!Z$1,FALSE)</f>
        <v>43.1</v>
      </c>
      <c r="AA252" s="12" t="s">
        <v>30</v>
      </c>
      <c r="AB252" s="12" t="s">
        <v>30</v>
      </c>
      <c r="AC252" s="12">
        <f>VLOOKUP($A252,Sheet3!$A$2:$T$113,data!AC$1,FALSE)</f>
        <v>291</v>
      </c>
      <c r="AD252" s="12">
        <f>VLOOKUP($A252,Sheet3!$A$2:$T$113,data!AD$1,FALSE)</f>
        <v>246.5</v>
      </c>
      <c r="AE252" s="12">
        <f>VLOOKUP($A252,Sheet3!$A$2:$T$113,data!AE$1,FALSE)</f>
        <v>1.1000000000000001</v>
      </c>
      <c r="AF252" s="12">
        <f>VLOOKUP($A252,Sheet3!$A$2:$T$113,data!AF$1,FALSE)</f>
        <v>1.155</v>
      </c>
    </row>
    <row r="253" spans="1:32" x14ac:dyDescent="0.25">
      <c r="A253" s="12" t="str">
        <f t="shared" si="10"/>
        <v>39.74385_-79.0091</v>
      </c>
      <c r="B253" s="12">
        <v>133</v>
      </c>
      <c r="C253" s="12" t="s">
        <v>100</v>
      </c>
      <c r="D253" s="12">
        <v>39.743850000000002</v>
      </c>
      <c r="E253" s="12">
        <v>-79.009100000000004</v>
      </c>
      <c r="F253" s="12">
        <v>39.743850000000002</v>
      </c>
      <c r="G253" s="12">
        <v>-79.009100000000004</v>
      </c>
      <c r="H253" s="12">
        <v>39.743850000000002</v>
      </c>
      <c r="I253" s="12">
        <v>-79.009100000000004</v>
      </c>
      <c r="J253" s="12">
        <f>VLOOKUP(A253,Sheet3!$A$2:$B$200,2,FALSE)</f>
        <v>37</v>
      </c>
      <c r="O253" s="12">
        <f>VLOOKUP($A253,Sheet3!$A$2:$T$113,data!O$1,FALSE)</f>
        <v>153.1</v>
      </c>
      <c r="P253" s="12">
        <f>VLOOKUP($A253,Sheet3!$A$2:$T$113,data!P$1,FALSE)</f>
        <v>47.5833333333333</v>
      </c>
      <c r="Q253" s="12">
        <f>VLOOKUP($A253,Sheet3!$A$2:$T$113,data!Q$1,FALSE)</f>
        <v>5.3</v>
      </c>
      <c r="R253" s="12">
        <f>VLOOKUP($A253,Sheet3!$A$2:$T$113,data!R$1,FALSE)</f>
        <v>5.4666666666666703</v>
      </c>
      <c r="S253" s="12" t="s">
        <v>30</v>
      </c>
      <c r="T253" s="12" t="s">
        <v>30</v>
      </c>
      <c r="U253" s="12">
        <f>VLOOKUP($A253,Sheet3!$A$2:$T$113,data!U$1,FALSE)</f>
        <v>39.1</v>
      </c>
      <c r="V253" s="12">
        <f>VLOOKUP($A253,Sheet3!$A$2:$T$113,data!V$1,FALSE)</f>
        <v>38.6</v>
      </c>
      <c r="W253" s="12">
        <f>VLOOKUP($A253,Sheet3!$A$2:$T$113,data!W$1,FALSE)</f>
        <v>43</v>
      </c>
      <c r="X253" s="12">
        <f>VLOOKUP($A253,Sheet3!$A$2:$T$113,data!X$1,FALSE)</f>
        <v>42.616666666666703</v>
      </c>
      <c r="Y253" s="12">
        <f>VLOOKUP($A253,Sheet3!$A$2:$T$113,data!Y$1,FALSE)</f>
        <v>17.899999999999999</v>
      </c>
      <c r="Z253" s="12">
        <f>VLOOKUP($A253,Sheet3!$A$2:$T$113,data!Z$1,FALSE)</f>
        <v>18.783333333333299</v>
      </c>
      <c r="AA253" s="12" t="s">
        <v>30</v>
      </c>
      <c r="AB253" s="12" t="s">
        <v>30</v>
      </c>
      <c r="AC253" s="12">
        <f>VLOOKUP($A253,Sheet3!$A$2:$T$113,data!AC$1,FALSE)</f>
        <v>445</v>
      </c>
      <c r="AD253" s="12">
        <f>VLOOKUP($A253,Sheet3!$A$2:$T$113,data!AD$1,FALSE)</f>
        <v>227</v>
      </c>
      <c r="AE253" s="12">
        <f>VLOOKUP($A253,Sheet3!$A$2:$T$113,data!AE$1,FALSE)</f>
        <v>1.25</v>
      </c>
      <c r="AF253" s="12">
        <f>VLOOKUP($A253,Sheet3!$A$2:$T$113,data!AF$1,FALSE)</f>
        <v>1.36666666666667</v>
      </c>
    </row>
    <row r="254" spans="1:32" x14ac:dyDescent="0.25">
      <c r="A254" s="12" t="str">
        <f t="shared" si="10"/>
        <v>39.74385_-79.0091</v>
      </c>
      <c r="B254" s="12">
        <v>134</v>
      </c>
      <c r="C254" s="12" t="s">
        <v>100</v>
      </c>
      <c r="D254" s="12">
        <v>39.743850000000002</v>
      </c>
      <c r="E254" s="12">
        <v>-79.009100000000004</v>
      </c>
      <c r="F254" s="12">
        <v>39.743850000000002</v>
      </c>
      <c r="G254" s="12">
        <v>-79.009100000000004</v>
      </c>
      <c r="H254" s="12">
        <v>39.743850000000002</v>
      </c>
      <c r="I254" s="12">
        <v>-79.009100000000004</v>
      </c>
      <c r="J254" s="12">
        <f>VLOOKUP(A254,Sheet3!$A$2:$B$200,2,FALSE)</f>
        <v>37</v>
      </c>
      <c r="O254" s="12">
        <f>VLOOKUP($A254,Sheet3!$A$2:$T$113,data!O$1,FALSE)</f>
        <v>153.1</v>
      </c>
      <c r="P254" s="12">
        <f>VLOOKUP($A254,Sheet3!$A$2:$T$113,data!P$1,FALSE)</f>
        <v>47.5833333333333</v>
      </c>
      <c r="Q254" s="12">
        <f>VLOOKUP($A254,Sheet3!$A$2:$T$113,data!Q$1,FALSE)</f>
        <v>5.3</v>
      </c>
      <c r="R254" s="12">
        <f>VLOOKUP($A254,Sheet3!$A$2:$T$113,data!R$1,FALSE)</f>
        <v>5.4666666666666703</v>
      </c>
      <c r="S254" s="12" t="s">
        <v>30</v>
      </c>
      <c r="T254" s="12" t="s">
        <v>30</v>
      </c>
      <c r="U254" s="12">
        <f>VLOOKUP($A254,Sheet3!$A$2:$T$113,data!U$1,FALSE)</f>
        <v>39.1</v>
      </c>
      <c r="V254" s="12">
        <f>VLOOKUP($A254,Sheet3!$A$2:$T$113,data!V$1,FALSE)</f>
        <v>38.6</v>
      </c>
      <c r="W254" s="12">
        <f>VLOOKUP($A254,Sheet3!$A$2:$T$113,data!W$1,FALSE)</f>
        <v>43</v>
      </c>
      <c r="X254" s="12">
        <f>VLOOKUP($A254,Sheet3!$A$2:$T$113,data!X$1,FALSE)</f>
        <v>42.616666666666703</v>
      </c>
      <c r="Y254" s="12">
        <f>VLOOKUP($A254,Sheet3!$A$2:$T$113,data!Y$1,FALSE)</f>
        <v>17.899999999999999</v>
      </c>
      <c r="Z254" s="12">
        <f>VLOOKUP($A254,Sheet3!$A$2:$T$113,data!Z$1,FALSE)</f>
        <v>18.783333333333299</v>
      </c>
      <c r="AA254" s="12" t="s">
        <v>30</v>
      </c>
      <c r="AB254" s="12" t="s">
        <v>30</v>
      </c>
      <c r="AC254" s="12">
        <f>VLOOKUP($A254,Sheet3!$A$2:$T$113,data!AC$1,FALSE)</f>
        <v>445</v>
      </c>
      <c r="AD254" s="12">
        <f>VLOOKUP($A254,Sheet3!$A$2:$T$113,data!AD$1,FALSE)</f>
        <v>227</v>
      </c>
      <c r="AE254" s="12">
        <f>VLOOKUP($A254,Sheet3!$A$2:$T$113,data!AE$1,FALSE)</f>
        <v>1.25</v>
      </c>
      <c r="AF254" s="12">
        <f>VLOOKUP($A254,Sheet3!$A$2:$T$113,data!AF$1,FALSE)</f>
        <v>1.36666666666667</v>
      </c>
    </row>
    <row r="255" spans="1:32" x14ac:dyDescent="0.25">
      <c r="A255" s="12" t="str">
        <f t="shared" si="10"/>
        <v>46.323_-63.46</v>
      </c>
      <c r="B255" s="12">
        <v>135</v>
      </c>
      <c r="C255" s="12" t="s">
        <v>101</v>
      </c>
      <c r="D255" s="12">
        <v>46.323</v>
      </c>
      <c r="E255" s="12">
        <v>-63.46</v>
      </c>
      <c r="F255" s="12">
        <v>46.323</v>
      </c>
      <c r="G255" s="12">
        <v>-63.46</v>
      </c>
      <c r="H255" s="12">
        <v>46.323</v>
      </c>
      <c r="I255" s="12">
        <v>-63.46</v>
      </c>
      <c r="J255" s="12">
        <f>VLOOKUP(A255,Sheet3!$A$2:$B$200,2,FALSE)</f>
        <v>72</v>
      </c>
      <c r="O255" s="12">
        <f>VLOOKUP($A255,Sheet3!$A$2:$T$113,data!O$1,FALSE)</f>
        <v>30</v>
      </c>
      <c r="P255" s="12">
        <f>VLOOKUP($A255,Sheet3!$A$2:$T$113,data!P$1,FALSE)</f>
        <v>21.633333333333301</v>
      </c>
      <c r="Q255" s="12">
        <f>VLOOKUP($A255,Sheet3!$A$2:$T$113,data!Q$1,FALSE)</f>
        <v>5.4</v>
      </c>
      <c r="R255" s="12">
        <f>VLOOKUP($A255,Sheet3!$A$2:$T$113,data!R$1,FALSE)</f>
        <v>5.5333333333333297</v>
      </c>
      <c r="S255" s="12" t="s">
        <v>30</v>
      </c>
      <c r="T255" s="12" t="s">
        <v>30</v>
      </c>
      <c r="U255" s="12">
        <f>VLOOKUP($A255,Sheet3!$A$2:$T$113,data!U$1,FALSE)</f>
        <v>57.9</v>
      </c>
      <c r="V255" s="12">
        <f>VLOOKUP($A255,Sheet3!$A$2:$T$113,data!V$1,FALSE)</f>
        <v>58.983333333333299</v>
      </c>
      <c r="W255" s="12">
        <f>VLOOKUP($A255,Sheet3!$A$2:$T$113,data!W$1,FALSE)</f>
        <v>29.5</v>
      </c>
      <c r="X255" s="12">
        <f>VLOOKUP($A255,Sheet3!$A$2:$T$113,data!X$1,FALSE)</f>
        <v>28.65</v>
      </c>
      <c r="Y255" s="12">
        <f>VLOOKUP($A255,Sheet3!$A$2:$T$113,data!Y$1,FALSE)</f>
        <v>12.6</v>
      </c>
      <c r="Z255" s="12">
        <f>VLOOKUP($A255,Sheet3!$A$2:$T$113,data!Z$1,FALSE)</f>
        <v>12.366666666666699</v>
      </c>
      <c r="AA255" s="12" t="s">
        <v>30</v>
      </c>
      <c r="AB255" s="12" t="s">
        <v>30</v>
      </c>
      <c r="AC255" s="12">
        <f>VLOOKUP($A255,Sheet3!$A$2:$T$113,data!AC$1,FALSE)</f>
        <v>286</v>
      </c>
      <c r="AD255" s="12">
        <f>VLOOKUP($A255,Sheet3!$A$2:$T$113,data!AD$1,FALSE)</f>
        <v>172.833333333333</v>
      </c>
      <c r="AE255" s="12">
        <f>VLOOKUP($A255,Sheet3!$A$2:$T$113,data!AE$1,FALSE)</f>
        <v>1.21</v>
      </c>
      <c r="AF255" s="12">
        <f>VLOOKUP($A255,Sheet3!$A$2:$T$113,data!AF$1,FALSE)</f>
        <v>1.3116666666666701</v>
      </c>
    </row>
    <row r="256" spans="1:32" x14ac:dyDescent="0.25">
      <c r="A256" s="12" t="str">
        <f t="shared" si="10"/>
        <v>46.323_-63.46</v>
      </c>
      <c r="B256" s="12">
        <v>136</v>
      </c>
      <c r="C256" s="12" t="s">
        <v>101</v>
      </c>
      <c r="D256" s="12">
        <v>46.323</v>
      </c>
      <c r="E256" s="12">
        <v>-63.46</v>
      </c>
      <c r="F256" s="12">
        <v>46.323</v>
      </c>
      <c r="G256" s="12">
        <v>-63.46</v>
      </c>
      <c r="H256" s="12">
        <v>46.323</v>
      </c>
      <c r="I256" s="12">
        <v>-63.46</v>
      </c>
      <c r="J256" s="12">
        <f>VLOOKUP(A256,Sheet3!$A$2:$B$200,2,FALSE)</f>
        <v>72</v>
      </c>
      <c r="O256" s="12">
        <f>VLOOKUP($A256,Sheet3!$A$2:$T$113,data!O$1,FALSE)</f>
        <v>30</v>
      </c>
      <c r="P256" s="12">
        <f>VLOOKUP($A256,Sheet3!$A$2:$T$113,data!P$1,FALSE)</f>
        <v>21.633333333333301</v>
      </c>
      <c r="Q256" s="12">
        <f>VLOOKUP($A256,Sheet3!$A$2:$T$113,data!Q$1,FALSE)</f>
        <v>5.4</v>
      </c>
      <c r="R256" s="12">
        <f>VLOOKUP($A256,Sheet3!$A$2:$T$113,data!R$1,FALSE)</f>
        <v>5.5333333333333297</v>
      </c>
      <c r="S256" s="12" t="s">
        <v>30</v>
      </c>
      <c r="T256" s="12" t="s">
        <v>30</v>
      </c>
      <c r="U256" s="12">
        <f>VLOOKUP($A256,Sheet3!$A$2:$T$113,data!U$1,FALSE)</f>
        <v>57.9</v>
      </c>
      <c r="V256" s="12">
        <f>VLOOKUP($A256,Sheet3!$A$2:$T$113,data!V$1,FALSE)</f>
        <v>58.983333333333299</v>
      </c>
      <c r="W256" s="12">
        <f>VLOOKUP($A256,Sheet3!$A$2:$T$113,data!W$1,FALSE)</f>
        <v>29.5</v>
      </c>
      <c r="X256" s="12">
        <f>VLOOKUP($A256,Sheet3!$A$2:$T$113,data!X$1,FALSE)</f>
        <v>28.65</v>
      </c>
      <c r="Y256" s="12">
        <f>VLOOKUP($A256,Sheet3!$A$2:$T$113,data!Y$1,FALSE)</f>
        <v>12.6</v>
      </c>
      <c r="Z256" s="12">
        <f>VLOOKUP($A256,Sheet3!$A$2:$T$113,data!Z$1,FALSE)</f>
        <v>12.366666666666699</v>
      </c>
      <c r="AA256" s="12" t="s">
        <v>30</v>
      </c>
      <c r="AB256" s="12" t="s">
        <v>30</v>
      </c>
      <c r="AC256" s="12">
        <f>VLOOKUP($A256,Sheet3!$A$2:$T$113,data!AC$1,FALSE)</f>
        <v>286</v>
      </c>
      <c r="AD256" s="12">
        <f>VLOOKUP($A256,Sheet3!$A$2:$T$113,data!AD$1,FALSE)</f>
        <v>172.833333333333</v>
      </c>
      <c r="AE256" s="12">
        <f>VLOOKUP($A256,Sheet3!$A$2:$T$113,data!AE$1,FALSE)</f>
        <v>1.21</v>
      </c>
      <c r="AF256" s="12">
        <f>VLOOKUP($A256,Sheet3!$A$2:$T$113,data!AF$1,FALSE)</f>
        <v>1.3116666666666701</v>
      </c>
    </row>
    <row r="257" spans="1:32" x14ac:dyDescent="0.25">
      <c r="A257" s="12" t="str">
        <f t="shared" si="10"/>
        <v>46.323_-63.46</v>
      </c>
      <c r="B257" s="12">
        <v>137</v>
      </c>
      <c r="C257" s="12" t="s">
        <v>101</v>
      </c>
      <c r="D257" s="12">
        <v>46.323</v>
      </c>
      <c r="E257" s="12">
        <v>-63.46</v>
      </c>
      <c r="F257" s="12">
        <v>46.323</v>
      </c>
      <c r="G257" s="12">
        <v>-63.46</v>
      </c>
      <c r="H257" s="12">
        <v>46.323</v>
      </c>
      <c r="I257" s="12">
        <v>-63.46</v>
      </c>
      <c r="J257" s="12">
        <f>VLOOKUP(A257,Sheet3!$A$2:$B$200,2,FALSE)</f>
        <v>72</v>
      </c>
      <c r="O257" s="12">
        <f>VLOOKUP($A257,Sheet3!$A$2:$T$113,data!O$1,FALSE)</f>
        <v>30</v>
      </c>
      <c r="P257" s="12">
        <f>VLOOKUP($A257,Sheet3!$A$2:$T$113,data!P$1,FALSE)</f>
        <v>21.633333333333301</v>
      </c>
      <c r="Q257" s="12">
        <f>VLOOKUP($A257,Sheet3!$A$2:$T$113,data!Q$1,FALSE)</f>
        <v>5.4</v>
      </c>
      <c r="R257" s="12">
        <f>VLOOKUP($A257,Sheet3!$A$2:$T$113,data!R$1,FALSE)</f>
        <v>5.5333333333333297</v>
      </c>
      <c r="S257" s="12" t="s">
        <v>30</v>
      </c>
      <c r="T257" s="12" t="s">
        <v>30</v>
      </c>
      <c r="U257" s="12">
        <f>VLOOKUP($A257,Sheet3!$A$2:$T$113,data!U$1,FALSE)</f>
        <v>57.9</v>
      </c>
      <c r="V257" s="12">
        <f>VLOOKUP($A257,Sheet3!$A$2:$T$113,data!V$1,FALSE)</f>
        <v>58.983333333333299</v>
      </c>
      <c r="W257" s="12">
        <f>VLOOKUP($A257,Sheet3!$A$2:$T$113,data!W$1,FALSE)</f>
        <v>29.5</v>
      </c>
      <c r="X257" s="12">
        <f>VLOOKUP($A257,Sheet3!$A$2:$T$113,data!X$1,FALSE)</f>
        <v>28.65</v>
      </c>
      <c r="Y257" s="12">
        <f>VLOOKUP($A257,Sheet3!$A$2:$T$113,data!Y$1,FALSE)</f>
        <v>12.6</v>
      </c>
      <c r="Z257" s="12">
        <f>VLOOKUP($A257,Sheet3!$A$2:$T$113,data!Z$1,FALSE)</f>
        <v>12.366666666666699</v>
      </c>
      <c r="AA257" s="12" t="s">
        <v>30</v>
      </c>
      <c r="AB257" s="12" t="s">
        <v>30</v>
      </c>
      <c r="AC257" s="12">
        <f>VLOOKUP($A257,Sheet3!$A$2:$T$113,data!AC$1,FALSE)</f>
        <v>286</v>
      </c>
      <c r="AD257" s="12">
        <f>VLOOKUP($A257,Sheet3!$A$2:$T$113,data!AD$1,FALSE)</f>
        <v>172.833333333333</v>
      </c>
      <c r="AE257" s="12">
        <f>VLOOKUP($A257,Sheet3!$A$2:$T$113,data!AE$1,FALSE)</f>
        <v>1.21</v>
      </c>
      <c r="AF257" s="12">
        <f>VLOOKUP($A257,Sheet3!$A$2:$T$113,data!AF$1,FALSE)</f>
        <v>1.3116666666666701</v>
      </c>
    </row>
    <row r="258" spans="1:32" x14ac:dyDescent="0.25">
      <c r="A258" s="12" t="str">
        <f t="shared" si="10"/>
        <v>-26.1166666666666_-52.6833333333333</v>
      </c>
      <c r="B258" s="12">
        <v>138</v>
      </c>
      <c r="C258" s="12" t="s">
        <v>102</v>
      </c>
      <c r="D258" s="12">
        <v>-26.1166666666666</v>
      </c>
      <c r="E258" s="12">
        <v>-52.683333333333302</v>
      </c>
      <c r="F258" s="12">
        <v>-26.1166666666666</v>
      </c>
      <c r="G258" s="12">
        <v>-52.683333333333302</v>
      </c>
      <c r="H258" s="12">
        <v>-26.1166666666666</v>
      </c>
      <c r="I258" s="12">
        <v>-52.683333333333302</v>
      </c>
      <c r="J258" s="12">
        <f>VLOOKUP(A258,Sheet3!$A$2:$B$200,2,FALSE)</f>
        <v>14</v>
      </c>
      <c r="O258" s="12">
        <f>VLOOKUP($A258,Sheet3!$A$2:$T$113,data!O$1,FALSE)</f>
        <v>51.6</v>
      </c>
      <c r="P258" s="12">
        <f>VLOOKUP($A258,Sheet3!$A$2:$T$113,data!P$1,FALSE)</f>
        <v>27.9166666666667</v>
      </c>
      <c r="Q258" s="12">
        <f>VLOOKUP($A258,Sheet3!$A$2:$T$113,data!Q$1,FALSE)</f>
        <v>5</v>
      </c>
      <c r="R258" s="12">
        <f>VLOOKUP($A258,Sheet3!$A$2:$T$113,data!R$1,FALSE)</f>
        <v>4.9666666666666703</v>
      </c>
      <c r="S258" s="12" t="s">
        <v>30</v>
      </c>
      <c r="T258" s="12" t="s">
        <v>30</v>
      </c>
      <c r="U258" s="12">
        <f>VLOOKUP($A258,Sheet3!$A$2:$T$113,data!U$1,FALSE)</f>
        <v>12.4</v>
      </c>
      <c r="V258" s="12">
        <f>VLOOKUP($A258,Sheet3!$A$2:$T$113,data!V$1,FALSE)</f>
        <v>12.3333333333333</v>
      </c>
      <c r="W258" s="12">
        <f>VLOOKUP($A258,Sheet3!$A$2:$T$113,data!W$1,FALSE)</f>
        <v>29.2</v>
      </c>
      <c r="X258" s="12">
        <f>VLOOKUP($A258,Sheet3!$A$2:$T$113,data!X$1,FALSE)</f>
        <v>28.5</v>
      </c>
      <c r="Y258" s="12">
        <f>VLOOKUP($A258,Sheet3!$A$2:$T$113,data!Y$1,FALSE)</f>
        <v>58.4</v>
      </c>
      <c r="Z258" s="12">
        <f>VLOOKUP($A258,Sheet3!$A$2:$T$113,data!Z$1,FALSE)</f>
        <v>59.1666666666667</v>
      </c>
      <c r="AA258" s="12" t="s">
        <v>30</v>
      </c>
      <c r="AB258" s="12" t="s">
        <v>30</v>
      </c>
      <c r="AC258" s="12">
        <f>VLOOKUP($A258,Sheet3!$A$2:$T$113,data!AC$1,FALSE)</f>
        <v>192</v>
      </c>
      <c r="AD258" s="12">
        <f>VLOOKUP($A258,Sheet3!$A$2:$T$113,data!AD$1,FALSE)</f>
        <v>148.666666666667</v>
      </c>
      <c r="AE258" s="12">
        <f>VLOOKUP($A258,Sheet3!$A$2:$T$113,data!AE$1,FALSE)</f>
        <v>1.03</v>
      </c>
      <c r="AF258" s="12">
        <f>VLOOKUP($A258,Sheet3!$A$2:$T$113,data!AF$1,FALSE)</f>
        <v>1.06666666666667</v>
      </c>
    </row>
    <row r="259" spans="1:32" x14ac:dyDescent="0.25">
      <c r="A259" s="12" t="str">
        <f t="shared" si="10"/>
        <v>-26.1166666666666_-52.6833333333333</v>
      </c>
      <c r="B259" s="12">
        <v>139</v>
      </c>
      <c r="C259" s="12" t="s">
        <v>102</v>
      </c>
      <c r="D259" s="12">
        <v>-26.1166666666666</v>
      </c>
      <c r="E259" s="12">
        <v>-52.683333333333302</v>
      </c>
      <c r="F259" s="12">
        <v>-26.1166666666666</v>
      </c>
      <c r="G259" s="12">
        <v>-52.683333333333302</v>
      </c>
      <c r="H259" s="12">
        <v>-26.1166666666666</v>
      </c>
      <c r="I259" s="12">
        <v>-52.683333333333302</v>
      </c>
      <c r="J259" s="12">
        <f>VLOOKUP(A259,Sheet3!$A$2:$B$200,2,FALSE)</f>
        <v>14</v>
      </c>
      <c r="O259" s="12">
        <f>VLOOKUP($A259,Sheet3!$A$2:$T$113,data!O$1,FALSE)</f>
        <v>51.6</v>
      </c>
      <c r="P259" s="12">
        <f>VLOOKUP($A259,Sheet3!$A$2:$T$113,data!P$1,FALSE)</f>
        <v>27.9166666666667</v>
      </c>
      <c r="Q259" s="12">
        <f>VLOOKUP($A259,Sheet3!$A$2:$T$113,data!Q$1,FALSE)</f>
        <v>5</v>
      </c>
      <c r="R259" s="12">
        <f>VLOOKUP($A259,Sheet3!$A$2:$T$113,data!R$1,FALSE)</f>
        <v>4.9666666666666703</v>
      </c>
      <c r="S259" s="12" t="s">
        <v>30</v>
      </c>
      <c r="T259" s="12" t="s">
        <v>30</v>
      </c>
      <c r="U259" s="12">
        <f>VLOOKUP($A259,Sheet3!$A$2:$T$113,data!U$1,FALSE)</f>
        <v>12.4</v>
      </c>
      <c r="V259" s="12">
        <f>VLOOKUP($A259,Sheet3!$A$2:$T$113,data!V$1,FALSE)</f>
        <v>12.3333333333333</v>
      </c>
      <c r="W259" s="12">
        <f>VLOOKUP($A259,Sheet3!$A$2:$T$113,data!W$1,FALSE)</f>
        <v>29.2</v>
      </c>
      <c r="X259" s="12">
        <f>VLOOKUP($A259,Sheet3!$A$2:$T$113,data!X$1,FALSE)</f>
        <v>28.5</v>
      </c>
      <c r="Y259" s="12">
        <f>VLOOKUP($A259,Sheet3!$A$2:$T$113,data!Y$1,FALSE)</f>
        <v>58.4</v>
      </c>
      <c r="Z259" s="12">
        <f>VLOOKUP($A259,Sheet3!$A$2:$T$113,data!Z$1,FALSE)</f>
        <v>59.1666666666667</v>
      </c>
      <c r="AA259" s="12" t="s">
        <v>30</v>
      </c>
      <c r="AB259" s="12" t="s">
        <v>30</v>
      </c>
      <c r="AC259" s="12">
        <f>VLOOKUP($A259,Sheet3!$A$2:$T$113,data!AC$1,FALSE)</f>
        <v>192</v>
      </c>
      <c r="AD259" s="12">
        <f>VLOOKUP($A259,Sheet3!$A$2:$T$113,data!AD$1,FALSE)</f>
        <v>148.666666666667</v>
      </c>
      <c r="AE259" s="12">
        <f>VLOOKUP($A259,Sheet3!$A$2:$T$113,data!AE$1,FALSE)</f>
        <v>1.03</v>
      </c>
      <c r="AF259" s="12">
        <f>VLOOKUP($A259,Sheet3!$A$2:$T$113,data!AF$1,FALSE)</f>
        <v>1.06666666666667</v>
      </c>
    </row>
    <row r="260" spans="1:32" x14ac:dyDescent="0.25">
      <c r="A260" s="12" t="str">
        <f t="shared" si="10"/>
        <v>-26.1166666666666_-52.6833333333333</v>
      </c>
      <c r="B260" s="12">
        <v>140</v>
      </c>
      <c r="C260" s="12" t="s">
        <v>102</v>
      </c>
      <c r="D260" s="12">
        <v>-26.1166666666666</v>
      </c>
      <c r="E260" s="12">
        <v>-52.683333333333302</v>
      </c>
      <c r="F260" s="12">
        <v>-26.1166666666666</v>
      </c>
      <c r="G260" s="12">
        <v>-52.683333333333302</v>
      </c>
      <c r="H260" s="12">
        <v>-26.1166666666666</v>
      </c>
      <c r="I260" s="12">
        <v>-52.683333333333302</v>
      </c>
      <c r="J260" s="12">
        <f>VLOOKUP(A260,Sheet3!$A$2:$B$200,2,FALSE)</f>
        <v>14</v>
      </c>
      <c r="O260" s="12">
        <f>VLOOKUP($A260,Sheet3!$A$2:$T$113,data!O$1,FALSE)</f>
        <v>51.6</v>
      </c>
      <c r="P260" s="12">
        <f>VLOOKUP($A260,Sheet3!$A$2:$T$113,data!P$1,FALSE)</f>
        <v>27.9166666666667</v>
      </c>
      <c r="Q260" s="12">
        <f>VLOOKUP($A260,Sheet3!$A$2:$T$113,data!Q$1,FALSE)</f>
        <v>5</v>
      </c>
      <c r="R260" s="12">
        <f>VLOOKUP($A260,Sheet3!$A$2:$T$113,data!R$1,FALSE)</f>
        <v>4.9666666666666703</v>
      </c>
      <c r="S260" s="12" t="s">
        <v>30</v>
      </c>
      <c r="T260" s="12" t="s">
        <v>30</v>
      </c>
      <c r="U260" s="12">
        <f>VLOOKUP($A260,Sheet3!$A$2:$T$113,data!U$1,FALSE)</f>
        <v>12.4</v>
      </c>
      <c r="V260" s="12">
        <f>VLOOKUP($A260,Sheet3!$A$2:$T$113,data!V$1,FALSE)</f>
        <v>12.3333333333333</v>
      </c>
      <c r="W260" s="12">
        <f>VLOOKUP($A260,Sheet3!$A$2:$T$113,data!W$1,FALSE)</f>
        <v>29.2</v>
      </c>
      <c r="X260" s="12">
        <f>VLOOKUP($A260,Sheet3!$A$2:$T$113,data!X$1,FALSE)</f>
        <v>28.5</v>
      </c>
      <c r="Y260" s="12">
        <f>VLOOKUP($A260,Sheet3!$A$2:$T$113,data!Y$1,FALSE)</f>
        <v>58.4</v>
      </c>
      <c r="Z260" s="12">
        <f>VLOOKUP($A260,Sheet3!$A$2:$T$113,data!Z$1,FALSE)</f>
        <v>59.1666666666667</v>
      </c>
      <c r="AA260" s="12" t="s">
        <v>30</v>
      </c>
      <c r="AB260" s="12" t="s">
        <v>30</v>
      </c>
      <c r="AC260" s="12">
        <f>VLOOKUP($A260,Sheet3!$A$2:$T$113,data!AC$1,FALSE)</f>
        <v>192</v>
      </c>
      <c r="AD260" s="12">
        <f>VLOOKUP($A260,Sheet3!$A$2:$T$113,data!AD$1,FALSE)</f>
        <v>148.666666666667</v>
      </c>
      <c r="AE260" s="12">
        <f>VLOOKUP($A260,Sheet3!$A$2:$T$113,data!AE$1,FALSE)</f>
        <v>1.03</v>
      </c>
      <c r="AF260" s="12">
        <f>VLOOKUP($A260,Sheet3!$A$2:$T$113,data!AF$1,FALSE)</f>
        <v>1.06666666666667</v>
      </c>
    </row>
    <row r="261" spans="1:32" x14ac:dyDescent="0.25">
      <c r="A261" s="12" t="str">
        <f t="shared" si="10"/>
        <v>-26.1166666666666_-52.6833333333333</v>
      </c>
      <c r="B261" s="12">
        <v>141</v>
      </c>
      <c r="C261" s="12" t="s">
        <v>102</v>
      </c>
      <c r="D261" s="12">
        <v>-26.1166666666666</v>
      </c>
      <c r="E261" s="12">
        <v>-52.683333333333302</v>
      </c>
      <c r="F261" s="12">
        <v>-26.1166666666666</v>
      </c>
      <c r="G261" s="12">
        <v>-52.683333333333302</v>
      </c>
      <c r="H261" s="12">
        <v>-26.1166666666666</v>
      </c>
      <c r="I261" s="12">
        <v>-52.683333333333302</v>
      </c>
      <c r="J261" s="12">
        <f>VLOOKUP(A261,Sheet3!$A$2:$B$200,2,FALSE)</f>
        <v>14</v>
      </c>
      <c r="O261" s="12">
        <f>VLOOKUP($A261,Sheet3!$A$2:$T$113,data!O$1,FALSE)</f>
        <v>51.6</v>
      </c>
      <c r="P261" s="12">
        <f>VLOOKUP($A261,Sheet3!$A$2:$T$113,data!P$1,FALSE)</f>
        <v>27.9166666666667</v>
      </c>
      <c r="Q261" s="12">
        <f>VLOOKUP($A261,Sheet3!$A$2:$T$113,data!Q$1,FALSE)</f>
        <v>5</v>
      </c>
      <c r="R261" s="12">
        <f>VLOOKUP($A261,Sheet3!$A$2:$T$113,data!R$1,FALSE)</f>
        <v>4.9666666666666703</v>
      </c>
      <c r="S261" s="12" t="s">
        <v>30</v>
      </c>
      <c r="T261" s="12" t="s">
        <v>30</v>
      </c>
      <c r="U261" s="12">
        <f>VLOOKUP($A261,Sheet3!$A$2:$T$113,data!U$1,FALSE)</f>
        <v>12.4</v>
      </c>
      <c r="V261" s="12">
        <f>VLOOKUP($A261,Sheet3!$A$2:$T$113,data!V$1,FALSE)</f>
        <v>12.3333333333333</v>
      </c>
      <c r="W261" s="12">
        <f>VLOOKUP($A261,Sheet3!$A$2:$T$113,data!W$1,FALSE)</f>
        <v>29.2</v>
      </c>
      <c r="X261" s="12">
        <f>VLOOKUP($A261,Sheet3!$A$2:$T$113,data!X$1,FALSE)</f>
        <v>28.5</v>
      </c>
      <c r="Y261" s="12">
        <f>VLOOKUP($A261,Sheet3!$A$2:$T$113,data!Y$1,FALSE)</f>
        <v>58.4</v>
      </c>
      <c r="Z261" s="12">
        <f>VLOOKUP($A261,Sheet3!$A$2:$T$113,data!Z$1,FALSE)</f>
        <v>59.1666666666667</v>
      </c>
      <c r="AA261" s="12" t="s">
        <v>30</v>
      </c>
      <c r="AB261" s="12" t="s">
        <v>30</v>
      </c>
      <c r="AC261" s="12">
        <f>VLOOKUP($A261,Sheet3!$A$2:$T$113,data!AC$1,FALSE)</f>
        <v>192</v>
      </c>
      <c r="AD261" s="12">
        <f>VLOOKUP($A261,Sheet3!$A$2:$T$113,data!AD$1,FALSE)</f>
        <v>148.666666666667</v>
      </c>
      <c r="AE261" s="12">
        <f>VLOOKUP($A261,Sheet3!$A$2:$T$113,data!AE$1,FALSE)</f>
        <v>1.03</v>
      </c>
      <c r="AF261" s="12">
        <f>VLOOKUP($A261,Sheet3!$A$2:$T$113,data!AF$1,FALSE)</f>
        <v>1.06666666666667</v>
      </c>
    </row>
    <row r="262" spans="1:32" x14ac:dyDescent="0.25">
      <c r="A262" s="12" t="str">
        <f t="shared" si="10"/>
        <v>-26.1166666666666_-52.6833333333333</v>
      </c>
      <c r="B262" s="12">
        <v>142</v>
      </c>
      <c r="C262" s="12" t="s">
        <v>102</v>
      </c>
      <c r="D262" s="12">
        <v>-26.1166666666666</v>
      </c>
      <c r="E262" s="12">
        <v>-52.683333333333302</v>
      </c>
      <c r="F262" s="12">
        <v>-26.1166666666666</v>
      </c>
      <c r="G262" s="12">
        <v>-52.683333333333302</v>
      </c>
      <c r="H262" s="12">
        <v>-26.1166666666666</v>
      </c>
      <c r="I262" s="12">
        <v>-52.683333333333302</v>
      </c>
      <c r="J262" s="12">
        <f>VLOOKUP(A262,Sheet3!$A$2:$B$200,2,FALSE)</f>
        <v>14</v>
      </c>
      <c r="O262" s="12">
        <f>VLOOKUP($A262,Sheet3!$A$2:$T$113,data!O$1,FALSE)</f>
        <v>51.6</v>
      </c>
      <c r="P262" s="12">
        <f>VLOOKUP($A262,Sheet3!$A$2:$T$113,data!P$1,FALSE)</f>
        <v>27.9166666666667</v>
      </c>
      <c r="Q262" s="12">
        <f>VLOOKUP($A262,Sheet3!$A$2:$T$113,data!Q$1,FALSE)</f>
        <v>5</v>
      </c>
      <c r="R262" s="12">
        <f>VLOOKUP($A262,Sheet3!$A$2:$T$113,data!R$1,FALSE)</f>
        <v>4.9666666666666703</v>
      </c>
      <c r="S262" s="12" t="s">
        <v>30</v>
      </c>
      <c r="T262" s="12" t="s">
        <v>30</v>
      </c>
      <c r="U262" s="12">
        <f>VLOOKUP($A262,Sheet3!$A$2:$T$113,data!U$1,FALSE)</f>
        <v>12.4</v>
      </c>
      <c r="V262" s="12">
        <f>VLOOKUP($A262,Sheet3!$A$2:$T$113,data!V$1,FALSE)</f>
        <v>12.3333333333333</v>
      </c>
      <c r="W262" s="12">
        <f>VLOOKUP($A262,Sheet3!$A$2:$T$113,data!W$1,FALSE)</f>
        <v>29.2</v>
      </c>
      <c r="X262" s="12">
        <f>VLOOKUP($A262,Sheet3!$A$2:$T$113,data!X$1,FALSE)</f>
        <v>28.5</v>
      </c>
      <c r="Y262" s="12">
        <f>VLOOKUP($A262,Sheet3!$A$2:$T$113,data!Y$1,FALSE)</f>
        <v>58.4</v>
      </c>
      <c r="Z262" s="12">
        <f>VLOOKUP($A262,Sheet3!$A$2:$T$113,data!Z$1,FALSE)</f>
        <v>59.1666666666667</v>
      </c>
      <c r="AA262" s="12" t="s">
        <v>30</v>
      </c>
      <c r="AB262" s="12" t="s">
        <v>30</v>
      </c>
      <c r="AC262" s="12">
        <f>VLOOKUP($A262,Sheet3!$A$2:$T$113,data!AC$1,FALSE)</f>
        <v>192</v>
      </c>
      <c r="AD262" s="12">
        <f>VLOOKUP($A262,Sheet3!$A$2:$T$113,data!AD$1,FALSE)</f>
        <v>148.666666666667</v>
      </c>
      <c r="AE262" s="12">
        <f>VLOOKUP($A262,Sheet3!$A$2:$T$113,data!AE$1,FALSE)</f>
        <v>1.03</v>
      </c>
      <c r="AF262" s="12">
        <f>VLOOKUP($A262,Sheet3!$A$2:$T$113,data!AF$1,FALSE)</f>
        <v>1.06666666666667</v>
      </c>
    </row>
    <row r="263" spans="1:32" x14ac:dyDescent="0.25">
      <c r="A263" s="12" t="str">
        <f t="shared" si="10"/>
        <v>-26.1166666666666_-52.6833333333333</v>
      </c>
      <c r="B263" s="12">
        <v>143</v>
      </c>
      <c r="C263" s="12" t="s">
        <v>102</v>
      </c>
      <c r="D263" s="12">
        <v>-26.1166666666666</v>
      </c>
      <c r="E263" s="12">
        <v>-52.683333333333302</v>
      </c>
      <c r="F263" s="12">
        <v>-26.1166666666666</v>
      </c>
      <c r="G263" s="12">
        <v>-52.683333333333302</v>
      </c>
      <c r="H263" s="12">
        <v>-26.1166666666666</v>
      </c>
      <c r="I263" s="12">
        <v>-52.683333333333302</v>
      </c>
      <c r="J263" s="12">
        <f>VLOOKUP(A263,Sheet3!$A$2:$B$200,2,FALSE)</f>
        <v>14</v>
      </c>
      <c r="O263" s="12">
        <f>VLOOKUP($A263,Sheet3!$A$2:$T$113,data!O$1,FALSE)</f>
        <v>51.6</v>
      </c>
      <c r="P263" s="12">
        <f>VLOOKUP($A263,Sheet3!$A$2:$T$113,data!P$1,FALSE)</f>
        <v>27.9166666666667</v>
      </c>
      <c r="Q263" s="12">
        <f>VLOOKUP($A263,Sheet3!$A$2:$T$113,data!Q$1,FALSE)</f>
        <v>5</v>
      </c>
      <c r="R263" s="12">
        <f>VLOOKUP($A263,Sheet3!$A$2:$T$113,data!R$1,FALSE)</f>
        <v>4.9666666666666703</v>
      </c>
      <c r="S263" s="12" t="s">
        <v>30</v>
      </c>
      <c r="T263" s="12" t="s">
        <v>30</v>
      </c>
      <c r="U263" s="12">
        <f>VLOOKUP($A263,Sheet3!$A$2:$T$113,data!U$1,FALSE)</f>
        <v>12.4</v>
      </c>
      <c r="V263" s="12">
        <f>VLOOKUP($A263,Sheet3!$A$2:$T$113,data!V$1,FALSE)</f>
        <v>12.3333333333333</v>
      </c>
      <c r="W263" s="12">
        <f>VLOOKUP($A263,Sheet3!$A$2:$T$113,data!W$1,FALSE)</f>
        <v>29.2</v>
      </c>
      <c r="X263" s="12">
        <f>VLOOKUP($A263,Sheet3!$A$2:$T$113,data!X$1,FALSE)</f>
        <v>28.5</v>
      </c>
      <c r="Y263" s="12">
        <f>VLOOKUP($A263,Sheet3!$A$2:$T$113,data!Y$1,FALSE)</f>
        <v>58.4</v>
      </c>
      <c r="Z263" s="12">
        <f>VLOOKUP($A263,Sheet3!$A$2:$T$113,data!Z$1,FALSE)</f>
        <v>59.1666666666667</v>
      </c>
      <c r="AA263" s="12" t="s">
        <v>30</v>
      </c>
      <c r="AB263" s="12" t="s">
        <v>30</v>
      </c>
      <c r="AC263" s="12">
        <f>VLOOKUP($A263,Sheet3!$A$2:$T$113,data!AC$1,FALSE)</f>
        <v>192</v>
      </c>
      <c r="AD263" s="12">
        <f>VLOOKUP($A263,Sheet3!$A$2:$T$113,data!AD$1,FALSE)</f>
        <v>148.666666666667</v>
      </c>
      <c r="AE263" s="12">
        <f>VLOOKUP($A263,Sheet3!$A$2:$T$113,data!AE$1,FALSE)</f>
        <v>1.03</v>
      </c>
      <c r="AF263" s="12">
        <f>VLOOKUP($A263,Sheet3!$A$2:$T$113,data!AF$1,FALSE)</f>
        <v>1.06666666666667</v>
      </c>
    </row>
    <row r="264" spans="1:32" x14ac:dyDescent="0.25">
      <c r="A264" s="12" t="str">
        <f t="shared" si="10"/>
        <v>-26.1166666666666_-52.6833333333333</v>
      </c>
      <c r="B264" s="12">
        <v>144</v>
      </c>
      <c r="C264" s="12" t="s">
        <v>102</v>
      </c>
      <c r="D264" s="12">
        <v>-26.1166666666666</v>
      </c>
      <c r="E264" s="12">
        <v>-52.683333333333302</v>
      </c>
      <c r="F264" s="12">
        <v>-26.1166666666666</v>
      </c>
      <c r="G264" s="12">
        <v>-52.683333333333302</v>
      </c>
      <c r="H264" s="12">
        <v>-26.1166666666666</v>
      </c>
      <c r="I264" s="12">
        <v>-52.683333333333302</v>
      </c>
      <c r="J264" s="12">
        <f>VLOOKUP(A264,Sheet3!$A$2:$B$200,2,FALSE)</f>
        <v>14</v>
      </c>
      <c r="O264" s="12">
        <f>VLOOKUP($A264,Sheet3!$A$2:$T$113,data!O$1,FALSE)</f>
        <v>51.6</v>
      </c>
      <c r="P264" s="12">
        <f>VLOOKUP($A264,Sheet3!$A$2:$T$113,data!P$1,FALSE)</f>
        <v>27.9166666666667</v>
      </c>
      <c r="Q264" s="12">
        <f>VLOOKUP($A264,Sheet3!$A$2:$T$113,data!Q$1,FALSE)</f>
        <v>5</v>
      </c>
      <c r="R264" s="12">
        <f>VLOOKUP($A264,Sheet3!$A$2:$T$113,data!R$1,FALSE)</f>
        <v>4.9666666666666703</v>
      </c>
      <c r="S264" s="12" t="s">
        <v>30</v>
      </c>
      <c r="T264" s="12" t="s">
        <v>30</v>
      </c>
      <c r="U264" s="12">
        <f>VLOOKUP($A264,Sheet3!$A$2:$T$113,data!U$1,FALSE)</f>
        <v>12.4</v>
      </c>
      <c r="V264" s="12">
        <f>VLOOKUP($A264,Sheet3!$A$2:$T$113,data!V$1,FALSE)</f>
        <v>12.3333333333333</v>
      </c>
      <c r="W264" s="12">
        <f>VLOOKUP($A264,Sheet3!$A$2:$T$113,data!W$1,FALSE)</f>
        <v>29.2</v>
      </c>
      <c r="X264" s="12">
        <f>VLOOKUP($A264,Sheet3!$A$2:$T$113,data!X$1,FALSE)</f>
        <v>28.5</v>
      </c>
      <c r="Y264" s="12">
        <f>VLOOKUP($A264,Sheet3!$A$2:$T$113,data!Y$1,FALSE)</f>
        <v>58.4</v>
      </c>
      <c r="Z264" s="12">
        <f>VLOOKUP($A264,Sheet3!$A$2:$T$113,data!Z$1,FALSE)</f>
        <v>59.1666666666667</v>
      </c>
      <c r="AA264" s="12" t="s">
        <v>30</v>
      </c>
      <c r="AB264" s="12" t="s">
        <v>30</v>
      </c>
      <c r="AC264" s="12">
        <f>VLOOKUP($A264,Sheet3!$A$2:$T$113,data!AC$1,FALSE)</f>
        <v>192</v>
      </c>
      <c r="AD264" s="12">
        <f>VLOOKUP($A264,Sheet3!$A$2:$T$113,data!AD$1,FALSE)</f>
        <v>148.666666666667</v>
      </c>
      <c r="AE264" s="12">
        <f>VLOOKUP($A264,Sheet3!$A$2:$T$113,data!AE$1,FALSE)</f>
        <v>1.03</v>
      </c>
      <c r="AF264" s="12">
        <f>VLOOKUP($A264,Sheet3!$A$2:$T$113,data!AF$1,FALSE)</f>
        <v>1.06666666666667</v>
      </c>
    </row>
    <row r="265" spans="1:32" x14ac:dyDescent="0.25">
      <c r="A265" s="12" t="str">
        <f t="shared" si="10"/>
        <v>-26.1166666666666_-52.6833333333333</v>
      </c>
      <c r="B265" s="12">
        <v>145</v>
      </c>
      <c r="C265" s="12" t="s">
        <v>102</v>
      </c>
      <c r="D265" s="12">
        <v>-26.1166666666666</v>
      </c>
      <c r="E265" s="12">
        <v>-52.683333333333302</v>
      </c>
      <c r="F265" s="12">
        <v>-26.1166666666666</v>
      </c>
      <c r="G265" s="12">
        <v>-52.683333333333302</v>
      </c>
      <c r="H265" s="12">
        <v>-26.1166666666666</v>
      </c>
      <c r="I265" s="12">
        <v>-52.683333333333302</v>
      </c>
      <c r="J265" s="12">
        <f>VLOOKUP(A265,Sheet3!$A$2:$B$200,2,FALSE)</f>
        <v>14</v>
      </c>
      <c r="O265" s="12">
        <f>VLOOKUP($A265,Sheet3!$A$2:$T$113,data!O$1,FALSE)</f>
        <v>51.6</v>
      </c>
      <c r="P265" s="12">
        <f>VLOOKUP($A265,Sheet3!$A$2:$T$113,data!P$1,FALSE)</f>
        <v>27.9166666666667</v>
      </c>
      <c r="Q265" s="12">
        <f>VLOOKUP($A265,Sheet3!$A$2:$T$113,data!Q$1,FALSE)</f>
        <v>5</v>
      </c>
      <c r="R265" s="12">
        <f>VLOOKUP($A265,Sheet3!$A$2:$T$113,data!R$1,FALSE)</f>
        <v>4.9666666666666703</v>
      </c>
      <c r="S265" s="12" t="s">
        <v>30</v>
      </c>
      <c r="T265" s="12" t="s">
        <v>30</v>
      </c>
      <c r="U265" s="12">
        <f>VLOOKUP($A265,Sheet3!$A$2:$T$113,data!U$1,FALSE)</f>
        <v>12.4</v>
      </c>
      <c r="V265" s="12">
        <f>VLOOKUP($A265,Sheet3!$A$2:$T$113,data!V$1,FALSE)</f>
        <v>12.3333333333333</v>
      </c>
      <c r="W265" s="12">
        <f>VLOOKUP($A265,Sheet3!$A$2:$T$113,data!W$1,FALSE)</f>
        <v>29.2</v>
      </c>
      <c r="X265" s="12">
        <f>VLOOKUP($A265,Sheet3!$A$2:$T$113,data!X$1,FALSE)</f>
        <v>28.5</v>
      </c>
      <c r="Y265" s="12">
        <f>VLOOKUP($A265,Sheet3!$A$2:$T$113,data!Y$1,FALSE)</f>
        <v>58.4</v>
      </c>
      <c r="Z265" s="12">
        <f>VLOOKUP($A265,Sheet3!$A$2:$T$113,data!Z$1,FALSE)</f>
        <v>59.1666666666667</v>
      </c>
      <c r="AA265" s="12" t="s">
        <v>30</v>
      </c>
      <c r="AB265" s="12" t="s">
        <v>30</v>
      </c>
      <c r="AC265" s="12">
        <f>VLOOKUP($A265,Sheet3!$A$2:$T$113,data!AC$1,FALSE)</f>
        <v>192</v>
      </c>
      <c r="AD265" s="12">
        <f>VLOOKUP($A265,Sheet3!$A$2:$T$113,data!AD$1,FALSE)</f>
        <v>148.666666666667</v>
      </c>
      <c r="AE265" s="12">
        <f>VLOOKUP($A265,Sheet3!$A$2:$T$113,data!AE$1,FALSE)</f>
        <v>1.03</v>
      </c>
      <c r="AF265" s="12">
        <f>VLOOKUP($A265,Sheet3!$A$2:$T$113,data!AF$1,FALSE)</f>
        <v>1.06666666666667</v>
      </c>
    </row>
    <row r="266" spans="1:32" x14ac:dyDescent="0.25">
      <c r="A266" s="12" t="str">
        <f t="shared" si="10"/>
        <v>-26.1166666666666_-52.6833333333333</v>
      </c>
      <c r="B266" s="12">
        <v>146</v>
      </c>
      <c r="C266" s="12" t="s">
        <v>102</v>
      </c>
      <c r="D266" s="12">
        <v>-26.1166666666666</v>
      </c>
      <c r="E266" s="12">
        <v>-52.683333333333302</v>
      </c>
      <c r="F266" s="12">
        <v>-26.1166666666666</v>
      </c>
      <c r="G266" s="12">
        <v>-52.683333333333302</v>
      </c>
      <c r="H266" s="12">
        <v>-26.1166666666666</v>
      </c>
      <c r="I266" s="12">
        <v>-52.683333333333302</v>
      </c>
      <c r="J266" s="12">
        <f>VLOOKUP(A266,Sheet3!$A$2:$B$200,2,FALSE)</f>
        <v>14</v>
      </c>
      <c r="O266" s="12">
        <f>VLOOKUP($A266,Sheet3!$A$2:$T$113,data!O$1,FALSE)</f>
        <v>51.6</v>
      </c>
      <c r="P266" s="12">
        <f>VLOOKUP($A266,Sheet3!$A$2:$T$113,data!P$1,FALSE)</f>
        <v>27.9166666666667</v>
      </c>
      <c r="Q266" s="12">
        <f>VLOOKUP($A266,Sheet3!$A$2:$T$113,data!Q$1,FALSE)</f>
        <v>5</v>
      </c>
      <c r="R266" s="12">
        <f>VLOOKUP($A266,Sheet3!$A$2:$T$113,data!R$1,FALSE)</f>
        <v>4.9666666666666703</v>
      </c>
      <c r="S266" s="12" t="s">
        <v>30</v>
      </c>
      <c r="T266" s="12" t="s">
        <v>30</v>
      </c>
      <c r="U266" s="12">
        <f>VLOOKUP($A266,Sheet3!$A$2:$T$113,data!U$1,FALSE)</f>
        <v>12.4</v>
      </c>
      <c r="V266" s="12">
        <f>VLOOKUP($A266,Sheet3!$A$2:$T$113,data!V$1,FALSE)</f>
        <v>12.3333333333333</v>
      </c>
      <c r="W266" s="12">
        <f>VLOOKUP($A266,Sheet3!$A$2:$T$113,data!W$1,FALSE)</f>
        <v>29.2</v>
      </c>
      <c r="X266" s="12">
        <f>VLOOKUP($A266,Sheet3!$A$2:$T$113,data!X$1,FALSE)</f>
        <v>28.5</v>
      </c>
      <c r="Y266" s="12">
        <f>VLOOKUP($A266,Sheet3!$A$2:$T$113,data!Y$1,FALSE)</f>
        <v>58.4</v>
      </c>
      <c r="Z266" s="12">
        <f>VLOOKUP($A266,Sheet3!$A$2:$T$113,data!Z$1,FALSE)</f>
        <v>59.1666666666667</v>
      </c>
      <c r="AA266" s="12" t="s">
        <v>30</v>
      </c>
      <c r="AB266" s="12" t="s">
        <v>30</v>
      </c>
      <c r="AC266" s="12">
        <f>VLOOKUP($A266,Sheet3!$A$2:$T$113,data!AC$1,FALSE)</f>
        <v>192</v>
      </c>
      <c r="AD266" s="12">
        <f>VLOOKUP($A266,Sheet3!$A$2:$T$113,data!AD$1,FALSE)</f>
        <v>148.666666666667</v>
      </c>
      <c r="AE266" s="12">
        <f>VLOOKUP($A266,Sheet3!$A$2:$T$113,data!AE$1,FALSE)</f>
        <v>1.03</v>
      </c>
      <c r="AF266" s="12">
        <f>VLOOKUP($A266,Sheet3!$A$2:$T$113,data!AF$1,FALSE)</f>
        <v>1.06666666666667</v>
      </c>
    </row>
    <row r="267" spans="1:32" x14ac:dyDescent="0.25">
      <c r="A267" s="12" t="str">
        <f t="shared" si="10"/>
        <v>-26.1166666666666_-52.6833333333333</v>
      </c>
      <c r="B267" s="12">
        <v>147</v>
      </c>
      <c r="C267" s="12" t="s">
        <v>102</v>
      </c>
      <c r="D267" s="12">
        <v>-26.1166666666666</v>
      </c>
      <c r="E267" s="12">
        <v>-52.683333333333302</v>
      </c>
      <c r="F267" s="12">
        <v>-26.1166666666666</v>
      </c>
      <c r="G267" s="12">
        <v>-52.683333333333302</v>
      </c>
      <c r="H267" s="12">
        <v>-26.1166666666666</v>
      </c>
      <c r="I267" s="12">
        <v>-52.683333333333302</v>
      </c>
      <c r="J267" s="12">
        <f>VLOOKUP(A267,Sheet3!$A$2:$B$200,2,FALSE)</f>
        <v>14</v>
      </c>
      <c r="O267" s="12">
        <f>VLOOKUP($A267,Sheet3!$A$2:$T$113,data!O$1,FALSE)</f>
        <v>51.6</v>
      </c>
      <c r="P267" s="12">
        <f>VLOOKUP($A267,Sheet3!$A$2:$T$113,data!P$1,FALSE)</f>
        <v>27.9166666666667</v>
      </c>
      <c r="Q267" s="12">
        <f>VLOOKUP($A267,Sheet3!$A$2:$T$113,data!Q$1,FALSE)</f>
        <v>5</v>
      </c>
      <c r="R267" s="12">
        <f>VLOOKUP($A267,Sheet3!$A$2:$T$113,data!R$1,FALSE)</f>
        <v>4.9666666666666703</v>
      </c>
      <c r="S267" s="12" t="s">
        <v>30</v>
      </c>
      <c r="T267" s="12" t="s">
        <v>30</v>
      </c>
      <c r="U267" s="12">
        <f>VLOOKUP($A267,Sheet3!$A$2:$T$113,data!U$1,FALSE)</f>
        <v>12.4</v>
      </c>
      <c r="V267" s="12">
        <f>VLOOKUP($A267,Sheet3!$A$2:$T$113,data!V$1,FALSE)</f>
        <v>12.3333333333333</v>
      </c>
      <c r="W267" s="12">
        <f>VLOOKUP($A267,Sheet3!$A$2:$T$113,data!W$1,FALSE)</f>
        <v>29.2</v>
      </c>
      <c r="X267" s="12">
        <f>VLOOKUP($A267,Sheet3!$A$2:$T$113,data!X$1,FALSE)</f>
        <v>28.5</v>
      </c>
      <c r="Y267" s="12">
        <f>VLOOKUP($A267,Sheet3!$A$2:$T$113,data!Y$1,FALSE)</f>
        <v>58.4</v>
      </c>
      <c r="Z267" s="12">
        <f>VLOOKUP($A267,Sheet3!$A$2:$T$113,data!Z$1,FALSE)</f>
        <v>59.1666666666667</v>
      </c>
      <c r="AA267" s="12" t="s">
        <v>30</v>
      </c>
      <c r="AB267" s="12" t="s">
        <v>30</v>
      </c>
      <c r="AC267" s="12">
        <f>VLOOKUP($A267,Sheet3!$A$2:$T$113,data!AC$1,FALSE)</f>
        <v>192</v>
      </c>
      <c r="AD267" s="12">
        <f>VLOOKUP($A267,Sheet3!$A$2:$T$113,data!AD$1,FALSE)</f>
        <v>148.666666666667</v>
      </c>
      <c r="AE267" s="12">
        <f>VLOOKUP($A267,Sheet3!$A$2:$T$113,data!AE$1,FALSE)</f>
        <v>1.03</v>
      </c>
      <c r="AF267" s="12">
        <f>VLOOKUP($A267,Sheet3!$A$2:$T$113,data!AF$1,FALSE)</f>
        <v>1.06666666666667</v>
      </c>
    </row>
    <row r="268" spans="1:32" x14ac:dyDescent="0.25">
      <c r="A268" s="12" t="str">
        <f t="shared" si="10"/>
        <v>-26.1166666666666_-52.6833333333333</v>
      </c>
      <c r="B268" s="12">
        <v>148</v>
      </c>
      <c r="C268" s="12" t="s">
        <v>102</v>
      </c>
      <c r="D268" s="12">
        <v>-26.1166666666666</v>
      </c>
      <c r="E268" s="12">
        <v>-52.683333333333302</v>
      </c>
      <c r="F268" s="12">
        <v>-26.1166666666666</v>
      </c>
      <c r="G268" s="12">
        <v>-52.683333333333302</v>
      </c>
      <c r="H268" s="12">
        <v>-26.1166666666666</v>
      </c>
      <c r="I268" s="12">
        <v>-52.683333333333302</v>
      </c>
      <c r="J268" s="12">
        <f>VLOOKUP(A268,Sheet3!$A$2:$B$200,2,FALSE)</f>
        <v>14</v>
      </c>
      <c r="O268" s="12">
        <f>VLOOKUP($A268,Sheet3!$A$2:$T$113,data!O$1,FALSE)</f>
        <v>51.6</v>
      </c>
      <c r="P268" s="12">
        <f>VLOOKUP($A268,Sheet3!$A$2:$T$113,data!P$1,FALSE)</f>
        <v>27.9166666666667</v>
      </c>
      <c r="Q268" s="12">
        <f>VLOOKUP($A268,Sheet3!$A$2:$T$113,data!Q$1,FALSE)</f>
        <v>5</v>
      </c>
      <c r="R268" s="12">
        <f>VLOOKUP($A268,Sheet3!$A$2:$T$113,data!R$1,FALSE)</f>
        <v>4.9666666666666703</v>
      </c>
      <c r="S268" s="12" t="s">
        <v>30</v>
      </c>
      <c r="T268" s="12" t="s">
        <v>30</v>
      </c>
      <c r="U268" s="12">
        <f>VLOOKUP($A268,Sheet3!$A$2:$T$113,data!U$1,FALSE)</f>
        <v>12.4</v>
      </c>
      <c r="V268" s="12">
        <f>VLOOKUP($A268,Sheet3!$A$2:$T$113,data!V$1,FALSE)</f>
        <v>12.3333333333333</v>
      </c>
      <c r="W268" s="12">
        <f>VLOOKUP($A268,Sheet3!$A$2:$T$113,data!W$1,FALSE)</f>
        <v>29.2</v>
      </c>
      <c r="X268" s="12">
        <f>VLOOKUP($A268,Sheet3!$A$2:$T$113,data!X$1,FALSE)</f>
        <v>28.5</v>
      </c>
      <c r="Y268" s="12">
        <f>VLOOKUP($A268,Sheet3!$A$2:$T$113,data!Y$1,FALSE)</f>
        <v>58.4</v>
      </c>
      <c r="Z268" s="12">
        <f>VLOOKUP($A268,Sheet3!$A$2:$T$113,data!Z$1,FALSE)</f>
        <v>59.1666666666667</v>
      </c>
      <c r="AA268" s="12" t="s">
        <v>30</v>
      </c>
      <c r="AB268" s="12" t="s">
        <v>30</v>
      </c>
      <c r="AC268" s="12">
        <f>VLOOKUP($A268,Sheet3!$A$2:$T$113,data!AC$1,FALSE)</f>
        <v>192</v>
      </c>
      <c r="AD268" s="12">
        <f>VLOOKUP($A268,Sheet3!$A$2:$T$113,data!AD$1,FALSE)</f>
        <v>148.666666666667</v>
      </c>
      <c r="AE268" s="12">
        <f>VLOOKUP($A268,Sheet3!$A$2:$T$113,data!AE$1,FALSE)</f>
        <v>1.03</v>
      </c>
      <c r="AF268" s="12">
        <f>VLOOKUP($A268,Sheet3!$A$2:$T$113,data!AF$1,FALSE)</f>
        <v>1.06666666666667</v>
      </c>
    </row>
    <row r="269" spans="1:32" x14ac:dyDescent="0.25">
      <c r="A269" s="12" t="str">
        <f t="shared" si="10"/>
        <v>-26.1166666666666_-52.6833333333333</v>
      </c>
      <c r="B269" s="12">
        <v>149</v>
      </c>
      <c r="C269" s="12" t="s">
        <v>102</v>
      </c>
      <c r="D269" s="12">
        <v>-26.1166666666666</v>
      </c>
      <c r="E269" s="12">
        <v>-52.683333333333302</v>
      </c>
      <c r="F269" s="12">
        <v>-26.1166666666666</v>
      </c>
      <c r="G269" s="12">
        <v>-52.683333333333302</v>
      </c>
      <c r="H269" s="12">
        <v>-26.1166666666666</v>
      </c>
      <c r="I269" s="12">
        <v>-52.683333333333302</v>
      </c>
      <c r="J269" s="12">
        <f>VLOOKUP(A269,Sheet3!$A$2:$B$200,2,FALSE)</f>
        <v>14</v>
      </c>
      <c r="O269" s="12">
        <f>VLOOKUP($A269,Sheet3!$A$2:$T$113,data!O$1,FALSE)</f>
        <v>51.6</v>
      </c>
      <c r="P269" s="12">
        <f>VLOOKUP($A269,Sheet3!$A$2:$T$113,data!P$1,FALSE)</f>
        <v>27.9166666666667</v>
      </c>
      <c r="Q269" s="12">
        <f>VLOOKUP($A269,Sheet3!$A$2:$T$113,data!Q$1,FALSE)</f>
        <v>5</v>
      </c>
      <c r="R269" s="12">
        <f>VLOOKUP($A269,Sheet3!$A$2:$T$113,data!R$1,FALSE)</f>
        <v>4.9666666666666703</v>
      </c>
      <c r="S269" s="12" t="s">
        <v>30</v>
      </c>
      <c r="T269" s="12" t="s">
        <v>30</v>
      </c>
      <c r="U269" s="12">
        <f>VLOOKUP($A269,Sheet3!$A$2:$T$113,data!U$1,FALSE)</f>
        <v>12.4</v>
      </c>
      <c r="V269" s="12">
        <f>VLOOKUP($A269,Sheet3!$A$2:$T$113,data!V$1,FALSE)</f>
        <v>12.3333333333333</v>
      </c>
      <c r="W269" s="12">
        <f>VLOOKUP($A269,Sheet3!$A$2:$T$113,data!W$1,FALSE)</f>
        <v>29.2</v>
      </c>
      <c r="X269" s="12">
        <f>VLOOKUP($A269,Sheet3!$A$2:$T$113,data!X$1,FALSE)</f>
        <v>28.5</v>
      </c>
      <c r="Y269" s="12">
        <f>VLOOKUP($A269,Sheet3!$A$2:$T$113,data!Y$1,FALSE)</f>
        <v>58.4</v>
      </c>
      <c r="Z269" s="12">
        <f>VLOOKUP($A269,Sheet3!$A$2:$T$113,data!Z$1,FALSE)</f>
        <v>59.1666666666667</v>
      </c>
      <c r="AA269" s="12" t="s">
        <v>30</v>
      </c>
      <c r="AB269" s="12" t="s">
        <v>30</v>
      </c>
      <c r="AC269" s="12">
        <f>VLOOKUP($A269,Sheet3!$A$2:$T$113,data!AC$1,FALSE)</f>
        <v>192</v>
      </c>
      <c r="AD269" s="12">
        <f>VLOOKUP($A269,Sheet3!$A$2:$T$113,data!AD$1,FALSE)</f>
        <v>148.666666666667</v>
      </c>
      <c r="AE269" s="12">
        <f>VLOOKUP($A269,Sheet3!$A$2:$T$113,data!AE$1,FALSE)</f>
        <v>1.03</v>
      </c>
      <c r="AF269" s="12">
        <f>VLOOKUP($A269,Sheet3!$A$2:$T$113,data!AF$1,FALSE)</f>
        <v>1.06666666666667</v>
      </c>
    </row>
    <row r="270" spans="1:32" x14ac:dyDescent="0.25">
      <c r="A270" s="12" t="str">
        <f t="shared" si="10"/>
        <v>-26.1166666666666_-52.6833333333333</v>
      </c>
      <c r="B270" s="12">
        <v>150</v>
      </c>
      <c r="C270" s="12" t="s">
        <v>102</v>
      </c>
      <c r="D270" s="12">
        <v>-26.1166666666666</v>
      </c>
      <c r="E270" s="12">
        <v>-52.683333333333302</v>
      </c>
      <c r="F270" s="12">
        <v>-26.1166666666666</v>
      </c>
      <c r="G270" s="12">
        <v>-52.683333333333302</v>
      </c>
      <c r="H270" s="12">
        <v>-26.1166666666666</v>
      </c>
      <c r="I270" s="12">
        <v>-52.683333333333302</v>
      </c>
      <c r="J270" s="12">
        <f>VLOOKUP(A270,Sheet3!$A$2:$B$200,2,FALSE)</f>
        <v>14</v>
      </c>
      <c r="O270" s="12">
        <f>VLOOKUP($A270,Sheet3!$A$2:$T$113,data!O$1,FALSE)</f>
        <v>51.6</v>
      </c>
      <c r="P270" s="12">
        <f>VLOOKUP($A270,Sheet3!$A$2:$T$113,data!P$1,FALSE)</f>
        <v>27.9166666666667</v>
      </c>
      <c r="Q270" s="12">
        <f>VLOOKUP($A270,Sheet3!$A$2:$T$113,data!Q$1,FALSE)</f>
        <v>5</v>
      </c>
      <c r="R270" s="12">
        <f>VLOOKUP($A270,Sheet3!$A$2:$T$113,data!R$1,FALSE)</f>
        <v>4.9666666666666703</v>
      </c>
      <c r="S270" s="12" t="s">
        <v>30</v>
      </c>
      <c r="T270" s="12" t="s">
        <v>30</v>
      </c>
      <c r="U270" s="12">
        <f>VLOOKUP($A270,Sheet3!$A$2:$T$113,data!U$1,FALSE)</f>
        <v>12.4</v>
      </c>
      <c r="V270" s="12">
        <f>VLOOKUP($A270,Sheet3!$A$2:$T$113,data!V$1,FALSE)</f>
        <v>12.3333333333333</v>
      </c>
      <c r="W270" s="12">
        <f>VLOOKUP($A270,Sheet3!$A$2:$T$113,data!W$1,FALSE)</f>
        <v>29.2</v>
      </c>
      <c r="X270" s="12">
        <f>VLOOKUP($A270,Sheet3!$A$2:$T$113,data!X$1,FALSE)</f>
        <v>28.5</v>
      </c>
      <c r="Y270" s="12">
        <f>VLOOKUP($A270,Sheet3!$A$2:$T$113,data!Y$1,FALSE)</f>
        <v>58.4</v>
      </c>
      <c r="Z270" s="12">
        <f>VLOOKUP($A270,Sheet3!$A$2:$T$113,data!Z$1,FALSE)</f>
        <v>59.1666666666667</v>
      </c>
      <c r="AA270" s="12" t="s">
        <v>30</v>
      </c>
      <c r="AB270" s="12" t="s">
        <v>30</v>
      </c>
      <c r="AC270" s="12">
        <f>VLOOKUP($A270,Sheet3!$A$2:$T$113,data!AC$1,FALSE)</f>
        <v>192</v>
      </c>
      <c r="AD270" s="12">
        <f>VLOOKUP($A270,Sheet3!$A$2:$T$113,data!AD$1,FALSE)</f>
        <v>148.666666666667</v>
      </c>
      <c r="AE270" s="12">
        <f>VLOOKUP($A270,Sheet3!$A$2:$T$113,data!AE$1,FALSE)</f>
        <v>1.03</v>
      </c>
      <c r="AF270" s="12">
        <f>VLOOKUP($A270,Sheet3!$A$2:$T$113,data!AF$1,FALSE)</f>
        <v>1.06666666666667</v>
      </c>
    </row>
    <row r="271" spans="1:32" x14ac:dyDescent="0.25">
      <c r="A271" s="12" t="str">
        <f t="shared" si="10"/>
        <v>-26.1166666666666_-52.6833333333333</v>
      </c>
      <c r="B271" s="12">
        <v>151</v>
      </c>
      <c r="C271" s="12" t="s">
        <v>102</v>
      </c>
      <c r="D271" s="12">
        <v>-26.1166666666666</v>
      </c>
      <c r="E271" s="12">
        <v>-52.683333333333302</v>
      </c>
      <c r="F271" s="12">
        <v>-26.1166666666666</v>
      </c>
      <c r="G271" s="12">
        <v>-52.683333333333302</v>
      </c>
      <c r="H271" s="12">
        <v>-26.1166666666666</v>
      </c>
      <c r="I271" s="12">
        <v>-52.683333333333302</v>
      </c>
      <c r="J271" s="12">
        <f>VLOOKUP(A271,Sheet3!$A$2:$B$200,2,FALSE)</f>
        <v>14</v>
      </c>
      <c r="O271" s="12">
        <f>VLOOKUP($A271,Sheet3!$A$2:$T$113,data!O$1,FALSE)</f>
        <v>51.6</v>
      </c>
      <c r="P271" s="12">
        <f>VLOOKUP($A271,Sheet3!$A$2:$T$113,data!P$1,FALSE)</f>
        <v>27.9166666666667</v>
      </c>
      <c r="Q271" s="12">
        <f>VLOOKUP($A271,Sheet3!$A$2:$T$113,data!Q$1,FALSE)</f>
        <v>5</v>
      </c>
      <c r="R271" s="12">
        <f>VLOOKUP($A271,Sheet3!$A$2:$T$113,data!R$1,FALSE)</f>
        <v>4.9666666666666703</v>
      </c>
      <c r="S271" s="12" t="s">
        <v>30</v>
      </c>
      <c r="T271" s="12" t="s">
        <v>30</v>
      </c>
      <c r="U271" s="12">
        <f>VLOOKUP($A271,Sheet3!$A$2:$T$113,data!U$1,FALSE)</f>
        <v>12.4</v>
      </c>
      <c r="V271" s="12">
        <f>VLOOKUP($A271,Sheet3!$A$2:$T$113,data!V$1,FALSE)</f>
        <v>12.3333333333333</v>
      </c>
      <c r="W271" s="12">
        <f>VLOOKUP($A271,Sheet3!$A$2:$T$113,data!W$1,FALSE)</f>
        <v>29.2</v>
      </c>
      <c r="X271" s="12">
        <f>VLOOKUP($A271,Sheet3!$A$2:$T$113,data!X$1,FALSE)</f>
        <v>28.5</v>
      </c>
      <c r="Y271" s="12">
        <f>VLOOKUP($A271,Sheet3!$A$2:$T$113,data!Y$1,FALSE)</f>
        <v>58.4</v>
      </c>
      <c r="Z271" s="12">
        <f>VLOOKUP($A271,Sheet3!$A$2:$T$113,data!Z$1,FALSE)</f>
        <v>59.1666666666667</v>
      </c>
      <c r="AA271" s="12" t="s">
        <v>30</v>
      </c>
      <c r="AB271" s="12" t="s">
        <v>30</v>
      </c>
      <c r="AC271" s="12">
        <f>VLOOKUP($A271,Sheet3!$A$2:$T$113,data!AC$1,FALSE)</f>
        <v>192</v>
      </c>
      <c r="AD271" s="12">
        <f>VLOOKUP($A271,Sheet3!$A$2:$T$113,data!AD$1,FALSE)</f>
        <v>148.666666666667</v>
      </c>
      <c r="AE271" s="12">
        <f>VLOOKUP($A271,Sheet3!$A$2:$T$113,data!AE$1,FALSE)</f>
        <v>1.03</v>
      </c>
      <c r="AF271" s="12">
        <f>VLOOKUP($A271,Sheet3!$A$2:$T$113,data!AF$1,FALSE)</f>
        <v>1.06666666666667</v>
      </c>
    </row>
    <row r="272" spans="1:32" x14ac:dyDescent="0.25">
      <c r="A272" s="12" t="str">
        <f>F272&amp;"_"&amp;G272</f>
        <v>50.37937_-107.958423</v>
      </c>
      <c r="B272" s="12">
        <v>152</v>
      </c>
      <c r="C272" s="12" t="s">
        <v>103</v>
      </c>
      <c r="D272" s="12">
        <v>50.284999999999997</v>
      </c>
      <c r="E272" s="12">
        <v>-107.797</v>
      </c>
      <c r="F272" s="12">
        <v>50.379370000000002</v>
      </c>
      <c r="G272" s="12">
        <v>-107.958423</v>
      </c>
      <c r="H272" s="12">
        <v>50.379370000000002</v>
      </c>
      <c r="I272" s="12">
        <v>-107.958423</v>
      </c>
      <c r="J272" s="12">
        <f>VLOOKUP(A272,Sheet2!$A$5:$U$113,2,FALSE)</f>
        <v>1015</v>
      </c>
      <c r="O272" s="12">
        <f>VLOOKUP($A272,Sheet2!$A$5:$Q$113,data!O$1,FALSE)</f>
        <v>34.5</v>
      </c>
      <c r="P272" s="12">
        <f>VLOOKUP($A272,Sheet2!$A$5:$Q$113,data!P$1,FALSE)</f>
        <v>18.866666666666699</v>
      </c>
      <c r="Q272" s="12">
        <f>VLOOKUP($A272,Sheet2!$A$5:$Q$113,data!Q$1,FALSE)</f>
        <v>7</v>
      </c>
      <c r="R272" s="12">
        <f>VLOOKUP($A272,Sheet2!$A$5:$Q$113,data!R$1,FALSE)</f>
        <v>7.18333333333333</v>
      </c>
      <c r="S272" s="12" t="s">
        <v>30</v>
      </c>
      <c r="T272" s="12" t="s">
        <v>30</v>
      </c>
      <c r="U272" s="12">
        <f>VLOOKUP($A272,Sheet2!$A$5:$Q$113,data!U$1,FALSE)</f>
        <v>29.8</v>
      </c>
      <c r="V272" s="12">
        <f>VLOOKUP($A272,Sheet2!$A$5:$Q$113,data!V$1,FALSE)</f>
        <v>28.9166666666667</v>
      </c>
      <c r="W272" s="12">
        <f>VLOOKUP($A272,Sheet2!$A$5:$Q$113,data!W$1,FALSE)</f>
        <v>44.5</v>
      </c>
      <c r="X272" s="12">
        <f>VLOOKUP($A272,Sheet2!$A$5:$Q$113,data!X$1,FALSE)</f>
        <v>42.3</v>
      </c>
      <c r="Y272" s="12">
        <f>VLOOKUP($A272,Sheet2!$A$5:$Q$113,data!Y$1,FALSE)</f>
        <v>25.8</v>
      </c>
      <c r="Z272" s="12">
        <f>VLOOKUP($A272,Sheet2!$A$5:$Q$113,data!Z$1,FALSE)</f>
        <v>28.766666666666701</v>
      </c>
      <c r="AA272" s="12" t="s">
        <v>30</v>
      </c>
      <c r="AB272" s="12" t="s">
        <v>30</v>
      </c>
      <c r="AC272" s="12">
        <f>VLOOKUP($A272,Sheet2!$A$5:$Q$113,data!AC$1,FALSE)</f>
        <v>248</v>
      </c>
      <c r="AD272" s="12">
        <f>VLOOKUP($A272,Sheet2!$A$5:$T$113,data!AD$1,FALSE)</f>
        <v>253.666666666667</v>
      </c>
      <c r="AE272" s="12">
        <f>VLOOKUP($A272,Sheet2!$A$5:$T$113,data!AE$1,FALSE)</f>
        <v>1.25</v>
      </c>
      <c r="AF272" s="12">
        <f>VLOOKUP($A272,Sheet2!$A$5:$T$113,data!AF$1,FALSE)</f>
        <v>1.5033333333333301</v>
      </c>
    </row>
    <row r="273" spans="1:32" x14ac:dyDescent="0.25">
      <c r="A273" s="12" t="str">
        <f>F273&amp;"_"&amp;G273</f>
        <v>50.37937_-107.958423</v>
      </c>
      <c r="B273" s="12">
        <v>153</v>
      </c>
      <c r="C273" s="12" t="s">
        <v>103</v>
      </c>
      <c r="D273" s="12">
        <v>50.284999999999997</v>
      </c>
      <c r="E273" s="12">
        <v>-107.797</v>
      </c>
      <c r="F273" s="12">
        <v>50.379370000000002</v>
      </c>
      <c r="G273" s="12">
        <v>-107.958423</v>
      </c>
      <c r="H273" s="12">
        <v>50.379370000000002</v>
      </c>
      <c r="I273" s="12">
        <v>-107.958423</v>
      </c>
      <c r="J273" s="12">
        <f>VLOOKUP(A273,Sheet2!$A$5:$U$113,2,FALSE)</f>
        <v>1015</v>
      </c>
      <c r="O273" s="12">
        <f>VLOOKUP($A273,Sheet2!$A$5:$Q$113,data!O$1,FALSE)</f>
        <v>34.5</v>
      </c>
      <c r="P273" s="12">
        <f>VLOOKUP($A273,Sheet2!$A$5:$Q$113,data!P$1,FALSE)</f>
        <v>18.866666666666699</v>
      </c>
      <c r="Q273" s="12">
        <f>VLOOKUP($A273,Sheet2!$A$5:$Q$113,data!Q$1,FALSE)</f>
        <v>7</v>
      </c>
      <c r="R273" s="12">
        <f>VLOOKUP($A273,Sheet2!$A$5:$Q$113,data!R$1,FALSE)</f>
        <v>7.18333333333333</v>
      </c>
      <c r="S273" s="12" t="s">
        <v>30</v>
      </c>
      <c r="T273" s="12" t="s">
        <v>30</v>
      </c>
      <c r="U273" s="12">
        <f>VLOOKUP($A273,Sheet2!$A$5:$Q$113,data!U$1,FALSE)</f>
        <v>29.8</v>
      </c>
      <c r="V273" s="12">
        <f>VLOOKUP($A273,Sheet2!$A$5:$Q$113,data!V$1,FALSE)</f>
        <v>28.9166666666667</v>
      </c>
      <c r="W273" s="12">
        <f>VLOOKUP($A273,Sheet2!$A$5:$Q$113,data!W$1,FALSE)</f>
        <v>44.5</v>
      </c>
      <c r="X273" s="12">
        <f>VLOOKUP($A273,Sheet2!$A$5:$Q$113,data!X$1,FALSE)</f>
        <v>42.3</v>
      </c>
      <c r="Y273" s="12">
        <f>VLOOKUP($A273,Sheet2!$A$5:$Q$113,data!Y$1,FALSE)</f>
        <v>25.8</v>
      </c>
      <c r="Z273" s="12">
        <f>VLOOKUP($A273,Sheet2!$A$5:$Q$113,data!Z$1,FALSE)</f>
        <v>28.766666666666701</v>
      </c>
      <c r="AA273" s="12" t="s">
        <v>30</v>
      </c>
      <c r="AB273" s="12" t="s">
        <v>30</v>
      </c>
      <c r="AC273" s="12">
        <f>VLOOKUP($A273,Sheet2!$A$5:$Q$113,data!AC$1,FALSE)</f>
        <v>248</v>
      </c>
      <c r="AD273" s="12">
        <f>VLOOKUP($A273,Sheet2!$A$5:$T$113,data!AD$1,FALSE)</f>
        <v>253.666666666667</v>
      </c>
      <c r="AE273" s="12">
        <f>VLOOKUP($A273,Sheet2!$A$5:$T$113,data!AE$1,FALSE)</f>
        <v>1.25</v>
      </c>
      <c r="AF273" s="12">
        <f>VLOOKUP($A273,Sheet2!$A$5:$T$113,data!AF$1,FALSE)</f>
        <v>1.5033333333333301</v>
      </c>
    </row>
    <row r="274" spans="1:32" x14ac:dyDescent="0.25">
      <c r="A274" s="12" t="str">
        <f>F274&amp;"_"&amp;G274</f>
        <v>50.37937_-107.958423</v>
      </c>
      <c r="B274" s="12">
        <v>154</v>
      </c>
      <c r="C274" s="12" t="s">
        <v>103</v>
      </c>
      <c r="D274" s="12">
        <v>50.284999999999997</v>
      </c>
      <c r="E274" s="12">
        <v>-107.797</v>
      </c>
      <c r="F274" s="12">
        <v>50.379370000000002</v>
      </c>
      <c r="G274" s="12">
        <v>-107.958423</v>
      </c>
      <c r="H274" s="12">
        <v>50.379370000000002</v>
      </c>
      <c r="I274" s="12">
        <v>-107.958423</v>
      </c>
      <c r="J274" s="12">
        <f>VLOOKUP(A274,Sheet2!$A$5:$U$113,2,FALSE)</f>
        <v>1015</v>
      </c>
      <c r="O274" s="12">
        <f>VLOOKUP($A274,Sheet2!$A$5:$Q$113,data!O$1,FALSE)</f>
        <v>34.5</v>
      </c>
      <c r="P274" s="12">
        <f>VLOOKUP($A274,Sheet2!$A$5:$Q$113,data!P$1,FALSE)</f>
        <v>18.866666666666699</v>
      </c>
      <c r="Q274" s="12">
        <f>VLOOKUP($A274,Sheet2!$A$5:$Q$113,data!Q$1,FALSE)</f>
        <v>7</v>
      </c>
      <c r="R274" s="12">
        <f>VLOOKUP($A274,Sheet2!$A$5:$Q$113,data!R$1,FALSE)</f>
        <v>7.18333333333333</v>
      </c>
      <c r="S274" s="12" t="s">
        <v>30</v>
      </c>
      <c r="T274" s="12" t="s">
        <v>30</v>
      </c>
      <c r="U274" s="12">
        <f>VLOOKUP($A274,Sheet2!$A$5:$Q$113,data!U$1,FALSE)</f>
        <v>29.8</v>
      </c>
      <c r="V274" s="12">
        <f>VLOOKUP($A274,Sheet2!$A$5:$Q$113,data!V$1,FALSE)</f>
        <v>28.9166666666667</v>
      </c>
      <c r="W274" s="12">
        <f>VLOOKUP($A274,Sheet2!$A$5:$Q$113,data!W$1,FALSE)</f>
        <v>44.5</v>
      </c>
      <c r="X274" s="12">
        <f>VLOOKUP($A274,Sheet2!$A$5:$Q$113,data!X$1,FALSE)</f>
        <v>42.3</v>
      </c>
      <c r="Y274" s="12">
        <f>VLOOKUP($A274,Sheet2!$A$5:$Q$113,data!Y$1,FALSE)</f>
        <v>25.8</v>
      </c>
      <c r="Z274" s="12">
        <f>VLOOKUP($A274,Sheet2!$A$5:$Q$113,data!Z$1,FALSE)</f>
        <v>28.766666666666701</v>
      </c>
      <c r="AA274" s="12" t="s">
        <v>30</v>
      </c>
      <c r="AB274" s="12" t="s">
        <v>30</v>
      </c>
      <c r="AC274" s="12">
        <f>VLOOKUP($A274,Sheet2!$A$5:$Q$113,data!AC$1,FALSE)</f>
        <v>248</v>
      </c>
      <c r="AD274" s="12">
        <f>VLOOKUP($A274,Sheet2!$A$5:$T$113,data!AD$1,FALSE)</f>
        <v>253.666666666667</v>
      </c>
      <c r="AE274" s="12">
        <f>VLOOKUP($A274,Sheet2!$A$5:$T$113,data!AE$1,FALSE)</f>
        <v>1.25</v>
      </c>
      <c r="AF274" s="12">
        <f>VLOOKUP($A274,Sheet2!$A$5:$T$113,data!AF$1,FALSE)</f>
        <v>1.5033333333333301</v>
      </c>
    </row>
    <row r="275" spans="1:32" x14ac:dyDescent="0.25">
      <c r="A275" s="12" t="str">
        <f>F275&amp;"_"&amp;G275</f>
        <v>50.37937_-107.958423</v>
      </c>
      <c r="B275" s="12">
        <v>155</v>
      </c>
      <c r="C275" s="12" t="s">
        <v>103</v>
      </c>
      <c r="D275" s="12">
        <v>50.284999999999997</v>
      </c>
      <c r="E275" s="12">
        <v>-107.797</v>
      </c>
      <c r="F275" s="12">
        <v>50.379370000000002</v>
      </c>
      <c r="G275" s="12">
        <v>-107.958423</v>
      </c>
      <c r="H275" s="12">
        <v>50.379370000000002</v>
      </c>
      <c r="I275" s="12">
        <v>-107.958423</v>
      </c>
      <c r="J275" s="12">
        <f>VLOOKUP(A275,Sheet2!$A$5:$U$113,2,FALSE)</f>
        <v>1015</v>
      </c>
      <c r="O275" s="12">
        <f>VLOOKUP($A275,Sheet2!$A$5:$Q$113,data!O$1,FALSE)</f>
        <v>34.5</v>
      </c>
      <c r="P275" s="12">
        <f>VLOOKUP($A275,Sheet2!$A$5:$Q$113,data!P$1,FALSE)</f>
        <v>18.866666666666699</v>
      </c>
      <c r="Q275" s="12">
        <f>VLOOKUP($A275,Sheet2!$A$5:$Q$113,data!Q$1,FALSE)</f>
        <v>7</v>
      </c>
      <c r="R275" s="12">
        <f>VLOOKUP($A275,Sheet2!$A$5:$Q$113,data!R$1,FALSE)</f>
        <v>7.18333333333333</v>
      </c>
      <c r="S275" s="12" t="s">
        <v>30</v>
      </c>
      <c r="T275" s="12" t="s">
        <v>30</v>
      </c>
      <c r="U275" s="12">
        <f>VLOOKUP($A275,Sheet2!$A$5:$Q$113,data!U$1,FALSE)</f>
        <v>29.8</v>
      </c>
      <c r="V275" s="12">
        <f>VLOOKUP($A275,Sheet2!$A$5:$Q$113,data!V$1,FALSE)</f>
        <v>28.9166666666667</v>
      </c>
      <c r="W275" s="12">
        <f>VLOOKUP($A275,Sheet2!$A$5:$Q$113,data!W$1,FALSE)</f>
        <v>44.5</v>
      </c>
      <c r="X275" s="12">
        <f>VLOOKUP($A275,Sheet2!$A$5:$Q$113,data!X$1,FALSE)</f>
        <v>42.3</v>
      </c>
      <c r="Y275" s="12">
        <f>VLOOKUP($A275,Sheet2!$A$5:$Q$113,data!Y$1,FALSE)</f>
        <v>25.8</v>
      </c>
      <c r="Z275" s="12">
        <f>VLOOKUP($A275,Sheet2!$A$5:$Q$113,data!Z$1,FALSE)</f>
        <v>28.766666666666701</v>
      </c>
      <c r="AA275" s="12" t="s">
        <v>30</v>
      </c>
      <c r="AB275" s="12" t="s">
        <v>30</v>
      </c>
      <c r="AC275" s="12">
        <f>VLOOKUP($A275,Sheet2!$A$5:$Q$113,data!AC$1,FALSE)</f>
        <v>248</v>
      </c>
      <c r="AD275" s="12">
        <f>VLOOKUP($A275,Sheet2!$A$5:$T$113,data!AD$1,FALSE)</f>
        <v>253.666666666667</v>
      </c>
      <c r="AE275" s="12">
        <f>VLOOKUP($A275,Sheet2!$A$5:$T$113,data!AE$1,FALSE)</f>
        <v>1.25</v>
      </c>
      <c r="AF275" s="12">
        <f>VLOOKUP($A275,Sheet2!$A$5:$T$113,data!AF$1,FALSE)</f>
        <v>1.5033333333333301</v>
      </c>
    </row>
    <row r="276" spans="1:32" x14ac:dyDescent="0.25">
      <c r="A276" s="12" t="str">
        <f t="shared" ref="A276:A289" si="11">D276&amp;"_"&amp;E276</f>
        <v>46.323_-63.46</v>
      </c>
      <c r="B276" s="12">
        <v>156</v>
      </c>
      <c r="C276" s="12" t="s">
        <v>101</v>
      </c>
      <c r="D276" s="12">
        <v>46.323</v>
      </c>
      <c r="E276" s="12">
        <v>-63.46</v>
      </c>
      <c r="F276" s="12">
        <v>46.323</v>
      </c>
      <c r="G276" s="12">
        <v>-63.46</v>
      </c>
      <c r="H276" s="12">
        <v>46.323</v>
      </c>
      <c r="I276" s="12">
        <v>-63.46</v>
      </c>
      <c r="J276" s="12">
        <f>VLOOKUP(A276,Sheet3!$A$2:$B$200,2,FALSE)</f>
        <v>72</v>
      </c>
      <c r="O276" s="12">
        <f>VLOOKUP($A276,Sheet3!$A$2:$T$113,data!O$1,FALSE)</f>
        <v>30</v>
      </c>
      <c r="P276" s="12">
        <f>VLOOKUP($A276,Sheet3!$A$2:$T$113,data!P$1,FALSE)</f>
        <v>21.633333333333301</v>
      </c>
      <c r="Q276" s="12">
        <f>VLOOKUP($A276,Sheet3!$A$2:$T$113,data!Q$1,FALSE)</f>
        <v>5.4</v>
      </c>
      <c r="R276" s="12">
        <f>VLOOKUP($A276,Sheet3!$A$2:$T$113,data!R$1,FALSE)</f>
        <v>5.5333333333333297</v>
      </c>
      <c r="S276" s="12" t="s">
        <v>30</v>
      </c>
      <c r="T276" s="12" t="s">
        <v>30</v>
      </c>
      <c r="U276" s="12">
        <f>VLOOKUP($A276,Sheet3!$A$2:$T$113,data!U$1,FALSE)</f>
        <v>57.9</v>
      </c>
      <c r="V276" s="12">
        <f>VLOOKUP($A276,Sheet3!$A$2:$T$113,data!V$1,FALSE)</f>
        <v>58.983333333333299</v>
      </c>
      <c r="W276" s="12">
        <f>VLOOKUP($A276,Sheet3!$A$2:$T$113,data!W$1,FALSE)</f>
        <v>29.5</v>
      </c>
      <c r="X276" s="12">
        <f>VLOOKUP($A276,Sheet3!$A$2:$T$113,data!X$1,FALSE)</f>
        <v>28.65</v>
      </c>
      <c r="Y276" s="12">
        <f>VLOOKUP($A276,Sheet3!$A$2:$T$113,data!Y$1,FALSE)</f>
        <v>12.6</v>
      </c>
      <c r="Z276" s="12">
        <f>VLOOKUP($A276,Sheet3!$A$2:$T$113,data!Z$1,FALSE)</f>
        <v>12.366666666666699</v>
      </c>
      <c r="AA276" s="12" t="s">
        <v>30</v>
      </c>
      <c r="AB276" s="12" t="s">
        <v>30</v>
      </c>
      <c r="AC276" s="12">
        <f>VLOOKUP($A276,Sheet3!$A$2:$T$113,data!AC$1,FALSE)</f>
        <v>286</v>
      </c>
      <c r="AD276" s="12">
        <f>VLOOKUP($A276,Sheet3!$A$2:$T$113,data!AD$1,FALSE)</f>
        <v>172.833333333333</v>
      </c>
      <c r="AE276" s="12">
        <f>VLOOKUP($A276,Sheet3!$A$2:$T$113,data!AE$1,FALSE)</f>
        <v>1.21</v>
      </c>
      <c r="AF276" s="12">
        <f>VLOOKUP($A276,Sheet3!$A$2:$T$113,data!AF$1,FALSE)</f>
        <v>1.3116666666666701</v>
      </c>
    </row>
    <row r="277" spans="1:32" x14ac:dyDescent="0.25">
      <c r="A277" s="12" t="str">
        <f t="shared" si="11"/>
        <v>46.323_-63.46</v>
      </c>
      <c r="B277" s="12">
        <v>157</v>
      </c>
      <c r="C277" s="12" t="s">
        <v>101</v>
      </c>
      <c r="D277" s="12">
        <v>46.323</v>
      </c>
      <c r="E277" s="12">
        <v>-63.46</v>
      </c>
      <c r="F277" s="12">
        <v>46.323</v>
      </c>
      <c r="G277" s="12">
        <v>-63.46</v>
      </c>
      <c r="H277" s="12">
        <v>46.323</v>
      </c>
      <c r="I277" s="12">
        <v>-63.46</v>
      </c>
      <c r="J277" s="12">
        <f>VLOOKUP(A277,Sheet3!$A$2:$B$200,2,FALSE)</f>
        <v>72</v>
      </c>
      <c r="O277" s="12">
        <f>VLOOKUP($A277,Sheet3!$A$2:$T$113,data!O$1,FALSE)</f>
        <v>30</v>
      </c>
      <c r="P277" s="12">
        <f>VLOOKUP($A277,Sheet3!$A$2:$T$113,data!P$1,FALSE)</f>
        <v>21.633333333333301</v>
      </c>
      <c r="Q277" s="12">
        <f>VLOOKUP($A277,Sheet3!$A$2:$T$113,data!Q$1,FALSE)</f>
        <v>5.4</v>
      </c>
      <c r="R277" s="12">
        <f>VLOOKUP($A277,Sheet3!$A$2:$T$113,data!R$1,FALSE)</f>
        <v>5.5333333333333297</v>
      </c>
      <c r="S277" s="12" t="s">
        <v>30</v>
      </c>
      <c r="T277" s="12" t="s">
        <v>30</v>
      </c>
      <c r="U277" s="12">
        <f>VLOOKUP($A277,Sheet3!$A$2:$T$113,data!U$1,FALSE)</f>
        <v>57.9</v>
      </c>
      <c r="V277" s="12">
        <f>VLOOKUP($A277,Sheet3!$A$2:$T$113,data!V$1,FALSE)</f>
        <v>58.983333333333299</v>
      </c>
      <c r="W277" s="12">
        <f>VLOOKUP($A277,Sheet3!$A$2:$T$113,data!W$1,FALSE)</f>
        <v>29.5</v>
      </c>
      <c r="X277" s="12">
        <f>VLOOKUP($A277,Sheet3!$A$2:$T$113,data!X$1,FALSE)</f>
        <v>28.65</v>
      </c>
      <c r="Y277" s="12">
        <f>VLOOKUP($A277,Sheet3!$A$2:$T$113,data!Y$1,FALSE)</f>
        <v>12.6</v>
      </c>
      <c r="Z277" s="12">
        <f>VLOOKUP($A277,Sheet3!$A$2:$T$113,data!Z$1,FALSE)</f>
        <v>12.366666666666699</v>
      </c>
      <c r="AA277" s="12" t="s">
        <v>30</v>
      </c>
      <c r="AB277" s="12" t="s">
        <v>30</v>
      </c>
      <c r="AC277" s="12">
        <f>VLOOKUP($A277,Sheet3!$A$2:$T$113,data!AC$1,FALSE)</f>
        <v>286</v>
      </c>
      <c r="AD277" s="12">
        <f>VLOOKUP($A277,Sheet3!$A$2:$T$113,data!AD$1,FALSE)</f>
        <v>172.833333333333</v>
      </c>
      <c r="AE277" s="12">
        <f>VLOOKUP($A277,Sheet3!$A$2:$T$113,data!AE$1,FALSE)</f>
        <v>1.21</v>
      </c>
      <c r="AF277" s="12">
        <f>VLOOKUP($A277,Sheet3!$A$2:$T$113,data!AF$1,FALSE)</f>
        <v>1.3116666666666701</v>
      </c>
    </row>
    <row r="278" spans="1:32" x14ac:dyDescent="0.25">
      <c r="A278" s="12" t="str">
        <f t="shared" si="11"/>
        <v>46.323_-63.46</v>
      </c>
      <c r="B278" s="12">
        <v>158</v>
      </c>
      <c r="C278" s="12" t="s">
        <v>101</v>
      </c>
      <c r="D278" s="12">
        <v>46.323</v>
      </c>
      <c r="E278" s="12">
        <v>-63.46</v>
      </c>
      <c r="F278" s="12">
        <v>46.323</v>
      </c>
      <c r="G278" s="12">
        <v>-63.46</v>
      </c>
      <c r="H278" s="12">
        <v>46.323</v>
      </c>
      <c r="I278" s="12">
        <v>-63.46</v>
      </c>
      <c r="J278" s="12">
        <f>VLOOKUP(A278,Sheet3!$A$2:$B$200,2,FALSE)</f>
        <v>72</v>
      </c>
      <c r="O278" s="12">
        <f>VLOOKUP($A278,Sheet3!$A$2:$T$113,data!O$1,FALSE)</f>
        <v>30</v>
      </c>
      <c r="P278" s="12">
        <f>VLOOKUP($A278,Sheet3!$A$2:$T$113,data!P$1,FALSE)</f>
        <v>21.633333333333301</v>
      </c>
      <c r="Q278" s="12">
        <f>VLOOKUP($A278,Sheet3!$A$2:$T$113,data!Q$1,FALSE)</f>
        <v>5.4</v>
      </c>
      <c r="R278" s="12">
        <f>VLOOKUP($A278,Sheet3!$A$2:$T$113,data!R$1,FALSE)</f>
        <v>5.5333333333333297</v>
      </c>
      <c r="S278" s="12" t="s">
        <v>30</v>
      </c>
      <c r="T278" s="12" t="s">
        <v>30</v>
      </c>
      <c r="U278" s="12">
        <f>VLOOKUP($A278,Sheet3!$A$2:$T$113,data!U$1,FALSE)</f>
        <v>57.9</v>
      </c>
      <c r="V278" s="12">
        <f>VLOOKUP($A278,Sheet3!$A$2:$T$113,data!V$1,FALSE)</f>
        <v>58.983333333333299</v>
      </c>
      <c r="W278" s="12">
        <f>VLOOKUP($A278,Sheet3!$A$2:$T$113,data!W$1,FALSE)</f>
        <v>29.5</v>
      </c>
      <c r="X278" s="12">
        <f>VLOOKUP($A278,Sheet3!$A$2:$T$113,data!X$1,FALSE)</f>
        <v>28.65</v>
      </c>
      <c r="Y278" s="12">
        <f>VLOOKUP($A278,Sheet3!$A$2:$T$113,data!Y$1,FALSE)</f>
        <v>12.6</v>
      </c>
      <c r="Z278" s="12">
        <f>VLOOKUP($A278,Sheet3!$A$2:$T$113,data!Z$1,FALSE)</f>
        <v>12.366666666666699</v>
      </c>
      <c r="AA278" s="12" t="s">
        <v>30</v>
      </c>
      <c r="AB278" s="12" t="s">
        <v>30</v>
      </c>
      <c r="AC278" s="12">
        <f>VLOOKUP($A278,Sheet3!$A$2:$T$113,data!AC$1,FALSE)</f>
        <v>286</v>
      </c>
      <c r="AD278" s="12">
        <f>VLOOKUP($A278,Sheet3!$A$2:$T$113,data!AD$1,FALSE)</f>
        <v>172.833333333333</v>
      </c>
      <c r="AE278" s="12">
        <f>VLOOKUP($A278,Sheet3!$A$2:$T$113,data!AE$1,FALSE)</f>
        <v>1.21</v>
      </c>
      <c r="AF278" s="12">
        <f>VLOOKUP($A278,Sheet3!$A$2:$T$113,data!AF$1,FALSE)</f>
        <v>1.3116666666666701</v>
      </c>
    </row>
    <row r="279" spans="1:32" x14ac:dyDescent="0.25">
      <c r="A279" s="12" t="str">
        <f t="shared" si="11"/>
        <v>46.323_-63.46</v>
      </c>
      <c r="B279" s="12">
        <v>159</v>
      </c>
      <c r="C279" s="12" t="s">
        <v>101</v>
      </c>
      <c r="D279" s="12">
        <v>46.323</v>
      </c>
      <c r="E279" s="12">
        <v>-63.46</v>
      </c>
      <c r="F279" s="12">
        <v>46.323</v>
      </c>
      <c r="G279" s="12">
        <v>-63.46</v>
      </c>
      <c r="H279" s="12">
        <v>46.323</v>
      </c>
      <c r="I279" s="12">
        <v>-63.46</v>
      </c>
      <c r="J279" s="12">
        <f>VLOOKUP(A279,Sheet3!$A$2:$B$200,2,FALSE)</f>
        <v>72</v>
      </c>
      <c r="O279" s="12">
        <f>VLOOKUP($A279,Sheet3!$A$2:$T$113,data!O$1,FALSE)</f>
        <v>30</v>
      </c>
      <c r="P279" s="12">
        <f>VLOOKUP($A279,Sheet3!$A$2:$T$113,data!P$1,FALSE)</f>
        <v>21.633333333333301</v>
      </c>
      <c r="Q279" s="12">
        <f>VLOOKUP($A279,Sheet3!$A$2:$T$113,data!Q$1,FALSE)</f>
        <v>5.4</v>
      </c>
      <c r="R279" s="12">
        <f>VLOOKUP($A279,Sheet3!$A$2:$T$113,data!R$1,FALSE)</f>
        <v>5.5333333333333297</v>
      </c>
      <c r="S279" s="12" t="s">
        <v>30</v>
      </c>
      <c r="T279" s="12" t="s">
        <v>30</v>
      </c>
      <c r="U279" s="12">
        <f>VLOOKUP($A279,Sheet3!$A$2:$T$113,data!U$1,FALSE)</f>
        <v>57.9</v>
      </c>
      <c r="V279" s="12">
        <f>VLOOKUP($A279,Sheet3!$A$2:$T$113,data!V$1,FALSE)</f>
        <v>58.983333333333299</v>
      </c>
      <c r="W279" s="12">
        <f>VLOOKUP($A279,Sheet3!$A$2:$T$113,data!W$1,FALSE)</f>
        <v>29.5</v>
      </c>
      <c r="X279" s="12">
        <f>VLOOKUP($A279,Sheet3!$A$2:$T$113,data!X$1,FALSE)</f>
        <v>28.65</v>
      </c>
      <c r="Y279" s="12">
        <f>VLOOKUP($A279,Sheet3!$A$2:$T$113,data!Y$1,FALSE)</f>
        <v>12.6</v>
      </c>
      <c r="Z279" s="12">
        <f>VLOOKUP($A279,Sheet3!$A$2:$T$113,data!Z$1,FALSE)</f>
        <v>12.366666666666699</v>
      </c>
      <c r="AA279" s="12" t="s">
        <v>30</v>
      </c>
      <c r="AB279" s="12" t="s">
        <v>30</v>
      </c>
      <c r="AC279" s="12">
        <f>VLOOKUP($A279,Sheet3!$A$2:$T$113,data!AC$1,FALSE)</f>
        <v>286</v>
      </c>
      <c r="AD279" s="12">
        <f>VLOOKUP($A279,Sheet3!$A$2:$T$113,data!AD$1,FALSE)</f>
        <v>172.833333333333</v>
      </c>
      <c r="AE279" s="12">
        <f>VLOOKUP($A279,Sheet3!$A$2:$T$113,data!AE$1,FALSE)</f>
        <v>1.21</v>
      </c>
      <c r="AF279" s="12">
        <f>VLOOKUP($A279,Sheet3!$A$2:$T$113,data!AF$1,FALSE)</f>
        <v>1.3116666666666701</v>
      </c>
    </row>
    <row r="280" spans="1:32" x14ac:dyDescent="0.25">
      <c r="A280" s="12" t="str">
        <f t="shared" si="11"/>
        <v>-35.1_147.3</v>
      </c>
      <c r="B280" s="12">
        <v>160</v>
      </c>
      <c r="C280" s="12" t="s">
        <v>104</v>
      </c>
      <c r="D280" s="12">
        <v>-35.1</v>
      </c>
      <c r="E280" s="12">
        <v>147.30000000000001</v>
      </c>
      <c r="F280" s="12">
        <v>-35.1</v>
      </c>
      <c r="G280" s="12">
        <v>147.30000000000001</v>
      </c>
      <c r="H280" s="12">
        <v>-35.1</v>
      </c>
      <c r="I280" s="12">
        <v>147.30000000000001</v>
      </c>
      <c r="J280" s="12">
        <f>VLOOKUP(A280,Sheet3!$A$2:$B$200,2,FALSE)</f>
        <v>1</v>
      </c>
      <c r="O280" s="12">
        <f>VLOOKUP($A280,Sheet3!$A$2:$T$113,data!O$1,FALSE)</f>
        <v>27.7</v>
      </c>
      <c r="P280" s="12">
        <f>VLOOKUP($A280,Sheet3!$A$2:$T$113,data!P$1,FALSE)</f>
        <v>12.133333333333301</v>
      </c>
      <c r="Q280" s="12">
        <f>VLOOKUP($A280,Sheet3!$A$2:$T$113,data!Q$1,FALSE)</f>
        <v>5.9</v>
      </c>
      <c r="R280" s="12">
        <f>VLOOKUP($A280,Sheet3!$A$2:$T$113,data!R$1,FALSE)</f>
        <v>5.95</v>
      </c>
      <c r="S280" s="12" t="s">
        <v>30</v>
      </c>
      <c r="T280" s="12" t="s">
        <v>30</v>
      </c>
      <c r="U280" s="12">
        <f>VLOOKUP($A280,Sheet3!$A$2:$T$113,data!U$1,FALSE)</f>
        <v>60.9</v>
      </c>
      <c r="V280" s="12">
        <f>VLOOKUP($A280,Sheet3!$A$2:$T$113,data!V$1,FALSE)</f>
        <v>60.45</v>
      </c>
      <c r="W280" s="12">
        <f>VLOOKUP($A280,Sheet3!$A$2:$T$113,data!W$1,FALSE)</f>
        <v>17.3</v>
      </c>
      <c r="X280" s="12">
        <f>VLOOKUP($A280,Sheet3!$A$2:$T$113,data!X$1,FALSE)</f>
        <v>18.016666666666701</v>
      </c>
      <c r="Y280" s="12">
        <f>VLOOKUP($A280,Sheet3!$A$2:$T$113,data!Y$1,FALSE)</f>
        <v>21.8</v>
      </c>
      <c r="Z280" s="12">
        <f>VLOOKUP($A280,Sheet3!$A$2:$T$113,data!Z$1,FALSE)</f>
        <v>21.533333333333299</v>
      </c>
      <c r="AA280" s="12" t="s">
        <v>30</v>
      </c>
      <c r="AB280" s="12" t="s">
        <v>30</v>
      </c>
      <c r="AC280" s="12">
        <f>VLOOKUP($A280,Sheet3!$A$2:$T$113,data!AC$1,FALSE)</f>
        <v>142</v>
      </c>
      <c r="AD280" s="12">
        <f>VLOOKUP($A280,Sheet3!$A$2:$T$113,data!AD$1,FALSE)</f>
        <v>131.5</v>
      </c>
      <c r="AE280" s="12">
        <f>VLOOKUP($A280,Sheet3!$A$2:$T$113,data!AE$1,FALSE)</f>
        <v>1.1599999999999999</v>
      </c>
      <c r="AF280" s="12">
        <f>VLOOKUP($A280,Sheet3!$A$2:$T$113,data!AF$1,FALSE)</f>
        <v>1.28666666666667</v>
      </c>
    </row>
    <row r="281" spans="1:32" x14ac:dyDescent="0.25">
      <c r="A281" s="12" t="str">
        <f t="shared" si="11"/>
        <v>-35.1_147.3</v>
      </c>
      <c r="B281" s="12">
        <v>161</v>
      </c>
      <c r="C281" s="12" t="s">
        <v>104</v>
      </c>
      <c r="D281" s="12">
        <v>-35.1</v>
      </c>
      <c r="E281" s="12">
        <v>147.30000000000001</v>
      </c>
      <c r="F281" s="12">
        <v>-35.1</v>
      </c>
      <c r="G281" s="12">
        <v>147.30000000000001</v>
      </c>
      <c r="H281" s="12">
        <v>-35.1</v>
      </c>
      <c r="I281" s="12">
        <v>147.30000000000001</v>
      </c>
      <c r="J281" s="12">
        <f>VLOOKUP(A281,Sheet3!$A$2:$B$200,2,FALSE)</f>
        <v>1</v>
      </c>
      <c r="O281" s="12">
        <f>VLOOKUP($A281,Sheet3!$A$2:$T$113,data!O$1,FALSE)</f>
        <v>27.7</v>
      </c>
      <c r="P281" s="12">
        <f>VLOOKUP($A281,Sheet3!$A$2:$T$113,data!P$1,FALSE)</f>
        <v>12.133333333333301</v>
      </c>
      <c r="Q281" s="12">
        <f>VLOOKUP($A281,Sheet3!$A$2:$T$113,data!Q$1,FALSE)</f>
        <v>5.9</v>
      </c>
      <c r="R281" s="12">
        <f>VLOOKUP($A281,Sheet3!$A$2:$T$113,data!R$1,FALSE)</f>
        <v>5.95</v>
      </c>
      <c r="S281" s="12" t="s">
        <v>30</v>
      </c>
      <c r="T281" s="12" t="s">
        <v>30</v>
      </c>
      <c r="U281" s="12">
        <f>VLOOKUP($A281,Sheet3!$A$2:$T$113,data!U$1,FALSE)</f>
        <v>60.9</v>
      </c>
      <c r="V281" s="12">
        <f>VLOOKUP($A281,Sheet3!$A$2:$T$113,data!V$1,FALSE)</f>
        <v>60.45</v>
      </c>
      <c r="W281" s="12">
        <f>VLOOKUP($A281,Sheet3!$A$2:$T$113,data!W$1,FALSE)</f>
        <v>17.3</v>
      </c>
      <c r="X281" s="12">
        <f>VLOOKUP($A281,Sheet3!$A$2:$T$113,data!X$1,FALSE)</f>
        <v>18.016666666666701</v>
      </c>
      <c r="Y281" s="12">
        <f>VLOOKUP($A281,Sheet3!$A$2:$T$113,data!Y$1,FALSE)</f>
        <v>21.8</v>
      </c>
      <c r="Z281" s="12">
        <f>VLOOKUP($A281,Sheet3!$A$2:$T$113,data!Z$1,FALSE)</f>
        <v>21.533333333333299</v>
      </c>
      <c r="AA281" s="12" t="s">
        <v>30</v>
      </c>
      <c r="AB281" s="12" t="s">
        <v>30</v>
      </c>
      <c r="AC281" s="12">
        <f>VLOOKUP($A281,Sheet3!$A$2:$T$113,data!AC$1,FALSE)</f>
        <v>142</v>
      </c>
      <c r="AD281" s="12">
        <f>VLOOKUP($A281,Sheet3!$A$2:$T$113,data!AD$1,FALSE)</f>
        <v>131.5</v>
      </c>
      <c r="AE281" s="12">
        <f>VLOOKUP($A281,Sheet3!$A$2:$T$113,data!AE$1,FALSE)</f>
        <v>1.1599999999999999</v>
      </c>
      <c r="AF281" s="12">
        <f>VLOOKUP($A281,Sheet3!$A$2:$T$113,data!AF$1,FALSE)</f>
        <v>1.28666666666667</v>
      </c>
    </row>
    <row r="282" spans="1:32" x14ac:dyDescent="0.25">
      <c r="A282" s="12" t="str">
        <f t="shared" si="11"/>
        <v>-35.1_147.3</v>
      </c>
      <c r="B282" s="12">
        <v>162</v>
      </c>
      <c r="C282" s="12" t="s">
        <v>104</v>
      </c>
      <c r="D282" s="12">
        <v>-35.1</v>
      </c>
      <c r="E282" s="12">
        <v>147.30000000000001</v>
      </c>
      <c r="F282" s="12">
        <v>-35.1</v>
      </c>
      <c r="G282" s="12">
        <v>147.30000000000001</v>
      </c>
      <c r="H282" s="12">
        <v>-35.1</v>
      </c>
      <c r="I282" s="12">
        <v>147.30000000000001</v>
      </c>
      <c r="J282" s="12">
        <f>VLOOKUP(A282,Sheet3!$A$2:$B$200,2,FALSE)</f>
        <v>1</v>
      </c>
      <c r="O282" s="12">
        <f>VLOOKUP($A282,Sheet3!$A$2:$T$113,data!O$1,FALSE)</f>
        <v>27.7</v>
      </c>
      <c r="P282" s="12">
        <f>VLOOKUP($A282,Sheet3!$A$2:$T$113,data!P$1,FALSE)</f>
        <v>12.133333333333301</v>
      </c>
      <c r="Q282" s="12">
        <f>VLOOKUP($A282,Sheet3!$A$2:$T$113,data!Q$1,FALSE)</f>
        <v>5.9</v>
      </c>
      <c r="R282" s="12">
        <f>VLOOKUP($A282,Sheet3!$A$2:$T$113,data!R$1,FALSE)</f>
        <v>5.95</v>
      </c>
      <c r="S282" s="12" t="s">
        <v>30</v>
      </c>
      <c r="T282" s="12" t="s">
        <v>30</v>
      </c>
      <c r="U282" s="12">
        <f>VLOOKUP($A282,Sheet3!$A$2:$T$113,data!U$1,FALSE)</f>
        <v>60.9</v>
      </c>
      <c r="V282" s="12">
        <f>VLOOKUP($A282,Sheet3!$A$2:$T$113,data!V$1,FALSE)</f>
        <v>60.45</v>
      </c>
      <c r="W282" s="12">
        <f>VLOOKUP($A282,Sheet3!$A$2:$T$113,data!W$1,FALSE)</f>
        <v>17.3</v>
      </c>
      <c r="X282" s="12">
        <f>VLOOKUP($A282,Sheet3!$A$2:$T$113,data!X$1,FALSE)</f>
        <v>18.016666666666701</v>
      </c>
      <c r="Y282" s="12">
        <f>VLOOKUP($A282,Sheet3!$A$2:$T$113,data!Y$1,FALSE)</f>
        <v>21.8</v>
      </c>
      <c r="Z282" s="12">
        <f>VLOOKUP($A282,Sheet3!$A$2:$T$113,data!Z$1,FALSE)</f>
        <v>21.533333333333299</v>
      </c>
      <c r="AA282" s="12" t="s">
        <v>30</v>
      </c>
      <c r="AB282" s="12" t="s">
        <v>30</v>
      </c>
      <c r="AC282" s="12">
        <f>VLOOKUP($A282,Sheet3!$A$2:$T$113,data!AC$1,FALSE)</f>
        <v>142</v>
      </c>
      <c r="AD282" s="12">
        <f>VLOOKUP($A282,Sheet3!$A$2:$T$113,data!AD$1,FALSE)</f>
        <v>131.5</v>
      </c>
      <c r="AE282" s="12">
        <f>VLOOKUP($A282,Sheet3!$A$2:$T$113,data!AE$1,FALSE)</f>
        <v>1.1599999999999999</v>
      </c>
      <c r="AF282" s="12">
        <f>VLOOKUP($A282,Sheet3!$A$2:$T$113,data!AF$1,FALSE)</f>
        <v>1.28666666666667</v>
      </c>
    </row>
    <row r="283" spans="1:32" x14ac:dyDescent="0.25">
      <c r="A283" s="12" t="str">
        <f t="shared" si="11"/>
        <v>-35.1_147.3</v>
      </c>
      <c r="B283" s="12">
        <v>163</v>
      </c>
      <c r="C283" s="12" t="s">
        <v>104</v>
      </c>
      <c r="D283" s="12">
        <v>-35.1</v>
      </c>
      <c r="E283" s="12">
        <v>147.30000000000001</v>
      </c>
      <c r="F283" s="12">
        <v>-35.1</v>
      </c>
      <c r="G283" s="12">
        <v>147.30000000000001</v>
      </c>
      <c r="H283" s="12">
        <v>-35.1</v>
      </c>
      <c r="I283" s="12">
        <v>147.30000000000001</v>
      </c>
      <c r="J283" s="12">
        <f>VLOOKUP(A283,Sheet3!$A$2:$B$200,2,FALSE)</f>
        <v>1</v>
      </c>
      <c r="O283" s="12">
        <f>VLOOKUP($A283,Sheet3!$A$2:$T$113,data!O$1,FALSE)</f>
        <v>27.7</v>
      </c>
      <c r="P283" s="12">
        <f>VLOOKUP($A283,Sheet3!$A$2:$T$113,data!P$1,FALSE)</f>
        <v>12.133333333333301</v>
      </c>
      <c r="Q283" s="12">
        <f>VLOOKUP($A283,Sheet3!$A$2:$T$113,data!Q$1,FALSE)</f>
        <v>5.9</v>
      </c>
      <c r="R283" s="12">
        <f>VLOOKUP($A283,Sheet3!$A$2:$T$113,data!R$1,FALSE)</f>
        <v>5.95</v>
      </c>
      <c r="S283" s="12" t="s">
        <v>30</v>
      </c>
      <c r="T283" s="12" t="s">
        <v>30</v>
      </c>
      <c r="U283" s="12">
        <f>VLOOKUP($A283,Sheet3!$A$2:$T$113,data!U$1,FALSE)</f>
        <v>60.9</v>
      </c>
      <c r="V283" s="12">
        <f>VLOOKUP($A283,Sheet3!$A$2:$T$113,data!V$1,FALSE)</f>
        <v>60.45</v>
      </c>
      <c r="W283" s="12">
        <f>VLOOKUP($A283,Sheet3!$A$2:$T$113,data!W$1,FALSE)</f>
        <v>17.3</v>
      </c>
      <c r="X283" s="12">
        <f>VLOOKUP($A283,Sheet3!$A$2:$T$113,data!X$1,FALSE)</f>
        <v>18.016666666666701</v>
      </c>
      <c r="Y283" s="12">
        <f>VLOOKUP($A283,Sheet3!$A$2:$T$113,data!Y$1,FALSE)</f>
        <v>21.8</v>
      </c>
      <c r="Z283" s="12">
        <f>VLOOKUP($A283,Sheet3!$A$2:$T$113,data!Z$1,FALSE)</f>
        <v>21.533333333333299</v>
      </c>
      <c r="AA283" s="12" t="s">
        <v>30</v>
      </c>
      <c r="AB283" s="12" t="s">
        <v>30</v>
      </c>
      <c r="AC283" s="12">
        <f>VLOOKUP($A283,Sheet3!$A$2:$T$113,data!AC$1,FALSE)</f>
        <v>142</v>
      </c>
      <c r="AD283" s="12">
        <f>VLOOKUP($A283,Sheet3!$A$2:$T$113,data!AD$1,FALSE)</f>
        <v>131.5</v>
      </c>
      <c r="AE283" s="12">
        <f>VLOOKUP($A283,Sheet3!$A$2:$T$113,data!AE$1,FALSE)</f>
        <v>1.1599999999999999</v>
      </c>
      <c r="AF283" s="12">
        <f>VLOOKUP($A283,Sheet3!$A$2:$T$113,data!AF$1,FALSE)</f>
        <v>1.28666666666667</v>
      </c>
    </row>
    <row r="284" spans="1:32" x14ac:dyDescent="0.25">
      <c r="A284" s="12" t="str">
        <f t="shared" si="11"/>
        <v>39.0825166666667_-83.0005</v>
      </c>
      <c r="B284" s="12">
        <v>164</v>
      </c>
      <c r="C284" s="12" t="s">
        <v>105</v>
      </c>
      <c r="D284" s="12">
        <v>39.082516666666663</v>
      </c>
      <c r="E284" s="12">
        <v>-83.000500000000002</v>
      </c>
      <c r="F284" s="12">
        <v>39.082516666666663</v>
      </c>
      <c r="G284" s="12">
        <v>-83.000500000000002</v>
      </c>
      <c r="H284" s="12">
        <v>39.082516666666663</v>
      </c>
      <c r="I284" s="12">
        <v>-83.000500000000002</v>
      </c>
      <c r="J284" s="12">
        <f>VLOOKUP(A284,Sheet3!$A$2:$B$200,2,FALSE)</f>
        <v>32</v>
      </c>
      <c r="O284" s="12">
        <f>VLOOKUP($A284,Sheet3!$A$2:$T$113,data!O$1,FALSE)</f>
        <v>49.4</v>
      </c>
      <c r="P284" s="12">
        <f>VLOOKUP($A284,Sheet3!$A$2:$T$113,data!P$1,FALSE)</f>
        <v>17.95</v>
      </c>
      <c r="Q284" s="12">
        <f>VLOOKUP($A284,Sheet3!$A$2:$T$113,data!Q$1,FALSE)</f>
        <v>6.1</v>
      </c>
      <c r="R284" s="12">
        <f>VLOOKUP($A284,Sheet3!$A$2:$T$113,data!R$1,FALSE)</f>
        <v>6.0833333333333304</v>
      </c>
      <c r="S284" s="12" t="s">
        <v>30</v>
      </c>
      <c r="T284" s="12" t="s">
        <v>30</v>
      </c>
      <c r="U284" s="12">
        <f>VLOOKUP($A284,Sheet3!$A$2:$T$113,data!U$1,FALSE)</f>
        <v>22.9</v>
      </c>
      <c r="V284" s="12">
        <f>VLOOKUP($A284,Sheet3!$A$2:$T$113,data!V$1,FALSE)</f>
        <v>22.55</v>
      </c>
      <c r="W284" s="12">
        <f>VLOOKUP($A284,Sheet3!$A$2:$T$113,data!W$1,FALSE)</f>
        <v>50.2</v>
      </c>
      <c r="X284" s="12">
        <f>VLOOKUP($A284,Sheet3!$A$2:$T$113,data!X$1,FALSE)</f>
        <v>48.516666666666701</v>
      </c>
      <c r="Y284" s="12">
        <f>VLOOKUP($A284,Sheet3!$A$2:$T$113,data!Y$1,FALSE)</f>
        <v>27</v>
      </c>
      <c r="Z284" s="12">
        <f>VLOOKUP($A284,Sheet3!$A$2:$T$113,data!Z$1,FALSE)</f>
        <v>28.983333333333299</v>
      </c>
      <c r="AA284" s="12" t="s">
        <v>30</v>
      </c>
      <c r="AB284" s="12" t="s">
        <v>30</v>
      </c>
      <c r="AC284" s="12">
        <f>VLOOKUP($A284,Sheet3!$A$2:$T$113,data!AC$1,FALSE)</f>
        <v>241</v>
      </c>
      <c r="AD284" s="12">
        <f>VLOOKUP($A284,Sheet3!$A$2:$T$113,data!AD$1,FALSE)</f>
        <v>176.833333333333</v>
      </c>
      <c r="AE284" s="12">
        <f>VLOOKUP($A284,Sheet3!$A$2:$T$113,data!AE$1,FALSE)</f>
        <v>1.44</v>
      </c>
      <c r="AF284" s="12">
        <f>VLOOKUP($A284,Sheet3!$A$2:$T$113,data!AF$1,FALSE)</f>
        <v>1.575</v>
      </c>
    </row>
    <row r="285" spans="1:32" x14ac:dyDescent="0.25">
      <c r="A285" s="12" t="str">
        <f t="shared" si="11"/>
        <v>39.0825166666667_-83.0005</v>
      </c>
      <c r="B285" s="12">
        <v>165</v>
      </c>
      <c r="C285" s="12" t="s">
        <v>105</v>
      </c>
      <c r="D285" s="12">
        <v>39.082516666666663</v>
      </c>
      <c r="E285" s="12">
        <v>-83.000500000000002</v>
      </c>
      <c r="F285" s="12">
        <v>39.082516666666663</v>
      </c>
      <c r="G285" s="12">
        <v>-83.000500000000002</v>
      </c>
      <c r="H285" s="12">
        <v>39.082516666666663</v>
      </c>
      <c r="I285" s="12">
        <v>-83.000500000000002</v>
      </c>
      <c r="J285" s="12">
        <f>VLOOKUP(A285,Sheet3!$A$2:$B$200,2,FALSE)</f>
        <v>32</v>
      </c>
      <c r="O285" s="12">
        <f>VLOOKUP($A285,Sheet3!$A$2:$T$113,data!O$1,FALSE)</f>
        <v>49.4</v>
      </c>
      <c r="P285" s="12">
        <f>VLOOKUP($A285,Sheet3!$A$2:$T$113,data!P$1,FALSE)</f>
        <v>17.95</v>
      </c>
      <c r="Q285" s="12">
        <f>VLOOKUP($A285,Sheet3!$A$2:$T$113,data!Q$1,FALSE)</f>
        <v>6.1</v>
      </c>
      <c r="R285" s="12">
        <f>VLOOKUP($A285,Sheet3!$A$2:$T$113,data!R$1,FALSE)</f>
        <v>6.0833333333333304</v>
      </c>
      <c r="S285" s="12" t="s">
        <v>30</v>
      </c>
      <c r="T285" s="12" t="s">
        <v>30</v>
      </c>
      <c r="U285" s="12">
        <f>VLOOKUP($A285,Sheet3!$A$2:$T$113,data!U$1,FALSE)</f>
        <v>22.9</v>
      </c>
      <c r="V285" s="12">
        <f>VLOOKUP($A285,Sheet3!$A$2:$T$113,data!V$1,FALSE)</f>
        <v>22.55</v>
      </c>
      <c r="W285" s="12">
        <f>VLOOKUP($A285,Sheet3!$A$2:$T$113,data!W$1,FALSE)</f>
        <v>50.2</v>
      </c>
      <c r="X285" s="12">
        <f>VLOOKUP($A285,Sheet3!$A$2:$T$113,data!X$1,FALSE)</f>
        <v>48.516666666666701</v>
      </c>
      <c r="Y285" s="12">
        <f>VLOOKUP($A285,Sheet3!$A$2:$T$113,data!Y$1,FALSE)</f>
        <v>27</v>
      </c>
      <c r="Z285" s="12">
        <f>VLOOKUP($A285,Sheet3!$A$2:$T$113,data!Z$1,FALSE)</f>
        <v>28.983333333333299</v>
      </c>
      <c r="AA285" s="12" t="s">
        <v>30</v>
      </c>
      <c r="AB285" s="12" t="s">
        <v>30</v>
      </c>
      <c r="AC285" s="12">
        <f>VLOOKUP($A285,Sheet3!$A$2:$T$113,data!AC$1,FALSE)</f>
        <v>241</v>
      </c>
      <c r="AD285" s="12">
        <f>VLOOKUP($A285,Sheet3!$A$2:$T$113,data!AD$1,FALSE)</f>
        <v>176.833333333333</v>
      </c>
      <c r="AE285" s="12">
        <f>VLOOKUP($A285,Sheet3!$A$2:$T$113,data!AE$1,FALSE)</f>
        <v>1.44</v>
      </c>
      <c r="AF285" s="12">
        <f>VLOOKUP($A285,Sheet3!$A$2:$T$113,data!AF$1,FALSE)</f>
        <v>1.575</v>
      </c>
    </row>
    <row r="286" spans="1:32" x14ac:dyDescent="0.25">
      <c r="A286" s="12" t="str">
        <f t="shared" si="11"/>
        <v>39.0825166666667_-83.0005</v>
      </c>
      <c r="B286" s="12">
        <v>166</v>
      </c>
      <c r="C286" s="12" t="s">
        <v>105</v>
      </c>
      <c r="D286" s="12">
        <v>39.082516666666663</v>
      </c>
      <c r="E286" s="12">
        <v>-83.000500000000002</v>
      </c>
      <c r="F286" s="12">
        <v>39.082516666666663</v>
      </c>
      <c r="G286" s="12">
        <v>-83.000500000000002</v>
      </c>
      <c r="H286" s="12">
        <v>39.082516666666663</v>
      </c>
      <c r="I286" s="12">
        <v>-83.000500000000002</v>
      </c>
      <c r="J286" s="12">
        <f>VLOOKUP(A286,Sheet3!$A$2:$B$200,2,FALSE)</f>
        <v>32</v>
      </c>
      <c r="O286" s="12">
        <f>VLOOKUP($A286,Sheet3!$A$2:$T$113,data!O$1,FALSE)</f>
        <v>49.4</v>
      </c>
      <c r="P286" s="12">
        <f>VLOOKUP($A286,Sheet3!$A$2:$T$113,data!P$1,FALSE)</f>
        <v>17.95</v>
      </c>
      <c r="Q286" s="12">
        <f>VLOOKUP($A286,Sheet3!$A$2:$T$113,data!Q$1,FALSE)</f>
        <v>6.1</v>
      </c>
      <c r="R286" s="12">
        <f>VLOOKUP($A286,Sheet3!$A$2:$T$113,data!R$1,FALSE)</f>
        <v>6.0833333333333304</v>
      </c>
      <c r="S286" s="12" t="s">
        <v>30</v>
      </c>
      <c r="T286" s="12" t="s">
        <v>30</v>
      </c>
      <c r="U286" s="12">
        <f>VLOOKUP($A286,Sheet3!$A$2:$T$113,data!U$1,FALSE)</f>
        <v>22.9</v>
      </c>
      <c r="V286" s="12">
        <f>VLOOKUP($A286,Sheet3!$A$2:$T$113,data!V$1,FALSE)</f>
        <v>22.55</v>
      </c>
      <c r="W286" s="12">
        <f>VLOOKUP($A286,Sheet3!$A$2:$T$113,data!W$1,FALSE)</f>
        <v>50.2</v>
      </c>
      <c r="X286" s="12">
        <f>VLOOKUP($A286,Sheet3!$A$2:$T$113,data!X$1,FALSE)</f>
        <v>48.516666666666701</v>
      </c>
      <c r="Y286" s="12">
        <f>VLOOKUP($A286,Sheet3!$A$2:$T$113,data!Y$1,FALSE)</f>
        <v>27</v>
      </c>
      <c r="Z286" s="12">
        <f>VLOOKUP($A286,Sheet3!$A$2:$T$113,data!Z$1,FALSE)</f>
        <v>28.983333333333299</v>
      </c>
      <c r="AA286" s="12" t="s">
        <v>30</v>
      </c>
      <c r="AB286" s="12" t="s">
        <v>30</v>
      </c>
      <c r="AC286" s="12">
        <f>VLOOKUP($A286,Sheet3!$A$2:$T$113,data!AC$1,FALSE)</f>
        <v>241</v>
      </c>
      <c r="AD286" s="12">
        <f>VLOOKUP($A286,Sheet3!$A$2:$T$113,data!AD$1,FALSE)</f>
        <v>176.833333333333</v>
      </c>
      <c r="AE286" s="12">
        <f>VLOOKUP($A286,Sheet3!$A$2:$T$113,data!AE$1,FALSE)</f>
        <v>1.44</v>
      </c>
      <c r="AF286" s="12">
        <f>VLOOKUP($A286,Sheet3!$A$2:$T$113,data!AF$1,FALSE)</f>
        <v>1.575</v>
      </c>
    </row>
    <row r="287" spans="1:32" x14ac:dyDescent="0.25">
      <c r="A287" s="12" t="str">
        <f t="shared" si="11"/>
        <v>41.8433_-83.5372333333333</v>
      </c>
      <c r="B287" s="12">
        <v>167</v>
      </c>
      <c r="C287" s="12" t="s">
        <v>106</v>
      </c>
      <c r="D287" s="12">
        <v>41.843299999999999</v>
      </c>
      <c r="E287" s="12">
        <v>-83.537233333333333</v>
      </c>
      <c r="F287" s="12">
        <v>41.843299999999999</v>
      </c>
      <c r="G287" s="12">
        <v>-83.537233333333333</v>
      </c>
      <c r="H287" s="12">
        <v>41.843299999999999</v>
      </c>
      <c r="I287" s="12">
        <v>-83.537233333333333</v>
      </c>
      <c r="J287" s="12">
        <f>VLOOKUP(A287,Sheet3!$A$2:$B$200,2,FALSE)</f>
        <v>56</v>
      </c>
      <c r="O287" s="12">
        <f>VLOOKUP($A287,Sheet3!$A$2:$T$113,data!O$1,FALSE)</f>
        <v>49.2</v>
      </c>
      <c r="P287" s="12">
        <f>VLOOKUP($A287,Sheet3!$A$2:$T$113,data!P$1,FALSE)</f>
        <v>20.633333333333301</v>
      </c>
      <c r="Q287" s="12">
        <f>VLOOKUP($A287,Sheet3!$A$2:$T$113,data!Q$1,FALSE)</f>
        <v>6.5</v>
      </c>
      <c r="R287" s="12">
        <f>VLOOKUP($A287,Sheet3!$A$2:$T$113,data!R$1,FALSE)</f>
        <v>6.5833333333333304</v>
      </c>
      <c r="S287" s="12" t="s">
        <v>30</v>
      </c>
      <c r="T287" s="12" t="s">
        <v>30</v>
      </c>
      <c r="U287" s="12">
        <f>VLOOKUP($A287,Sheet3!$A$2:$T$113,data!U$1,FALSE)</f>
        <v>28.6</v>
      </c>
      <c r="V287" s="12">
        <f>VLOOKUP($A287,Sheet3!$A$2:$T$113,data!V$1,FALSE)</f>
        <v>27.883333333333301</v>
      </c>
      <c r="W287" s="12">
        <f>VLOOKUP($A287,Sheet3!$A$2:$T$113,data!W$1,FALSE)</f>
        <v>43.1</v>
      </c>
      <c r="X287" s="12">
        <f>VLOOKUP($A287,Sheet3!$A$2:$T$113,data!X$1,FALSE)</f>
        <v>43.75</v>
      </c>
      <c r="Y287" s="12">
        <f>VLOOKUP($A287,Sheet3!$A$2:$T$113,data!Y$1,FALSE)</f>
        <v>28.3</v>
      </c>
      <c r="Z287" s="12">
        <f>VLOOKUP($A287,Sheet3!$A$2:$T$113,data!Z$1,FALSE)</f>
        <v>28.366666666666699</v>
      </c>
      <c r="AA287" s="12" t="s">
        <v>30</v>
      </c>
      <c r="AB287" s="12" t="s">
        <v>30</v>
      </c>
      <c r="AC287" s="12">
        <f>VLOOKUP($A287,Sheet3!$A$2:$T$113,data!AC$1,FALSE)</f>
        <v>222</v>
      </c>
      <c r="AD287" s="12">
        <f>VLOOKUP($A287,Sheet3!$A$2:$T$113,data!AD$1,FALSE)</f>
        <v>176.666666666667</v>
      </c>
      <c r="AE287" s="12">
        <f>VLOOKUP($A287,Sheet3!$A$2:$T$113,data!AE$1,FALSE)</f>
        <v>1.4</v>
      </c>
      <c r="AF287" s="12">
        <f>VLOOKUP($A287,Sheet3!$A$2:$T$113,data!AF$1,FALSE)</f>
        <v>1.6</v>
      </c>
    </row>
    <row r="288" spans="1:32" x14ac:dyDescent="0.25">
      <c r="A288" s="12" t="str">
        <f t="shared" si="11"/>
        <v>41.8433_-83.5372333333333</v>
      </c>
      <c r="B288" s="12">
        <v>168</v>
      </c>
      <c r="C288" s="12" t="s">
        <v>106</v>
      </c>
      <c r="D288" s="12">
        <v>41.843299999999999</v>
      </c>
      <c r="E288" s="12">
        <v>-83.537233333333333</v>
      </c>
      <c r="F288" s="12">
        <v>41.843299999999999</v>
      </c>
      <c r="G288" s="12">
        <v>-83.537233333333333</v>
      </c>
      <c r="H288" s="12">
        <v>41.843299999999999</v>
      </c>
      <c r="I288" s="12">
        <v>-83.537233333333333</v>
      </c>
      <c r="J288" s="12">
        <f>VLOOKUP(A288,Sheet3!$A$2:$B$200,2,FALSE)</f>
        <v>56</v>
      </c>
      <c r="O288" s="12">
        <f>VLOOKUP($A288,Sheet3!$A$2:$T$113,data!O$1,FALSE)</f>
        <v>49.2</v>
      </c>
      <c r="P288" s="12">
        <f>VLOOKUP($A288,Sheet3!$A$2:$T$113,data!P$1,FALSE)</f>
        <v>20.633333333333301</v>
      </c>
      <c r="Q288" s="12">
        <f>VLOOKUP($A288,Sheet3!$A$2:$T$113,data!Q$1,FALSE)</f>
        <v>6.5</v>
      </c>
      <c r="R288" s="12">
        <f>VLOOKUP($A288,Sheet3!$A$2:$T$113,data!R$1,FALSE)</f>
        <v>6.5833333333333304</v>
      </c>
      <c r="S288" s="12" t="s">
        <v>30</v>
      </c>
      <c r="T288" s="12" t="s">
        <v>30</v>
      </c>
      <c r="U288" s="12">
        <f>VLOOKUP($A288,Sheet3!$A$2:$T$113,data!U$1,FALSE)</f>
        <v>28.6</v>
      </c>
      <c r="V288" s="12">
        <f>VLOOKUP($A288,Sheet3!$A$2:$T$113,data!V$1,FALSE)</f>
        <v>27.883333333333301</v>
      </c>
      <c r="W288" s="12">
        <f>VLOOKUP($A288,Sheet3!$A$2:$T$113,data!W$1,FALSE)</f>
        <v>43.1</v>
      </c>
      <c r="X288" s="12">
        <f>VLOOKUP($A288,Sheet3!$A$2:$T$113,data!X$1,FALSE)</f>
        <v>43.75</v>
      </c>
      <c r="Y288" s="12">
        <f>VLOOKUP($A288,Sheet3!$A$2:$T$113,data!Y$1,FALSE)</f>
        <v>28.3</v>
      </c>
      <c r="Z288" s="12">
        <f>VLOOKUP($A288,Sheet3!$A$2:$T$113,data!Z$1,FALSE)</f>
        <v>28.366666666666699</v>
      </c>
      <c r="AA288" s="12" t="s">
        <v>30</v>
      </c>
      <c r="AB288" s="12" t="s">
        <v>30</v>
      </c>
      <c r="AC288" s="12">
        <f>VLOOKUP($A288,Sheet3!$A$2:$T$113,data!AC$1,FALSE)</f>
        <v>222</v>
      </c>
      <c r="AD288" s="12">
        <f>VLOOKUP($A288,Sheet3!$A$2:$T$113,data!AD$1,FALSE)</f>
        <v>176.666666666667</v>
      </c>
      <c r="AE288" s="12">
        <f>VLOOKUP($A288,Sheet3!$A$2:$T$113,data!AE$1,FALSE)</f>
        <v>1.4</v>
      </c>
      <c r="AF288" s="12">
        <f>VLOOKUP($A288,Sheet3!$A$2:$T$113,data!AF$1,FALSE)</f>
        <v>1.6</v>
      </c>
    </row>
    <row r="289" spans="1:32" x14ac:dyDescent="0.25">
      <c r="A289" s="12" t="str">
        <f t="shared" si="11"/>
        <v>41.8433_-83.5372333333333</v>
      </c>
      <c r="B289" s="12">
        <v>169</v>
      </c>
      <c r="C289" s="12" t="s">
        <v>106</v>
      </c>
      <c r="D289" s="12">
        <v>41.843299999999999</v>
      </c>
      <c r="E289" s="12">
        <v>-83.537233333333333</v>
      </c>
      <c r="F289" s="12">
        <v>41.843299999999999</v>
      </c>
      <c r="G289" s="12">
        <v>-83.537233333333333</v>
      </c>
      <c r="H289" s="12">
        <v>41.843299999999999</v>
      </c>
      <c r="I289" s="12">
        <v>-83.537233333333333</v>
      </c>
      <c r="J289" s="12">
        <f>VLOOKUP(A289,Sheet3!$A$2:$B$200,2,FALSE)</f>
        <v>56</v>
      </c>
      <c r="O289" s="12">
        <f>VLOOKUP($A289,Sheet3!$A$2:$T$113,data!O$1,FALSE)</f>
        <v>49.2</v>
      </c>
      <c r="P289" s="12">
        <f>VLOOKUP($A289,Sheet3!$A$2:$T$113,data!P$1,FALSE)</f>
        <v>20.633333333333301</v>
      </c>
      <c r="Q289" s="12">
        <f>VLOOKUP($A289,Sheet3!$A$2:$T$113,data!Q$1,FALSE)</f>
        <v>6.5</v>
      </c>
      <c r="R289" s="12">
        <f>VLOOKUP($A289,Sheet3!$A$2:$T$113,data!R$1,FALSE)</f>
        <v>6.5833333333333304</v>
      </c>
      <c r="S289" s="12" t="s">
        <v>30</v>
      </c>
      <c r="T289" s="12" t="s">
        <v>30</v>
      </c>
      <c r="U289" s="12">
        <f>VLOOKUP($A289,Sheet3!$A$2:$T$113,data!U$1,FALSE)</f>
        <v>28.6</v>
      </c>
      <c r="V289" s="12">
        <f>VLOOKUP($A289,Sheet3!$A$2:$T$113,data!V$1,FALSE)</f>
        <v>27.883333333333301</v>
      </c>
      <c r="W289" s="12">
        <f>VLOOKUP($A289,Sheet3!$A$2:$T$113,data!W$1,FALSE)</f>
        <v>43.1</v>
      </c>
      <c r="X289" s="12">
        <f>VLOOKUP($A289,Sheet3!$A$2:$T$113,data!X$1,FALSE)</f>
        <v>43.75</v>
      </c>
      <c r="Y289" s="12">
        <f>VLOOKUP($A289,Sheet3!$A$2:$T$113,data!Y$1,FALSE)</f>
        <v>28.3</v>
      </c>
      <c r="Z289" s="12">
        <f>VLOOKUP($A289,Sheet3!$A$2:$T$113,data!Z$1,FALSE)</f>
        <v>28.366666666666699</v>
      </c>
      <c r="AA289" s="12" t="s">
        <v>30</v>
      </c>
      <c r="AB289" s="12" t="s">
        <v>30</v>
      </c>
      <c r="AC289" s="12">
        <f>VLOOKUP($A289,Sheet3!$A$2:$T$113,data!AC$1,FALSE)</f>
        <v>222</v>
      </c>
      <c r="AD289" s="12">
        <f>VLOOKUP($A289,Sheet3!$A$2:$T$113,data!AD$1,FALSE)</f>
        <v>176.666666666667</v>
      </c>
      <c r="AE289" s="12">
        <f>VLOOKUP($A289,Sheet3!$A$2:$T$113,data!AE$1,FALSE)</f>
        <v>1.4</v>
      </c>
      <c r="AF289" s="12">
        <f>VLOOKUP($A289,Sheet3!$A$2:$T$113,data!AF$1,FALSE)</f>
        <v>1.6</v>
      </c>
    </row>
    <row r="290" spans="1:32" x14ac:dyDescent="0.25">
      <c r="A290" s="12" t="str">
        <f>F290&amp;"_"&amp;G290</f>
        <v>41.7817166666667_-83.7666833333333</v>
      </c>
      <c r="B290" s="12">
        <v>170</v>
      </c>
      <c r="C290" s="12" t="s">
        <v>107</v>
      </c>
      <c r="D290" s="12">
        <v>41.781716666666668</v>
      </c>
      <c r="E290" s="12">
        <v>-83.000500000000002</v>
      </c>
      <c r="F290" s="12">
        <v>41.781716666666668</v>
      </c>
      <c r="G290" s="12">
        <v>-83.766683333333333</v>
      </c>
      <c r="H290" s="12">
        <v>41.781716666666668</v>
      </c>
      <c r="I290" s="12">
        <v>-83.766683333333333</v>
      </c>
      <c r="J290" s="12">
        <f>VLOOKUP(A290,Sheet2!$A$5:$U$113,2,FALSE)</f>
        <v>1009</v>
      </c>
      <c r="O290" s="12">
        <f>VLOOKUP($A290,Sheet2!$A$5:$Q$113,data!O$1,FALSE)</f>
        <v>37.6</v>
      </c>
      <c r="P290" s="12">
        <f>VLOOKUP($A290,Sheet2!$A$5:$Q$113,data!P$1,FALSE)</f>
        <v>19.366666666666699</v>
      </c>
      <c r="Q290" s="12">
        <f>VLOOKUP($A290,Sheet2!$A$5:$Q$113,data!Q$1,FALSE)</f>
        <v>6.4</v>
      </c>
      <c r="R290" s="12">
        <f>VLOOKUP($A290,Sheet2!$A$5:$Q$113,data!R$1,FALSE)</f>
        <v>6.43333333333333</v>
      </c>
      <c r="S290" s="12" t="s">
        <v>30</v>
      </c>
      <c r="T290" s="12" t="s">
        <v>30</v>
      </c>
      <c r="U290" s="12">
        <f>VLOOKUP($A290,Sheet2!$A$5:$Q$113,data!U$1,FALSE)</f>
        <v>31.5</v>
      </c>
      <c r="V290" s="12">
        <f>VLOOKUP($A290,Sheet2!$A$5:$Q$113,data!V$1,FALSE)</f>
        <v>30.483333333333299</v>
      </c>
      <c r="W290" s="12">
        <f>VLOOKUP($A290,Sheet2!$A$5:$Q$113,data!W$1,FALSE)</f>
        <v>37.200000000000003</v>
      </c>
      <c r="X290" s="12">
        <f>VLOOKUP($A290,Sheet2!$A$5:$Q$113,data!X$1,FALSE)</f>
        <v>36.933333333333302</v>
      </c>
      <c r="Y290" s="12">
        <f>VLOOKUP($A290,Sheet2!$A$5:$Q$113,data!Y$1,FALSE)</f>
        <v>31.3</v>
      </c>
      <c r="Z290" s="12">
        <f>VLOOKUP($A290,Sheet2!$A$5:$Q$113,data!Z$1,FALSE)</f>
        <v>32.533333333333303</v>
      </c>
      <c r="AA290" s="12" t="s">
        <v>30</v>
      </c>
      <c r="AB290" s="12" t="s">
        <v>30</v>
      </c>
      <c r="AC290" s="12">
        <f>VLOOKUP($A290,Sheet2!$A$5:$Q$113,data!AC$1,FALSE)</f>
        <v>206</v>
      </c>
      <c r="AD290" s="12">
        <f>VLOOKUP($A290,Sheet2!$A$5:$T$113,data!AD$1,FALSE)</f>
        <v>141.333333333333</v>
      </c>
      <c r="AE290" s="12">
        <f>VLOOKUP($A290,Sheet2!$A$5:$T$113,data!AE$1,FALSE)</f>
        <v>1.48</v>
      </c>
      <c r="AF290" s="12">
        <f>VLOOKUP($A290,Sheet2!$A$5:$T$113,data!AF$1,FALSE)</f>
        <v>1.6316666666666699</v>
      </c>
    </row>
    <row r="291" spans="1:32" x14ac:dyDescent="0.25">
      <c r="A291" s="12" t="str">
        <f>F291&amp;"_"&amp;G291</f>
        <v>41.7817166666667_-83.7666833333333</v>
      </c>
      <c r="B291" s="12">
        <v>171</v>
      </c>
      <c r="C291" s="12" t="s">
        <v>107</v>
      </c>
      <c r="D291" s="12">
        <v>41.781716666666668</v>
      </c>
      <c r="E291" s="12">
        <v>-83.000500000000002</v>
      </c>
      <c r="F291" s="12">
        <v>41.781716666666668</v>
      </c>
      <c r="G291" s="12">
        <v>-83.766683333333333</v>
      </c>
      <c r="H291" s="12">
        <v>41.781716666666668</v>
      </c>
      <c r="I291" s="12">
        <v>-83.766683333333333</v>
      </c>
      <c r="J291" s="12">
        <f>VLOOKUP(A291,Sheet2!$A$5:$U$113,2,FALSE)</f>
        <v>1009</v>
      </c>
      <c r="O291" s="12">
        <f>VLOOKUP($A291,Sheet2!$A$5:$Q$113,data!O$1,FALSE)</f>
        <v>37.6</v>
      </c>
      <c r="P291" s="12">
        <f>VLOOKUP($A291,Sheet2!$A$5:$Q$113,data!P$1,FALSE)</f>
        <v>19.366666666666699</v>
      </c>
      <c r="Q291" s="12">
        <f>VLOOKUP($A291,Sheet2!$A$5:$Q$113,data!Q$1,FALSE)</f>
        <v>6.4</v>
      </c>
      <c r="R291" s="12">
        <f>VLOOKUP($A291,Sheet2!$A$5:$Q$113,data!R$1,FALSE)</f>
        <v>6.43333333333333</v>
      </c>
      <c r="S291" s="12" t="s">
        <v>30</v>
      </c>
      <c r="T291" s="12" t="s">
        <v>30</v>
      </c>
      <c r="U291" s="12">
        <f>VLOOKUP($A291,Sheet2!$A$5:$Q$113,data!U$1,FALSE)</f>
        <v>31.5</v>
      </c>
      <c r="V291" s="12">
        <f>VLOOKUP($A291,Sheet2!$A$5:$Q$113,data!V$1,FALSE)</f>
        <v>30.483333333333299</v>
      </c>
      <c r="W291" s="12">
        <f>VLOOKUP($A291,Sheet2!$A$5:$Q$113,data!W$1,FALSE)</f>
        <v>37.200000000000003</v>
      </c>
      <c r="X291" s="12">
        <f>VLOOKUP($A291,Sheet2!$A$5:$Q$113,data!X$1,FALSE)</f>
        <v>36.933333333333302</v>
      </c>
      <c r="Y291" s="12">
        <f>VLOOKUP($A291,Sheet2!$A$5:$Q$113,data!Y$1,FALSE)</f>
        <v>31.3</v>
      </c>
      <c r="Z291" s="12">
        <f>VLOOKUP($A291,Sheet2!$A$5:$Q$113,data!Z$1,FALSE)</f>
        <v>32.533333333333303</v>
      </c>
      <c r="AA291" s="12" t="s">
        <v>30</v>
      </c>
      <c r="AB291" s="12" t="s">
        <v>30</v>
      </c>
      <c r="AC291" s="12">
        <f>VLOOKUP($A291,Sheet2!$A$5:$Q$113,data!AC$1,FALSE)</f>
        <v>206</v>
      </c>
      <c r="AD291" s="12">
        <f>VLOOKUP($A291,Sheet2!$A$5:$T$113,data!AD$1,FALSE)</f>
        <v>141.333333333333</v>
      </c>
      <c r="AE291" s="12">
        <f>VLOOKUP($A291,Sheet2!$A$5:$T$113,data!AE$1,FALSE)</f>
        <v>1.48</v>
      </c>
      <c r="AF291" s="12">
        <f>VLOOKUP($A291,Sheet2!$A$5:$T$113,data!AF$1,FALSE)</f>
        <v>1.6316666666666699</v>
      </c>
    </row>
    <row r="292" spans="1:32" x14ac:dyDescent="0.25">
      <c r="A292" s="12" t="str">
        <f>F292&amp;"_"&amp;G292</f>
        <v>41.7817166666667_-83.7666833333333</v>
      </c>
      <c r="B292" s="12">
        <v>172</v>
      </c>
      <c r="C292" s="12" t="s">
        <v>107</v>
      </c>
      <c r="D292" s="12">
        <v>41.781716666666668</v>
      </c>
      <c r="E292" s="12">
        <v>-83.000500000000002</v>
      </c>
      <c r="F292" s="12">
        <v>41.781716666666668</v>
      </c>
      <c r="G292" s="12">
        <v>-83.766683333333333</v>
      </c>
      <c r="H292" s="12">
        <v>41.781716666666668</v>
      </c>
      <c r="I292" s="12">
        <v>-83.766683333333333</v>
      </c>
      <c r="J292" s="12">
        <f>VLOOKUP(A292,Sheet2!$A$5:$U$113,2,FALSE)</f>
        <v>1009</v>
      </c>
      <c r="O292" s="12">
        <f>VLOOKUP($A292,Sheet2!$A$5:$Q$113,data!O$1,FALSE)</f>
        <v>37.6</v>
      </c>
      <c r="P292" s="12">
        <f>VLOOKUP($A292,Sheet2!$A$5:$Q$113,data!P$1,FALSE)</f>
        <v>19.366666666666699</v>
      </c>
      <c r="Q292" s="12">
        <f>VLOOKUP($A292,Sheet2!$A$5:$Q$113,data!Q$1,FALSE)</f>
        <v>6.4</v>
      </c>
      <c r="R292" s="12">
        <f>VLOOKUP($A292,Sheet2!$A$5:$Q$113,data!R$1,FALSE)</f>
        <v>6.43333333333333</v>
      </c>
      <c r="S292" s="12" t="s">
        <v>30</v>
      </c>
      <c r="T292" s="12" t="s">
        <v>30</v>
      </c>
      <c r="U292" s="12">
        <f>VLOOKUP($A292,Sheet2!$A$5:$Q$113,data!U$1,FALSE)</f>
        <v>31.5</v>
      </c>
      <c r="V292" s="12">
        <f>VLOOKUP($A292,Sheet2!$A$5:$Q$113,data!V$1,FALSE)</f>
        <v>30.483333333333299</v>
      </c>
      <c r="W292" s="12">
        <f>VLOOKUP($A292,Sheet2!$A$5:$Q$113,data!W$1,FALSE)</f>
        <v>37.200000000000003</v>
      </c>
      <c r="X292" s="12">
        <f>VLOOKUP($A292,Sheet2!$A$5:$Q$113,data!X$1,FALSE)</f>
        <v>36.933333333333302</v>
      </c>
      <c r="Y292" s="12">
        <f>VLOOKUP($A292,Sheet2!$A$5:$Q$113,data!Y$1,FALSE)</f>
        <v>31.3</v>
      </c>
      <c r="Z292" s="12">
        <f>VLOOKUP($A292,Sheet2!$A$5:$Q$113,data!Z$1,FALSE)</f>
        <v>32.533333333333303</v>
      </c>
      <c r="AA292" s="12" t="s">
        <v>30</v>
      </c>
      <c r="AB292" s="12" t="s">
        <v>30</v>
      </c>
      <c r="AC292" s="12">
        <f>VLOOKUP($A292,Sheet2!$A$5:$Q$113,data!AC$1,FALSE)</f>
        <v>206</v>
      </c>
      <c r="AD292" s="12">
        <f>VLOOKUP($A292,Sheet2!$A$5:$T$113,data!AD$1,FALSE)</f>
        <v>141.333333333333</v>
      </c>
      <c r="AE292" s="12">
        <f>VLOOKUP($A292,Sheet2!$A$5:$T$113,data!AE$1,FALSE)</f>
        <v>1.48</v>
      </c>
      <c r="AF292" s="12">
        <f>VLOOKUP($A292,Sheet2!$A$5:$T$113,data!AF$1,FALSE)</f>
        <v>1.6316666666666699</v>
      </c>
    </row>
    <row r="293" spans="1:32" x14ac:dyDescent="0.25">
      <c r="A293" s="12" t="str">
        <f>D293&amp;"_"&amp;E293</f>
        <v>39.74385_-79.0091</v>
      </c>
      <c r="B293" s="12">
        <v>173</v>
      </c>
      <c r="C293" s="12" t="s">
        <v>108</v>
      </c>
      <c r="D293" s="12">
        <v>39.743850000000002</v>
      </c>
      <c r="E293" s="12">
        <v>-79.009100000000004</v>
      </c>
      <c r="F293" s="12">
        <v>39.743850000000002</v>
      </c>
      <c r="G293" s="12">
        <v>-79.009100000000004</v>
      </c>
      <c r="H293" s="12">
        <v>39.743850000000002</v>
      </c>
      <c r="I293" s="12">
        <v>-79.009100000000004</v>
      </c>
      <c r="J293" s="12">
        <f>VLOOKUP(A293,Sheet3!$A$2:$B$200,2,FALSE)</f>
        <v>37</v>
      </c>
      <c r="O293" s="12">
        <f>VLOOKUP($A293,Sheet3!$A$2:$T$113,data!O$1,FALSE)</f>
        <v>153.1</v>
      </c>
      <c r="P293" s="12">
        <f>VLOOKUP($A293,Sheet3!$A$2:$T$113,data!P$1,FALSE)</f>
        <v>47.5833333333333</v>
      </c>
      <c r="Q293" s="12">
        <f>VLOOKUP($A293,Sheet3!$A$2:$T$113,data!Q$1,FALSE)</f>
        <v>5.3</v>
      </c>
      <c r="R293" s="12">
        <f>VLOOKUP($A293,Sheet3!$A$2:$T$113,data!R$1,FALSE)</f>
        <v>5.4666666666666703</v>
      </c>
      <c r="S293" s="12" t="s">
        <v>30</v>
      </c>
      <c r="T293" s="12" t="s">
        <v>30</v>
      </c>
      <c r="U293" s="12">
        <f>VLOOKUP($A293,Sheet3!$A$2:$T$113,data!U$1,FALSE)</f>
        <v>39.1</v>
      </c>
      <c r="V293" s="12">
        <f>VLOOKUP($A293,Sheet3!$A$2:$T$113,data!V$1,FALSE)</f>
        <v>38.6</v>
      </c>
      <c r="W293" s="12">
        <f>VLOOKUP($A293,Sheet3!$A$2:$T$113,data!W$1,FALSE)</f>
        <v>43</v>
      </c>
      <c r="X293" s="12">
        <f>VLOOKUP($A293,Sheet3!$A$2:$T$113,data!X$1,FALSE)</f>
        <v>42.616666666666703</v>
      </c>
      <c r="Y293" s="12">
        <f>VLOOKUP($A293,Sheet3!$A$2:$T$113,data!Y$1,FALSE)</f>
        <v>17.899999999999999</v>
      </c>
      <c r="Z293" s="12">
        <f>VLOOKUP($A293,Sheet3!$A$2:$T$113,data!Z$1,FALSE)</f>
        <v>18.783333333333299</v>
      </c>
      <c r="AA293" s="12" t="s">
        <v>30</v>
      </c>
      <c r="AB293" s="12" t="s">
        <v>30</v>
      </c>
      <c r="AC293" s="12">
        <f>VLOOKUP($A293,Sheet3!$A$2:$T$113,data!AC$1,FALSE)</f>
        <v>445</v>
      </c>
      <c r="AD293" s="12">
        <f>VLOOKUP($A293,Sheet3!$A$2:$T$113,data!AD$1,FALSE)</f>
        <v>227</v>
      </c>
      <c r="AE293" s="12">
        <f>VLOOKUP($A293,Sheet3!$A$2:$T$113,data!AE$1,FALSE)</f>
        <v>1.25</v>
      </c>
      <c r="AF293" s="12">
        <f>VLOOKUP($A293,Sheet3!$A$2:$T$113,data!AF$1,FALSE)</f>
        <v>1.36666666666667</v>
      </c>
    </row>
    <row r="294" spans="1:32" x14ac:dyDescent="0.25">
      <c r="A294" s="12" t="str">
        <f>D294&amp;"_"&amp;E294</f>
        <v>39.74385_-79.0091</v>
      </c>
      <c r="B294" s="12">
        <v>174</v>
      </c>
      <c r="C294" s="12" t="s">
        <v>108</v>
      </c>
      <c r="D294" s="12">
        <v>39.743850000000002</v>
      </c>
      <c r="E294" s="12">
        <v>-79.009100000000004</v>
      </c>
      <c r="F294" s="12">
        <v>39.743850000000002</v>
      </c>
      <c r="G294" s="12">
        <v>-79.009100000000004</v>
      </c>
      <c r="H294" s="12">
        <v>39.743850000000002</v>
      </c>
      <c r="I294" s="12">
        <v>-79.009100000000004</v>
      </c>
      <c r="J294" s="12">
        <f>VLOOKUP(A294,Sheet3!$A$2:$B$200,2,FALSE)</f>
        <v>37</v>
      </c>
      <c r="O294" s="12">
        <f>VLOOKUP($A294,Sheet3!$A$2:$T$113,data!O$1,FALSE)</f>
        <v>153.1</v>
      </c>
      <c r="P294" s="12">
        <f>VLOOKUP($A294,Sheet3!$A$2:$T$113,data!P$1,FALSE)</f>
        <v>47.5833333333333</v>
      </c>
      <c r="Q294" s="12">
        <f>VLOOKUP($A294,Sheet3!$A$2:$T$113,data!Q$1,FALSE)</f>
        <v>5.3</v>
      </c>
      <c r="R294" s="12">
        <f>VLOOKUP($A294,Sheet3!$A$2:$T$113,data!R$1,FALSE)</f>
        <v>5.4666666666666703</v>
      </c>
      <c r="S294" s="12" t="s">
        <v>30</v>
      </c>
      <c r="T294" s="12" t="s">
        <v>30</v>
      </c>
      <c r="U294" s="12">
        <f>VLOOKUP($A294,Sheet3!$A$2:$T$113,data!U$1,FALSE)</f>
        <v>39.1</v>
      </c>
      <c r="V294" s="12">
        <f>VLOOKUP($A294,Sheet3!$A$2:$T$113,data!V$1,FALSE)</f>
        <v>38.6</v>
      </c>
      <c r="W294" s="12">
        <f>VLOOKUP($A294,Sheet3!$A$2:$T$113,data!W$1,FALSE)</f>
        <v>43</v>
      </c>
      <c r="X294" s="12">
        <f>VLOOKUP($A294,Sheet3!$A$2:$T$113,data!X$1,FALSE)</f>
        <v>42.616666666666703</v>
      </c>
      <c r="Y294" s="12">
        <f>VLOOKUP($A294,Sheet3!$A$2:$T$113,data!Y$1,FALSE)</f>
        <v>17.899999999999999</v>
      </c>
      <c r="Z294" s="12">
        <f>VLOOKUP($A294,Sheet3!$A$2:$T$113,data!Z$1,FALSE)</f>
        <v>18.783333333333299</v>
      </c>
      <c r="AA294" s="12" t="s">
        <v>30</v>
      </c>
      <c r="AB294" s="12" t="s">
        <v>30</v>
      </c>
      <c r="AC294" s="12">
        <f>VLOOKUP($A294,Sheet3!$A$2:$T$113,data!AC$1,FALSE)</f>
        <v>445</v>
      </c>
      <c r="AD294" s="12">
        <f>VLOOKUP($A294,Sheet3!$A$2:$T$113,data!AD$1,FALSE)</f>
        <v>227</v>
      </c>
      <c r="AE294" s="12">
        <f>VLOOKUP($A294,Sheet3!$A$2:$T$113,data!AE$1,FALSE)</f>
        <v>1.25</v>
      </c>
      <c r="AF294" s="12">
        <f>VLOOKUP($A294,Sheet3!$A$2:$T$113,data!AF$1,FALSE)</f>
        <v>1.36666666666667</v>
      </c>
    </row>
    <row r="295" spans="1:32" x14ac:dyDescent="0.25">
      <c r="A295" s="12" t="str">
        <f>D295&amp;"_"&amp;E295</f>
        <v>39.74385_-79.0091</v>
      </c>
      <c r="B295" s="12">
        <v>175</v>
      </c>
      <c r="C295" s="12" t="s">
        <v>108</v>
      </c>
      <c r="D295" s="12">
        <v>39.743850000000002</v>
      </c>
      <c r="E295" s="12">
        <v>-79.009100000000004</v>
      </c>
      <c r="F295" s="12">
        <v>39.743850000000002</v>
      </c>
      <c r="G295" s="12">
        <v>-79.009100000000004</v>
      </c>
      <c r="H295" s="12">
        <v>39.743850000000002</v>
      </c>
      <c r="I295" s="12">
        <v>-79.009100000000004</v>
      </c>
      <c r="J295" s="12">
        <f>VLOOKUP(A295,Sheet3!$A$2:$B$200,2,FALSE)</f>
        <v>37</v>
      </c>
      <c r="O295" s="12">
        <f>VLOOKUP($A295,Sheet3!$A$2:$T$113,data!O$1,FALSE)</f>
        <v>153.1</v>
      </c>
      <c r="P295" s="12">
        <f>VLOOKUP($A295,Sheet3!$A$2:$T$113,data!P$1,FALSE)</f>
        <v>47.5833333333333</v>
      </c>
      <c r="Q295" s="12">
        <f>VLOOKUP($A295,Sheet3!$A$2:$T$113,data!Q$1,FALSE)</f>
        <v>5.3</v>
      </c>
      <c r="R295" s="12">
        <f>VLOOKUP($A295,Sheet3!$A$2:$T$113,data!R$1,FALSE)</f>
        <v>5.4666666666666703</v>
      </c>
      <c r="S295" s="12" t="s">
        <v>30</v>
      </c>
      <c r="T295" s="12" t="s">
        <v>30</v>
      </c>
      <c r="U295" s="12">
        <f>VLOOKUP($A295,Sheet3!$A$2:$T$113,data!U$1,FALSE)</f>
        <v>39.1</v>
      </c>
      <c r="V295" s="12">
        <f>VLOOKUP($A295,Sheet3!$A$2:$T$113,data!V$1,FALSE)</f>
        <v>38.6</v>
      </c>
      <c r="W295" s="12">
        <f>VLOOKUP($A295,Sheet3!$A$2:$T$113,data!W$1,FALSE)</f>
        <v>43</v>
      </c>
      <c r="X295" s="12">
        <f>VLOOKUP($A295,Sheet3!$A$2:$T$113,data!X$1,FALSE)</f>
        <v>42.616666666666703</v>
      </c>
      <c r="Y295" s="12">
        <f>VLOOKUP($A295,Sheet3!$A$2:$T$113,data!Y$1,FALSE)</f>
        <v>17.899999999999999</v>
      </c>
      <c r="Z295" s="12">
        <f>VLOOKUP($A295,Sheet3!$A$2:$T$113,data!Z$1,FALSE)</f>
        <v>18.783333333333299</v>
      </c>
      <c r="AA295" s="12" t="s">
        <v>30</v>
      </c>
      <c r="AB295" s="12" t="s">
        <v>30</v>
      </c>
      <c r="AC295" s="12">
        <f>VLOOKUP($A295,Sheet3!$A$2:$T$113,data!AC$1,FALSE)</f>
        <v>445</v>
      </c>
      <c r="AD295" s="12">
        <f>VLOOKUP($A295,Sheet3!$A$2:$T$113,data!AD$1,FALSE)</f>
        <v>227</v>
      </c>
      <c r="AE295" s="12">
        <f>VLOOKUP($A295,Sheet3!$A$2:$T$113,data!AE$1,FALSE)</f>
        <v>1.25</v>
      </c>
      <c r="AF295" s="12">
        <f>VLOOKUP($A295,Sheet3!$A$2:$T$113,data!AF$1,FALSE)</f>
        <v>1.36666666666667</v>
      </c>
    </row>
    <row r="296" spans="1:32" x14ac:dyDescent="0.25">
      <c r="A296" s="12" t="str">
        <f>F296&amp;"_"&amp;G296</f>
        <v>49.092109_8.200328</v>
      </c>
      <c r="B296" s="12">
        <v>176</v>
      </c>
      <c r="C296" s="12" t="s">
        <v>109</v>
      </c>
      <c r="D296" s="12">
        <v>49.0833333333333</v>
      </c>
      <c r="E296" s="12">
        <v>8.1999999999999993</v>
      </c>
      <c r="F296" s="12">
        <v>49.092109000000001</v>
      </c>
      <c r="G296" s="12">
        <v>8.2003280000000007</v>
      </c>
      <c r="H296" s="12">
        <v>49.092109000000001</v>
      </c>
      <c r="I296" s="12">
        <v>8.2003280000000007</v>
      </c>
      <c r="J296" s="12">
        <f>VLOOKUP(A296,Sheet2!$A$5:$U$113,2,FALSE)</f>
        <v>1013</v>
      </c>
      <c r="O296" s="12">
        <f>VLOOKUP($A296,Sheet2!$A$5:$Q$113,data!O$1,FALSE)</f>
        <v>43.2</v>
      </c>
      <c r="P296" s="12">
        <f>VLOOKUP($A296,Sheet2!$A$5:$Q$113,data!P$1,FALSE)</f>
        <v>20.466666666666701</v>
      </c>
      <c r="Q296" s="12">
        <f>VLOOKUP($A296,Sheet2!$A$5:$Q$113,data!Q$1,FALSE)</f>
        <v>6.7</v>
      </c>
      <c r="R296" s="12">
        <f>VLOOKUP($A296,Sheet2!$A$5:$Q$113,data!R$1,FALSE)</f>
        <v>6.8666666666666698</v>
      </c>
      <c r="S296" s="12" t="s">
        <v>30</v>
      </c>
      <c r="T296" s="12" t="s">
        <v>30</v>
      </c>
      <c r="U296" s="12">
        <f>VLOOKUP($A296,Sheet2!$A$5:$Q$113,data!U$1,FALSE)</f>
        <v>30.2</v>
      </c>
      <c r="V296" s="12">
        <f>VLOOKUP($A296,Sheet2!$A$5:$Q$113,data!V$1,FALSE)</f>
        <v>29.033333333333299</v>
      </c>
      <c r="W296" s="12">
        <f>VLOOKUP($A296,Sheet2!$A$5:$Q$113,data!W$1,FALSE)</f>
        <v>46.3</v>
      </c>
      <c r="X296" s="12">
        <f>VLOOKUP($A296,Sheet2!$A$5:$Q$113,data!X$1,FALSE)</f>
        <v>46.35</v>
      </c>
      <c r="Y296" s="12">
        <f>VLOOKUP($A296,Sheet2!$A$5:$Q$113,data!Y$1,FALSE)</f>
        <v>23.5</v>
      </c>
      <c r="Z296" s="12">
        <f>VLOOKUP($A296,Sheet2!$A$5:$Q$113,data!Z$1,FALSE)</f>
        <v>24.616666666666699</v>
      </c>
      <c r="AA296" s="12" t="s">
        <v>30</v>
      </c>
      <c r="AB296" s="12" t="s">
        <v>30</v>
      </c>
      <c r="AC296" s="12">
        <f>VLOOKUP($A296,Sheet2!$A$5:$Q$113,data!AC$1,FALSE)</f>
        <v>238</v>
      </c>
      <c r="AD296" s="12">
        <f>VLOOKUP($A296,Sheet2!$A$5:$T$113,data!AD$1,FALSE)</f>
        <v>169.5</v>
      </c>
      <c r="AE296" s="12">
        <f>VLOOKUP($A296,Sheet2!$A$5:$T$113,data!AE$1,FALSE)</f>
        <v>1.3</v>
      </c>
      <c r="AF296" s="12">
        <f>VLOOKUP($A296,Sheet2!$A$5:$T$113,data!AF$1,FALSE)</f>
        <v>1.36333333333333</v>
      </c>
    </row>
    <row r="297" spans="1:32" x14ac:dyDescent="0.25">
      <c r="A297" s="12" t="str">
        <f>F297&amp;"_"&amp;G297</f>
        <v>49.092109_8.200328</v>
      </c>
      <c r="B297" s="12">
        <v>177</v>
      </c>
      <c r="C297" s="12" t="s">
        <v>109</v>
      </c>
      <c r="D297" s="12">
        <v>49.083333333333336</v>
      </c>
      <c r="E297" s="12">
        <v>8.1999999999999993</v>
      </c>
      <c r="F297" s="12">
        <v>49.092109000000001</v>
      </c>
      <c r="G297" s="12">
        <v>8.2003280000000007</v>
      </c>
      <c r="H297" s="12">
        <v>49.092109000000001</v>
      </c>
      <c r="I297" s="12">
        <v>8.2003280000000007</v>
      </c>
      <c r="J297" s="12">
        <f>VLOOKUP(A297,Sheet2!$A$5:$U$113,2,FALSE)</f>
        <v>1013</v>
      </c>
      <c r="O297" s="12">
        <f>VLOOKUP($A297,Sheet2!$A$5:$Q$113,data!O$1,FALSE)</f>
        <v>43.2</v>
      </c>
      <c r="P297" s="12">
        <f>VLOOKUP($A297,Sheet2!$A$5:$Q$113,data!P$1,FALSE)</f>
        <v>20.466666666666701</v>
      </c>
      <c r="Q297" s="12">
        <f>VLOOKUP($A297,Sheet2!$A$5:$Q$113,data!Q$1,FALSE)</f>
        <v>6.7</v>
      </c>
      <c r="R297" s="12">
        <f>VLOOKUP($A297,Sheet2!$A$5:$Q$113,data!R$1,FALSE)</f>
        <v>6.8666666666666698</v>
      </c>
      <c r="S297" s="12" t="s">
        <v>30</v>
      </c>
      <c r="T297" s="12" t="s">
        <v>30</v>
      </c>
      <c r="U297" s="12">
        <f>VLOOKUP($A297,Sheet2!$A$5:$Q$113,data!U$1,FALSE)</f>
        <v>30.2</v>
      </c>
      <c r="V297" s="12">
        <f>VLOOKUP($A297,Sheet2!$A$5:$Q$113,data!V$1,FALSE)</f>
        <v>29.033333333333299</v>
      </c>
      <c r="W297" s="12">
        <f>VLOOKUP($A297,Sheet2!$A$5:$Q$113,data!W$1,FALSE)</f>
        <v>46.3</v>
      </c>
      <c r="X297" s="12">
        <f>VLOOKUP($A297,Sheet2!$A$5:$Q$113,data!X$1,FALSE)</f>
        <v>46.35</v>
      </c>
      <c r="Y297" s="12">
        <f>VLOOKUP($A297,Sheet2!$A$5:$Q$113,data!Y$1,FALSE)</f>
        <v>23.5</v>
      </c>
      <c r="Z297" s="12">
        <f>VLOOKUP($A297,Sheet2!$A$5:$Q$113,data!Z$1,FALSE)</f>
        <v>24.616666666666699</v>
      </c>
      <c r="AA297" s="12" t="s">
        <v>30</v>
      </c>
      <c r="AB297" s="12" t="s">
        <v>30</v>
      </c>
      <c r="AC297" s="12">
        <f>VLOOKUP($A297,Sheet2!$A$5:$Q$113,data!AC$1,FALSE)</f>
        <v>238</v>
      </c>
      <c r="AD297" s="12">
        <f>VLOOKUP($A297,Sheet2!$A$5:$T$113,data!AD$1,FALSE)</f>
        <v>169.5</v>
      </c>
      <c r="AE297" s="12">
        <f>VLOOKUP($A297,Sheet2!$A$5:$T$113,data!AE$1,FALSE)</f>
        <v>1.3</v>
      </c>
      <c r="AF297" s="12">
        <f>VLOOKUP($A297,Sheet2!$A$5:$T$113,data!AF$1,FALSE)</f>
        <v>1.36333333333333</v>
      </c>
    </row>
    <row r="298" spans="1:32" x14ac:dyDescent="0.25">
      <c r="A298" s="12" t="str">
        <f>D298&amp;"_"&amp;E298</f>
        <v>48.2833333333333_8.63333333333333</v>
      </c>
      <c r="B298" s="12">
        <v>178</v>
      </c>
      <c r="C298" s="12" t="s">
        <v>110</v>
      </c>
      <c r="D298" s="12">
        <v>48.283333333333331</v>
      </c>
      <c r="E298" s="12">
        <v>8.6333333333333329</v>
      </c>
      <c r="F298" s="12">
        <v>48.283333333333331</v>
      </c>
      <c r="G298" s="12">
        <v>8.6333333333333329</v>
      </c>
      <c r="H298" s="12">
        <v>48.283333333333331</v>
      </c>
      <c r="I298" s="12">
        <v>8.6333333333333329</v>
      </c>
      <c r="J298" s="12">
        <f>VLOOKUP(A298,Sheet3!$A$2:$B$200,2,FALSE)</f>
        <v>79</v>
      </c>
      <c r="O298" s="12">
        <f>VLOOKUP($A298,Sheet3!$A$2:$T$113,data!O$1,FALSE)</f>
        <v>106</v>
      </c>
      <c r="P298" s="12">
        <f>VLOOKUP($A298,Sheet3!$A$2:$T$113,data!P$1,FALSE)</f>
        <v>42.516666666666701</v>
      </c>
      <c r="Q298" s="12">
        <f>VLOOKUP($A298,Sheet3!$A$2:$T$113,data!Q$1,FALSE)</f>
        <v>5.9</v>
      </c>
      <c r="R298" s="12">
        <f>VLOOKUP($A298,Sheet3!$A$2:$T$113,data!R$1,FALSE)</f>
        <v>6.06666666666667</v>
      </c>
      <c r="S298" s="12" t="s">
        <v>30</v>
      </c>
      <c r="T298" s="12" t="s">
        <v>30</v>
      </c>
      <c r="U298" s="12">
        <f>VLOOKUP($A298,Sheet3!$A$2:$T$113,data!U$1,FALSE)</f>
        <v>9</v>
      </c>
      <c r="V298" s="12">
        <f>VLOOKUP($A298,Sheet3!$A$2:$T$113,data!V$1,FALSE)</f>
        <v>9.1999999999999993</v>
      </c>
      <c r="W298" s="12">
        <f>VLOOKUP($A298,Sheet3!$A$2:$T$113,data!W$1,FALSE)</f>
        <v>53</v>
      </c>
      <c r="X298" s="12">
        <f>VLOOKUP($A298,Sheet3!$A$2:$T$113,data!X$1,FALSE)</f>
        <v>53.016666666666701</v>
      </c>
      <c r="Y298" s="12">
        <f>VLOOKUP($A298,Sheet3!$A$2:$T$113,data!Y$1,FALSE)</f>
        <v>38</v>
      </c>
      <c r="Z298" s="12">
        <f>VLOOKUP($A298,Sheet3!$A$2:$T$113,data!Z$1,FALSE)</f>
        <v>37.783333333333303</v>
      </c>
      <c r="AA298" s="12" t="s">
        <v>30</v>
      </c>
      <c r="AB298" s="12" t="s">
        <v>30</v>
      </c>
      <c r="AC298" s="12">
        <f>VLOOKUP($A298,Sheet3!$A$2:$T$113,data!AC$1,FALSE)</f>
        <v>355</v>
      </c>
      <c r="AD298" s="12">
        <f>VLOOKUP($A298,Sheet3!$A$2:$T$113,data!AD$1,FALSE)</f>
        <v>267.66666666666703</v>
      </c>
      <c r="AE298" s="12">
        <f>VLOOKUP($A298,Sheet3!$A$2:$T$113,data!AE$1,FALSE)</f>
        <v>1.02</v>
      </c>
      <c r="AF298" s="12">
        <f>VLOOKUP($A298,Sheet3!$A$2:$T$113,data!AF$1,FALSE)</f>
        <v>1.18333333333333</v>
      </c>
    </row>
    <row r="299" spans="1:32" x14ac:dyDescent="0.25">
      <c r="A299" s="12" t="str">
        <f>D299&amp;"_"&amp;E299</f>
        <v>48.2833333333333_8.63333333333333</v>
      </c>
      <c r="B299" s="12">
        <v>179</v>
      </c>
      <c r="C299" s="12" t="s">
        <v>110</v>
      </c>
      <c r="D299" s="12">
        <v>48.283333333333331</v>
      </c>
      <c r="E299" s="12">
        <v>8.6333333333333329</v>
      </c>
      <c r="F299" s="12">
        <v>48.283333333333331</v>
      </c>
      <c r="G299" s="12">
        <v>8.6333333333333329</v>
      </c>
      <c r="H299" s="12">
        <v>48.283333333333331</v>
      </c>
      <c r="I299" s="12">
        <v>8.6333333333333329</v>
      </c>
      <c r="J299" s="12">
        <f>VLOOKUP(A299,Sheet3!$A$2:$B$200,2,FALSE)</f>
        <v>79</v>
      </c>
      <c r="O299" s="12">
        <f>VLOOKUP($A299,Sheet3!$A$2:$T$113,data!O$1,FALSE)</f>
        <v>106</v>
      </c>
      <c r="P299" s="12">
        <f>VLOOKUP($A299,Sheet3!$A$2:$T$113,data!P$1,FALSE)</f>
        <v>42.516666666666701</v>
      </c>
      <c r="Q299" s="12">
        <f>VLOOKUP($A299,Sheet3!$A$2:$T$113,data!Q$1,FALSE)</f>
        <v>5.9</v>
      </c>
      <c r="R299" s="12">
        <f>VLOOKUP($A299,Sheet3!$A$2:$T$113,data!R$1,FALSE)</f>
        <v>6.06666666666667</v>
      </c>
      <c r="S299" s="12" t="s">
        <v>30</v>
      </c>
      <c r="T299" s="12" t="s">
        <v>30</v>
      </c>
      <c r="U299" s="12">
        <f>VLOOKUP($A299,Sheet3!$A$2:$T$113,data!U$1,FALSE)</f>
        <v>9</v>
      </c>
      <c r="V299" s="12">
        <f>VLOOKUP($A299,Sheet3!$A$2:$T$113,data!V$1,FALSE)</f>
        <v>9.1999999999999993</v>
      </c>
      <c r="W299" s="12">
        <f>VLOOKUP($A299,Sheet3!$A$2:$T$113,data!W$1,FALSE)</f>
        <v>53</v>
      </c>
      <c r="X299" s="12">
        <f>VLOOKUP($A299,Sheet3!$A$2:$T$113,data!X$1,FALSE)</f>
        <v>53.016666666666701</v>
      </c>
      <c r="Y299" s="12">
        <f>VLOOKUP($A299,Sheet3!$A$2:$T$113,data!Y$1,FALSE)</f>
        <v>38</v>
      </c>
      <c r="Z299" s="12">
        <f>VLOOKUP($A299,Sheet3!$A$2:$T$113,data!Z$1,FALSE)</f>
        <v>37.783333333333303</v>
      </c>
      <c r="AA299" s="12" t="s">
        <v>30</v>
      </c>
      <c r="AB299" s="12" t="s">
        <v>30</v>
      </c>
      <c r="AC299" s="12">
        <f>VLOOKUP($A299,Sheet3!$A$2:$T$113,data!AC$1,FALSE)</f>
        <v>355</v>
      </c>
      <c r="AD299" s="12">
        <f>VLOOKUP($A299,Sheet3!$A$2:$T$113,data!AD$1,FALSE)</f>
        <v>267.66666666666703</v>
      </c>
      <c r="AE299" s="12">
        <f>VLOOKUP($A299,Sheet3!$A$2:$T$113,data!AE$1,FALSE)</f>
        <v>1.02</v>
      </c>
      <c r="AF299" s="12">
        <f>VLOOKUP($A299,Sheet3!$A$2:$T$113,data!AF$1,FALSE)</f>
        <v>1.18333333333333</v>
      </c>
    </row>
    <row r="300" spans="1:32" x14ac:dyDescent="0.25">
      <c r="A300" s="12" t="str">
        <f>F300&amp;"_"&amp;G300</f>
        <v>48.07937_9.800732</v>
      </c>
      <c r="B300" s="12">
        <v>180</v>
      </c>
      <c r="C300" s="12" t="s">
        <v>111</v>
      </c>
      <c r="D300" s="12">
        <v>48.0833333333333</v>
      </c>
      <c r="E300" s="12">
        <v>9.8000000000000007</v>
      </c>
      <c r="F300" s="12">
        <v>48.079369999999997</v>
      </c>
      <c r="G300" s="12">
        <v>9.800732</v>
      </c>
      <c r="H300" s="12">
        <v>48.079369999999997</v>
      </c>
      <c r="I300" s="12">
        <v>9.800732</v>
      </c>
      <c r="J300" s="12">
        <f>VLOOKUP(A300,Sheet2!$A$5:$U$113,2,FALSE)</f>
        <v>1011</v>
      </c>
      <c r="O300" s="12">
        <f>VLOOKUP($A300,Sheet2!$A$5:$Q$113,data!O$1,FALSE)</f>
        <v>40</v>
      </c>
      <c r="P300" s="12">
        <f>VLOOKUP($A300,Sheet2!$A$5:$Q$113,data!P$1,FALSE)</f>
        <v>22.183333333333302</v>
      </c>
      <c r="Q300" s="12">
        <f>VLOOKUP($A300,Sheet2!$A$5:$Q$113,data!Q$1,FALSE)</f>
        <v>6.4</v>
      </c>
      <c r="R300" s="12">
        <f>VLOOKUP($A300,Sheet2!$A$5:$Q$113,data!R$1,FALSE)</f>
        <v>6.43333333333333</v>
      </c>
      <c r="S300" s="12" t="s">
        <v>30</v>
      </c>
      <c r="T300" s="12" t="s">
        <v>30</v>
      </c>
      <c r="U300" s="12">
        <f>VLOOKUP($A300,Sheet2!$A$5:$Q$113,data!U$1,FALSE)</f>
        <v>34.700000000000003</v>
      </c>
      <c r="V300" s="12">
        <f>VLOOKUP($A300,Sheet2!$A$5:$Q$113,data!V$1,FALSE)</f>
        <v>34.883333333333297</v>
      </c>
      <c r="W300" s="12">
        <f>VLOOKUP($A300,Sheet2!$A$5:$Q$113,data!W$1,FALSE)</f>
        <v>44.1</v>
      </c>
      <c r="X300" s="12">
        <f>VLOOKUP($A300,Sheet2!$A$5:$Q$113,data!X$1,FALSE)</f>
        <v>43.0833333333333</v>
      </c>
      <c r="Y300" s="12">
        <f>VLOOKUP($A300,Sheet2!$A$5:$Q$113,data!Y$1,FALSE)</f>
        <v>21.2</v>
      </c>
      <c r="Z300" s="12">
        <f>VLOOKUP($A300,Sheet2!$A$5:$Q$113,data!Z$1,FALSE)</f>
        <v>21.983333333333299</v>
      </c>
      <c r="AA300" s="12" t="s">
        <v>30</v>
      </c>
      <c r="AB300" s="12" t="s">
        <v>30</v>
      </c>
      <c r="AC300" s="12">
        <f>VLOOKUP($A300,Sheet2!$A$5:$Q$113,data!AC$1,FALSE)</f>
        <v>293</v>
      </c>
      <c r="AD300" s="12">
        <f>VLOOKUP($A300,Sheet2!$A$5:$T$113,data!AD$1,FALSE)</f>
        <v>207.5</v>
      </c>
      <c r="AE300" s="12">
        <f>VLOOKUP($A300,Sheet2!$A$5:$T$113,data!AE$1,FALSE)</f>
        <v>1.28</v>
      </c>
      <c r="AF300" s="12">
        <f>VLOOKUP($A300,Sheet2!$A$5:$T$113,data!AF$1,FALSE)</f>
        <v>1.365</v>
      </c>
    </row>
    <row r="301" spans="1:32" x14ac:dyDescent="0.25">
      <c r="A301" s="12" t="str">
        <f>F301&amp;"_"&amp;G301</f>
        <v>48.07937_9.800732</v>
      </c>
      <c r="B301" s="12">
        <v>181</v>
      </c>
      <c r="C301" s="12" t="s">
        <v>111</v>
      </c>
      <c r="D301" s="12">
        <v>48.083333333333336</v>
      </c>
      <c r="E301" s="12">
        <v>9.8000000000000007</v>
      </c>
      <c r="F301" s="12">
        <v>48.079369999999997</v>
      </c>
      <c r="G301" s="12">
        <v>9.800732</v>
      </c>
      <c r="H301" s="12">
        <v>48.079369999999997</v>
      </c>
      <c r="I301" s="12">
        <v>9.800732</v>
      </c>
      <c r="J301" s="12">
        <f>VLOOKUP(A301,Sheet2!$A$5:$U$113,2,FALSE)</f>
        <v>1011</v>
      </c>
      <c r="O301" s="12">
        <f>VLOOKUP($A301,Sheet2!$A$5:$Q$113,data!O$1,FALSE)</f>
        <v>40</v>
      </c>
      <c r="P301" s="12">
        <f>VLOOKUP($A301,Sheet2!$A$5:$Q$113,data!P$1,FALSE)</f>
        <v>22.183333333333302</v>
      </c>
      <c r="Q301" s="12">
        <f>VLOOKUP($A301,Sheet2!$A$5:$Q$113,data!Q$1,FALSE)</f>
        <v>6.4</v>
      </c>
      <c r="R301" s="12">
        <f>VLOOKUP($A301,Sheet2!$A$5:$Q$113,data!R$1,FALSE)</f>
        <v>6.43333333333333</v>
      </c>
      <c r="S301" s="12" t="s">
        <v>30</v>
      </c>
      <c r="T301" s="12" t="s">
        <v>30</v>
      </c>
      <c r="U301" s="12">
        <f>VLOOKUP($A301,Sheet2!$A$5:$Q$113,data!U$1,FALSE)</f>
        <v>34.700000000000003</v>
      </c>
      <c r="V301" s="12">
        <f>VLOOKUP($A301,Sheet2!$A$5:$Q$113,data!V$1,FALSE)</f>
        <v>34.883333333333297</v>
      </c>
      <c r="W301" s="12">
        <f>VLOOKUP($A301,Sheet2!$A$5:$Q$113,data!W$1,FALSE)</f>
        <v>44.1</v>
      </c>
      <c r="X301" s="12">
        <f>VLOOKUP($A301,Sheet2!$A$5:$Q$113,data!X$1,FALSE)</f>
        <v>43.0833333333333</v>
      </c>
      <c r="Y301" s="12">
        <f>VLOOKUP($A301,Sheet2!$A$5:$Q$113,data!Y$1,FALSE)</f>
        <v>21.2</v>
      </c>
      <c r="Z301" s="12">
        <f>VLOOKUP($A301,Sheet2!$A$5:$Q$113,data!Z$1,FALSE)</f>
        <v>21.983333333333299</v>
      </c>
      <c r="AA301" s="12" t="s">
        <v>30</v>
      </c>
      <c r="AB301" s="12" t="s">
        <v>30</v>
      </c>
      <c r="AC301" s="12">
        <f>VLOOKUP($A301,Sheet2!$A$5:$Q$113,data!AC$1,FALSE)</f>
        <v>293</v>
      </c>
      <c r="AD301" s="12">
        <f>VLOOKUP($A301,Sheet2!$A$5:$T$113,data!AD$1,FALSE)</f>
        <v>207.5</v>
      </c>
      <c r="AE301" s="12">
        <f>VLOOKUP($A301,Sheet2!$A$5:$T$113,data!AE$1,FALSE)</f>
        <v>1.28</v>
      </c>
      <c r="AF301" s="12">
        <f>VLOOKUP($A301,Sheet2!$A$5:$T$113,data!AF$1,FALSE)</f>
        <v>1.365</v>
      </c>
    </row>
    <row r="302" spans="1:32" x14ac:dyDescent="0.25">
      <c r="A302" s="12" t="str">
        <f t="shared" ref="A302:A319" si="12">D302&amp;"_"&amp;E302</f>
        <v>48.5333333333333_8.53333333333333</v>
      </c>
      <c r="B302" s="12">
        <v>182</v>
      </c>
      <c r="C302" s="12" t="s">
        <v>112</v>
      </c>
      <c r="D302" s="12">
        <v>48.533333333333331</v>
      </c>
      <c r="E302" s="12">
        <v>8.5333333333333332</v>
      </c>
      <c r="F302" s="12">
        <v>48.533333333333331</v>
      </c>
      <c r="G302" s="12">
        <v>8.5333333333333332</v>
      </c>
      <c r="H302" s="12">
        <v>48.533333333333331</v>
      </c>
      <c r="I302" s="12">
        <v>8.5333333333333332</v>
      </c>
      <c r="J302" s="12">
        <f>VLOOKUP(A302,Sheet3!$A$2:$B$200,2,FALSE)</f>
        <v>82</v>
      </c>
      <c r="O302" s="12">
        <f>VLOOKUP($A302,Sheet3!$A$2:$T$113,data!O$1,FALSE)</f>
        <v>91.8</v>
      </c>
      <c r="P302" s="12">
        <f>VLOOKUP($A302,Sheet3!$A$2:$T$113,data!P$1,FALSE)</f>
        <v>65.366666666666703</v>
      </c>
      <c r="Q302" s="12">
        <f>VLOOKUP($A302,Sheet3!$A$2:$T$113,data!Q$1,FALSE)</f>
        <v>5.5</v>
      </c>
      <c r="R302" s="12">
        <f>VLOOKUP($A302,Sheet3!$A$2:$T$113,data!R$1,FALSE)</f>
        <v>5.6666666666666696</v>
      </c>
      <c r="S302" s="12" t="s">
        <v>30</v>
      </c>
      <c r="T302" s="12" t="s">
        <v>30</v>
      </c>
      <c r="U302" s="12">
        <f>VLOOKUP($A302,Sheet3!$A$2:$T$113,data!U$1,FALSE)</f>
        <v>28.3</v>
      </c>
      <c r="V302" s="12">
        <f>VLOOKUP($A302,Sheet3!$A$2:$T$113,data!V$1,FALSE)</f>
        <v>28.816666666666698</v>
      </c>
      <c r="W302" s="12">
        <f>VLOOKUP($A302,Sheet3!$A$2:$T$113,data!W$1,FALSE)</f>
        <v>44.9</v>
      </c>
      <c r="X302" s="12">
        <f>VLOOKUP($A302,Sheet3!$A$2:$T$113,data!X$1,FALSE)</f>
        <v>45.733333333333299</v>
      </c>
      <c r="Y302" s="12">
        <f>VLOOKUP($A302,Sheet3!$A$2:$T$113,data!Y$1,FALSE)</f>
        <v>26.8</v>
      </c>
      <c r="Z302" s="12">
        <f>VLOOKUP($A302,Sheet3!$A$2:$T$113,data!Z$1,FALSE)</f>
        <v>25.45</v>
      </c>
      <c r="AA302" s="12" t="s">
        <v>30</v>
      </c>
      <c r="AB302" s="12" t="s">
        <v>30</v>
      </c>
      <c r="AC302" s="12">
        <f>VLOOKUP($A302,Sheet3!$A$2:$T$113,data!AC$1,FALSE)</f>
        <v>342</v>
      </c>
      <c r="AD302" s="12">
        <f>VLOOKUP($A302,Sheet3!$A$2:$T$113,data!AD$1,FALSE)</f>
        <v>297</v>
      </c>
      <c r="AE302" s="12">
        <f>VLOOKUP($A302,Sheet3!$A$2:$T$113,data!AE$1,FALSE)</f>
        <v>0.96</v>
      </c>
      <c r="AF302" s="12">
        <f>VLOOKUP($A302,Sheet3!$A$2:$T$113,data!AF$1,FALSE)</f>
        <v>1.1033333333333299</v>
      </c>
    </row>
    <row r="303" spans="1:32" x14ac:dyDescent="0.25">
      <c r="A303" s="12" t="str">
        <f t="shared" si="12"/>
        <v>48.5333333333333_8.53333333333333</v>
      </c>
      <c r="B303" s="12">
        <v>183</v>
      </c>
      <c r="C303" s="12" t="s">
        <v>112</v>
      </c>
      <c r="D303" s="12">
        <v>48.533333333333331</v>
      </c>
      <c r="E303" s="12">
        <v>8.5333333333333332</v>
      </c>
      <c r="F303" s="12">
        <v>48.533333333333331</v>
      </c>
      <c r="G303" s="12">
        <v>8.5333333333333332</v>
      </c>
      <c r="H303" s="12">
        <v>48.533333333333331</v>
      </c>
      <c r="I303" s="12">
        <v>8.5333333333333332</v>
      </c>
      <c r="J303" s="12">
        <f>VLOOKUP(A303,Sheet3!$A$2:$B$200,2,FALSE)</f>
        <v>82</v>
      </c>
      <c r="O303" s="12">
        <f>VLOOKUP($A303,Sheet3!$A$2:$T$113,data!O$1,FALSE)</f>
        <v>91.8</v>
      </c>
      <c r="P303" s="12">
        <f>VLOOKUP($A303,Sheet3!$A$2:$T$113,data!P$1,FALSE)</f>
        <v>65.366666666666703</v>
      </c>
      <c r="Q303" s="12">
        <f>VLOOKUP($A303,Sheet3!$A$2:$T$113,data!Q$1,FALSE)</f>
        <v>5.5</v>
      </c>
      <c r="R303" s="12">
        <f>VLOOKUP($A303,Sheet3!$A$2:$T$113,data!R$1,FALSE)</f>
        <v>5.6666666666666696</v>
      </c>
      <c r="S303" s="12" t="s">
        <v>30</v>
      </c>
      <c r="T303" s="12" t="s">
        <v>30</v>
      </c>
      <c r="U303" s="12">
        <f>VLOOKUP($A303,Sheet3!$A$2:$T$113,data!U$1,FALSE)</f>
        <v>28.3</v>
      </c>
      <c r="V303" s="12">
        <f>VLOOKUP($A303,Sheet3!$A$2:$T$113,data!V$1,FALSE)</f>
        <v>28.816666666666698</v>
      </c>
      <c r="W303" s="12">
        <f>VLOOKUP($A303,Sheet3!$A$2:$T$113,data!W$1,FALSE)</f>
        <v>44.9</v>
      </c>
      <c r="X303" s="12">
        <f>VLOOKUP($A303,Sheet3!$A$2:$T$113,data!X$1,FALSE)</f>
        <v>45.733333333333299</v>
      </c>
      <c r="Y303" s="12">
        <f>VLOOKUP($A303,Sheet3!$A$2:$T$113,data!Y$1,FALSE)</f>
        <v>26.8</v>
      </c>
      <c r="Z303" s="12">
        <f>VLOOKUP($A303,Sheet3!$A$2:$T$113,data!Z$1,FALSE)</f>
        <v>25.45</v>
      </c>
      <c r="AA303" s="12" t="s">
        <v>30</v>
      </c>
      <c r="AB303" s="12" t="s">
        <v>30</v>
      </c>
      <c r="AC303" s="12">
        <f>VLOOKUP($A303,Sheet3!$A$2:$T$113,data!AC$1,FALSE)</f>
        <v>342</v>
      </c>
      <c r="AD303" s="12">
        <f>VLOOKUP($A303,Sheet3!$A$2:$T$113,data!AD$1,FALSE)</f>
        <v>297</v>
      </c>
      <c r="AE303" s="12">
        <f>VLOOKUP($A303,Sheet3!$A$2:$T$113,data!AE$1,FALSE)</f>
        <v>0.96</v>
      </c>
      <c r="AF303" s="12">
        <f>VLOOKUP($A303,Sheet3!$A$2:$T$113,data!AF$1,FALSE)</f>
        <v>1.1033333333333299</v>
      </c>
    </row>
    <row r="304" spans="1:32" x14ac:dyDescent="0.25">
      <c r="A304" s="12" t="str">
        <f t="shared" si="12"/>
        <v>49.1833333333333_9.08333333333333</v>
      </c>
      <c r="B304" s="12">
        <v>184</v>
      </c>
      <c r="C304" s="12" t="s">
        <v>113</v>
      </c>
      <c r="D304" s="12">
        <v>49.18333333333333</v>
      </c>
      <c r="E304" s="12">
        <v>9.0833333333333339</v>
      </c>
      <c r="F304" s="12">
        <v>49.18333333333333</v>
      </c>
      <c r="G304" s="12">
        <v>9.0833333333333339</v>
      </c>
      <c r="H304" s="12">
        <v>49.18333333333333</v>
      </c>
      <c r="I304" s="12">
        <v>9.0833333333333339</v>
      </c>
      <c r="J304" s="12">
        <f>VLOOKUP(A304,Sheet3!$A$2:$B$200,2,FALSE)</f>
        <v>85</v>
      </c>
      <c r="O304" s="12">
        <f>VLOOKUP($A304,Sheet3!$A$2:$T$113,data!O$1,FALSE)</f>
        <v>46.1</v>
      </c>
      <c r="P304" s="12">
        <f>VLOOKUP($A304,Sheet3!$A$2:$T$113,data!P$1,FALSE)</f>
        <v>21.283333333333299</v>
      </c>
      <c r="Q304" s="12">
        <f>VLOOKUP($A304,Sheet3!$A$2:$T$113,data!Q$1,FALSE)</f>
        <v>6.5</v>
      </c>
      <c r="R304" s="12">
        <f>VLOOKUP($A304,Sheet3!$A$2:$T$113,data!R$1,FALSE)</f>
        <v>6.95</v>
      </c>
      <c r="S304" s="12" t="s">
        <v>30</v>
      </c>
      <c r="T304" s="12" t="s">
        <v>30</v>
      </c>
      <c r="U304" s="12">
        <f>VLOOKUP($A304,Sheet3!$A$2:$T$113,data!U$1,FALSE)</f>
        <v>12.8</v>
      </c>
      <c r="V304" s="12">
        <f>VLOOKUP($A304,Sheet3!$A$2:$T$113,data!V$1,FALSE)</f>
        <v>13.6833333333333</v>
      </c>
      <c r="W304" s="12">
        <f>VLOOKUP($A304,Sheet3!$A$2:$T$113,data!W$1,FALSE)</f>
        <v>59.9</v>
      </c>
      <c r="X304" s="12">
        <f>VLOOKUP($A304,Sheet3!$A$2:$T$113,data!X$1,FALSE)</f>
        <v>60.1666666666667</v>
      </c>
      <c r="Y304" s="12">
        <f>VLOOKUP($A304,Sheet3!$A$2:$T$113,data!Y$1,FALSE)</f>
        <v>27.3</v>
      </c>
      <c r="Z304" s="12">
        <f>VLOOKUP($A304,Sheet3!$A$2:$T$113,data!Z$1,FALSE)</f>
        <v>26.183333333333302</v>
      </c>
      <c r="AA304" s="12" t="s">
        <v>30</v>
      </c>
      <c r="AB304" s="12" t="s">
        <v>30</v>
      </c>
      <c r="AC304" s="12">
        <f>VLOOKUP($A304,Sheet3!$A$2:$T$113,data!AC$1,FALSE)</f>
        <v>248</v>
      </c>
      <c r="AD304" s="12">
        <f>VLOOKUP($A304,Sheet3!$A$2:$T$113,data!AD$1,FALSE)</f>
        <v>171.5</v>
      </c>
      <c r="AE304" s="12">
        <f>VLOOKUP($A304,Sheet3!$A$2:$T$113,data!AE$1,FALSE)</f>
        <v>1.36</v>
      </c>
      <c r="AF304" s="12">
        <f>VLOOKUP($A304,Sheet3!$A$2:$T$113,data!AF$1,FALSE)</f>
        <v>1.40333333333333</v>
      </c>
    </row>
    <row r="305" spans="1:32" x14ac:dyDescent="0.25">
      <c r="A305" s="12" t="str">
        <f t="shared" si="12"/>
        <v>49.1833333333333_9.08333333333333</v>
      </c>
      <c r="B305" s="12">
        <v>185</v>
      </c>
      <c r="C305" s="12" t="s">
        <v>113</v>
      </c>
      <c r="D305" s="12">
        <v>49.18333333333333</v>
      </c>
      <c r="E305" s="12">
        <v>9.0833333333333339</v>
      </c>
      <c r="F305" s="12">
        <v>49.18333333333333</v>
      </c>
      <c r="G305" s="12">
        <v>9.0833333333333339</v>
      </c>
      <c r="H305" s="12">
        <v>49.18333333333333</v>
      </c>
      <c r="I305" s="12">
        <v>9.0833333333333339</v>
      </c>
      <c r="J305" s="12">
        <f>VLOOKUP(A305,Sheet3!$A$2:$B$200,2,FALSE)</f>
        <v>85</v>
      </c>
      <c r="O305" s="12">
        <f>VLOOKUP($A305,Sheet3!$A$2:$T$113,data!O$1,FALSE)</f>
        <v>46.1</v>
      </c>
      <c r="P305" s="12">
        <f>VLOOKUP($A305,Sheet3!$A$2:$T$113,data!P$1,FALSE)</f>
        <v>21.283333333333299</v>
      </c>
      <c r="Q305" s="12">
        <f>VLOOKUP($A305,Sheet3!$A$2:$T$113,data!Q$1,FALSE)</f>
        <v>6.5</v>
      </c>
      <c r="R305" s="12">
        <f>VLOOKUP($A305,Sheet3!$A$2:$T$113,data!R$1,FALSE)</f>
        <v>6.95</v>
      </c>
      <c r="S305" s="12" t="s">
        <v>30</v>
      </c>
      <c r="T305" s="12" t="s">
        <v>30</v>
      </c>
      <c r="U305" s="12">
        <f>VLOOKUP($A305,Sheet3!$A$2:$T$113,data!U$1,FALSE)</f>
        <v>12.8</v>
      </c>
      <c r="V305" s="12">
        <f>VLOOKUP($A305,Sheet3!$A$2:$T$113,data!V$1,FALSE)</f>
        <v>13.6833333333333</v>
      </c>
      <c r="W305" s="12">
        <f>VLOOKUP($A305,Sheet3!$A$2:$T$113,data!W$1,FALSE)</f>
        <v>59.9</v>
      </c>
      <c r="X305" s="12">
        <f>VLOOKUP($A305,Sheet3!$A$2:$T$113,data!X$1,FALSE)</f>
        <v>60.1666666666667</v>
      </c>
      <c r="Y305" s="12">
        <f>VLOOKUP($A305,Sheet3!$A$2:$T$113,data!Y$1,FALSE)</f>
        <v>27.3</v>
      </c>
      <c r="Z305" s="12">
        <f>VLOOKUP($A305,Sheet3!$A$2:$T$113,data!Z$1,FALSE)</f>
        <v>26.183333333333302</v>
      </c>
      <c r="AA305" s="12" t="s">
        <v>30</v>
      </c>
      <c r="AB305" s="12" t="s">
        <v>30</v>
      </c>
      <c r="AC305" s="12">
        <f>VLOOKUP($A305,Sheet3!$A$2:$T$113,data!AC$1,FALSE)</f>
        <v>248</v>
      </c>
      <c r="AD305" s="12">
        <f>VLOOKUP($A305,Sheet3!$A$2:$T$113,data!AD$1,FALSE)</f>
        <v>171.5</v>
      </c>
      <c r="AE305" s="12">
        <f>VLOOKUP($A305,Sheet3!$A$2:$T$113,data!AE$1,FALSE)</f>
        <v>1.36</v>
      </c>
      <c r="AF305" s="12">
        <f>VLOOKUP($A305,Sheet3!$A$2:$T$113,data!AF$1,FALSE)</f>
        <v>1.40333333333333</v>
      </c>
    </row>
    <row r="306" spans="1:32" x14ac:dyDescent="0.25">
      <c r="A306" s="12" t="str">
        <f t="shared" si="12"/>
        <v>49.2166666666667_9.53333333333333</v>
      </c>
      <c r="B306" s="12">
        <v>186</v>
      </c>
      <c r="C306" s="12" t="s">
        <v>114</v>
      </c>
      <c r="D306" s="12">
        <v>49.216666666666669</v>
      </c>
      <c r="E306" s="12">
        <v>9.5333333333333332</v>
      </c>
      <c r="F306" s="12">
        <v>49.216666666666669</v>
      </c>
      <c r="G306" s="12">
        <v>9.5333333333333332</v>
      </c>
      <c r="H306" s="12">
        <v>49.216666666666669</v>
      </c>
      <c r="I306" s="12">
        <v>9.5333333333333332</v>
      </c>
      <c r="J306" s="12">
        <f>VLOOKUP(A306,Sheet3!$A$2:$B$200,2,FALSE)</f>
        <v>86</v>
      </c>
      <c r="O306" s="12">
        <f>VLOOKUP($A306,Sheet3!$A$2:$T$113,data!O$1,FALSE)</f>
        <v>46.4</v>
      </c>
      <c r="P306" s="12">
        <f>VLOOKUP($A306,Sheet3!$A$2:$T$113,data!P$1,FALSE)</f>
        <v>24.8</v>
      </c>
      <c r="Q306" s="12">
        <f>VLOOKUP($A306,Sheet3!$A$2:$T$113,data!Q$1,FALSE)</f>
        <v>6.3</v>
      </c>
      <c r="R306" s="12">
        <f>VLOOKUP($A306,Sheet3!$A$2:$T$113,data!R$1,FALSE)</f>
        <v>6.5833333333333304</v>
      </c>
      <c r="S306" s="12" t="s">
        <v>30</v>
      </c>
      <c r="T306" s="12" t="s">
        <v>30</v>
      </c>
      <c r="U306" s="12">
        <f>VLOOKUP($A306,Sheet3!$A$2:$T$113,data!U$1,FALSE)</f>
        <v>23.2</v>
      </c>
      <c r="V306" s="12">
        <f>VLOOKUP($A306,Sheet3!$A$2:$T$113,data!V$1,FALSE)</f>
        <v>22.633333333333301</v>
      </c>
      <c r="W306" s="12">
        <f>VLOOKUP($A306,Sheet3!$A$2:$T$113,data!W$1,FALSE)</f>
        <v>50.5</v>
      </c>
      <c r="X306" s="12">
        <f>VLOOKUP($A306,Sheet3!$A$2:$T$113,data!X$1,FALSE)</f>
        <v>47.3</v>
      </c>
      <c r="Y306" s="12">
        <f>VLOOKUP($A306,Sheet3!$A$2:$T$113,data!Y$1,FALSE)</f>
        <v>26.3</v>
      </c>
      <c r="Z306" s="12">
        <f>VLOOKUP($A306,Sheet3!$A$2:$T$113,data!Z$1,FALSE)</f>
        <v>30.066666666666698</v>
      </c>
      <c r="AA306" s="12" t="s">
        <v>30</v>
      </c>
      <c r="AB306" s="12" t="s">
        <v>30</v>
      </c>
      <c r="AC306" s="12">
        <f>VLOOKUP($A306,Sheet3!$A$2:$T$113,data!AC$1,FALSE)</f>
        <v>228</v>
      </c>
      <c r="AD306" s="12">
        <f>VLOOKUP($A306,Sheet3!$A$2:$T$113,data!AD$1,FALSE)</f>
        <v>164.666666666667</v>
      </c>
      <c r="AE306" s="12">
        <f>VLOOKUP($A306,Sheet3!$A$2:$T$113,data!AE$1,FALSE)</f>
        <v>1.33</v>
      </c>
      <c r="AF306" s="12">
        <f>VLOOKUP($A306,Sheet3!$A$2:$T$113,data!AF$1,FALSE)</f>
        <v>1.3783333333333301</v>
      </c>
    </row>
    <row r="307" spans="1:32" x14ac:dyDescent="0.25">
      <c r="A307" s="12" t="str">
        <f t="shared" si="12"/>
        <v>49.2166666666667_9.53333333333333</v>
      </c>
      <c r="B307" s="12">
        <v>187</v>
      </c>
      <c r="C307" s="12" t="s">
        <v>114</v>
      </c>
      <c r="D307" s="12">
        <v>49.216666666666669</v>
      </c>
      <c r="E307" s="12">
        <v>9.5333333333333332</v>
      </c>
      <c r="F307" s="12">
        <v>49.216666666666669</v>
      </c>
      <c r="G307" s="12">
        <v>9.5333333333333332</v>
      </c>
      <c r="H307" s="12">
        <v>49.216666666666669</v>
      </c>
      <c r="I307" s="12">
        <v>9.5333333333333332</v>
      </c>
      <c r="J307" s="12">
        <f>VLOOKUP(A307,Sheet3!$A$2:$B$200,2,FALSE)</f>
        <v>86</v>
      </c>
      <c r="O307" s="12">
        <f>VLOOKUP($A307,Sheet3!$A$2:$T$113,data!O$1,FALSE)</f>
        <v>46.4</v>
      </c>
      <c r="P307" s="12">
        <f>VLOOKUP($A307,Sheet3!$A$2:$T$113,data!P$1,FALSE)</f>
        <v>24.8</v>
      </c>
      <c r="Q307" s="12">
        <f>VLOOKUP($A307,Sheet3!$A$2:$T$113,data!Q$1,FALSE)</f>
        <v>6.3</v>
      </c>
      <c r="R307" s="12">
        <f>VLOOKUP($A307,Sheet3!$A$2:$T$113,data!R$1,FALSE)</f>
        <v>6.5833333333333304</v>
      </c>
      <c r="S307" s="12" t="s">
        <v>30</v>
      </c>
      <c r="T307" s="12" t="s">
        <v>30</v>
      </c>
      <c r="U307" s="12">
        <f>VLOOKUP($A307,Sheet3!$A$2:$T$113,data!U$1,FALSE)</f>
        <v>23.2</v>
      </c>
      <c r="V307" s="12">
        <f>VLOOKUP($A307,Sheet3!$A$2:$T$113,data!V$1,FALSE)</f>
        <v>22.633333333333301</v>
      </c>
      <c r="W307" s="12">
        <f>VLOOKUP($A307,Sheet3!$A$2:$T$113,data!W$1,FALSE)</f>
        <v>50.5</v>
      </c>
      <c r="X307" s="12">
        <f>VLOOKUP($A307,Sheet3!$A$2:$T$113,data!X$1,FALSE)</f>
        <v>47.3</v>
      </c>
      <c r="Y307" s="12">
        <f>VLOOKUP($A307,Sheet3!$A$2:$T$113,data!Y$1,FALSE)</f>
        <v>26.3</v>
      </c>
      <c r="Z307" s="12">
        <f>VLOOKUP($A307,Sheet3!$A$2:$T$113,data!Z$1,FALSE)</f>
        <v>30.066666666666698</v>
      </c>
      <c r="AA307" s="12" t="s">
        <v>30</v>
      </c>
      <c r="AB307" s="12" t="s">
        <v>30</v>
      </c>
      <c r="AC307" s="12">
        <f>VLOOKUP($A307,Sheet3!$A$2:$T$113,data!AC$1,FALSE)</f>
        <v>228</v>
      </c>
      <c r="AD307" s="12">
        <f>VLOOKUP($A307,Sheet3!$A$2:$T$113,data!AD$1,FALSE)</f>
        <v>164.666666666667</v>
      </c>
      <c r="AE307" s="12">
        <f>VLOOKUP($A307,Sheet3!$A$2:$T$113,data!AE$1,FALSE)</f>
        <v>1.33</v>
      </c>
      <c r="AF307" s="12">
        <f>VLOOKUP($A307,Sheet3!$A$2:$T$113,data!AF$1,FALSE)</f>
        <v>1.3783333333333301</v>
      </c>
    </row>
    <row r="308" spans="1:32" x14ac:dyDescent="0.25">
      <c r="A308" s="12" t="str">
        <f t="shared" si="12"/>
        <v>49.6333333333333_7.56666666666667</v>
      </c>
      <c r="B308" s="12">
        <v>188</v>
      </c>
      <c r="C308" s="12" t="s">
        <v>115</v>
      </c>
      <c r="D308" s="12">
        <v>49.633333333333333</v>
      </c>
      <c r="E308" s="12">
        <v>7.5666666666666664</v>
      </c>
      <c r="F308" s="12">
        <v>49.633333333333333</v>
      </c>
      <c r="G308" s="12">
        <v>7.5666666666666664</v>
      </c>
      <c r="H308" s="12">
        <v>49.633333333333333</v>
      </c>
      <c r="I308" s="12">
        <v>7.5666666666666664</v>
      </c>
      <c r="J308" s="12">
        <f>VLOOKUP(A308,Sheet3!$A$2:$B$200,2,FALSE)</f>
        <v>89</v>
      </c>
      <c r="O308" s="12">
        <f>VLOOKUP($A308,Sheet3!$A$2:$T$113,data!O$1,FALSE)</f>
        <v>53.1</v>
      </c>
      <c r="P308" s="12">
        <f>VLOOKUP($A308,Sheet3!$A$2:$T$113,data!P$1,FALSE)</f>
        <v>23.8333333333333</v>
      </c>
      <c r="Q308" s="12">
        <f>VLOOKUP($A308,Sheet3!$A$2:$T$113,data!Q$1,FALSE)</f>
        <v>6.7</v>
      </c>
      <c r="R308" s="12">
        <f>VLOOKUP($A308,Sheet3!$A$2:$T$113,data!R$1,FALSE)</f>
        <v>6.8666666666666698</v>
      </c>
      <c r="S308" s="12" t="s">
        <v>30</v>
      </c>
      <c r="T308" s="12" t="s">
        <v>30</v>
      </c>
      <c r="U308" s="12">
        <f>VLOOKUP($A308,Sheet3!$A$2:$T$113,data!U$1,FALSE)</f>
        <v>22.6</v>
      </c>
      <c r="V308" s="12">
        <f>VLOOKUP($A308,Sheet3!$A$2:$T$113,data!V$1,FALSE)</f>
        <v>22.183333333333302</v>
      </c>
      <c r="W308" s="12">
        <f>VLOOKUP($A308,Sheet3!$A$2:$T$113,data!W$1,FALSE)</f>
        <v>52.2</v>
      </c>
      <c r="X308" s="12">
        <f>VLOOKUP($A308,Sheet3!$A$2:$T$113,data!X$1,FALSE)</f>
        <v>52.216666666666697</v>
      </c>
      <c r="Y308" s="12">
        <f>VLOOKUP($A308,Sheet3!$A$2:$T$113,data!Y$1,FALSE)</f>
        <v>25.2</v>
      </c>
      <c r="Z308" s="12">
        <f>VLOOKUP($A308,Sheet3!$A$2:$T$113,data!Z$1,FALSE)</f>
        <v>25.65</v>
      </c>
      <c r="AA308" s="12" t="s">
        <v>30</v>
      </c>
      <c r="AB308" s="12" t="s">
        <v>30</v>
      </c>
      <c r="AC308" s="12">
        <f>VLOOKUP($A308,Sheet3!$A$2:$T$113,data!AC$1,FALSE)</f>
        <v>280</v>
      </c>
      <c r="AD308" s="12">
        <f>VLOOKUP($A308,Sheet3!$A$2:$T$113,data!AD$1,FALSE)</f>
        <v>194.333333333333</v>
      </c>
      <c r="AE308" s="12">
        <f>VLOOKUP($A308,Sheet3!$A$2:$T$113,data!AE$1,FALSE)</f>
        <v>1.26</v>
      </c>
      <c r="AF308" s="12">
        <f>VLOOKUP($A308,Sheet3!$A$2:$T$113,data!AF$1,FALSE)</f>
        <v>1.38666666666667</v>
      </c>
    </row>
    <row r="309" spans="1:32" x14ac:dyDescent="0.25">
      <c r="A309" s="12" t="str">
        <f t="shared" si="12"/>
        <v>49.6333333333333_7.56666666666667</v>
      </c>
      <c r="B309" s="12">
        <v>189</v>
      </c>
      <c r="C309" s="12" t="s">
        <v>115</v>
      </c>
      <c r="D309" s="12">
        <v>49.633333333333333</v>
      </c>
      <c r="E309" s="12">
        <v>7.5666666666666664</v>
      </c>
      <c r="F309" s="12">
        <v>49.633333333333333</v>
      </c>
      <c r="G309" s="12">
        <v>7.5666666666666664</v>
      </c>
      <c r="H309" s="12">
        <v>49.633333333333333</v>
      </c>
      <c r="I309" s="12">
        <v>7.5666666666666664</v>
      </c>
      <c r="J309" s="12">
        <f>VLOOKUP(A309,Sheet3!$A$2:$B$200,2,FALSE)</f>
        <v>89</v>
      </c>
      <c r="O309" s="12">
        <f>VLOOKUP($A309,Sheet3!$A$2:$T$113,data!O$1,FALSE)</f>
        <v>53.1</v>
      </c>
      <c r="P309" s="12">
        <f>VLOOKUP($A309,Sheet3!$A$2:$T$113,data!P$1,FALSE)</f>
        <v>23.8333333333333</v>
      </c>
      <c r="Q309" s="12">
        <f>VLOOKUP($A309,Sheet3!$A$2:$T$113,data!Q$1,FALSE)</f>
        <v>6.7</v>
      </c>
      <c r="R309" s="12">
        <f>VLOOKUP($A309,Sheet3!$A$2:$T$113,data!R$1,FALSE)</f>
        <v>6.8666666666666698</v>
      </c>
      <c r="S309" s="12" t="s">
        <v>30</v>
      </c>
      <c r="T309" s="12" t="s">
        <v>30</v>
      </c>
      <c r="U309" s="12">
        <f>VLOOKUP($A309,Sheet3!$A$2:$T$113,data!U$1,FALSE)</f>
        <v>22.6</v>
      </c>
      <c r="V309" s="12">
        <f>VLOOKUP($A309,Sheet3!$A$2:$T$113,data!V$1,FALSE)</f>
        <v>22.183333333333302</v>
      </c>
      <c r="W309" s="12">
        <f>VLOOKUP($A309,Sheet3!$A$2:$T$113,data!W$1,FALSE)</f>
        <v>52.2</v>
      </c>
      <c r="X309" s="12">
        <f>VLOOKUP($A309,Sheet3!$A$2:$T$113,data!X$1,FALSE)</f>
        <v>52.216666666666697</v>
      </c>
      <c r="Y309" s="12">
        <f>VLOOKUP($A309,Sheet3!$A$2:$T$113,data!Y$1,FALSE)</f>
        <v>25.2</v>
      </c>
      <c r="Z309" s="12">
        <f>VLOOKUP($A309,Sheet3!$A$2:$T$113,data!Z$1,FALSE)</f>
        <v>25.65</v>
      </c>
      <c r="AA309" s="12" t="s">
        <v>30</v>
      </c>
      <c r="AB309" s="12" t="s">
        <v>30</v>
      </c>
      <c r="AC309" s="12">
        <f>VLOOKUP($A309,Sheet3!$A$2:$T$113,data!AC$1,FALSE)</f>
        <v>280</v>
      </c>
      <c r="AD309" s="12">
        <f>VLOOKUP($A309,Sheet3!$A$2:$T$113,data!AD$1,FALSE)</f>
        <v>194.333333333333</v>
      </c>
      <c r="AE309" s="12">
        <f>VLOOKUP($A309,Sheet3!$A$2:$T$113,data!AE$1,FALSE)</f>
        <v>1.26</v>
      </c>
      <c r="AF309" s="12">
        <f>VLOOKUP($A309,Sheet3!$A$2:$T$113,data!AF$1,FALSE)</f>
        <v>1.38666666666667</v>
      </c>
    </row>
    <row r="310" spans="1:32" x14ac:dyDescent="0.25">
      <c r="A310" s="12" t="str">
        <f t="shared" si="12"/>
        <v>48.1333333333333_9.36666666666667</v>
      </c>
      <c r="B310" s="12">
        <v>190</v>
      </c>
      <c r="C310" s="12" t="s">
        <v>116</v>
      </c>
      <c r="D310" s="12">
        <v>48.133333333333333</v>
      </c>
      <c r="E310" s="12">
        <v>9.3666666666666671</v>
      </c>
      <c r="F310" s="12">
        <v>48.133333333333333</v>
      </c>
      <c r="G310" s="12">
        <v>9.3666666666666671</v>
      </c>
      <c r="H310" s="12">
        <v>48.133333333333333</v>
      </c>
      <c r="I310" s="12">
        <v>9.3666666666666671</v>
      </c>
      <c r="J310" s="12">
        <f>VLOOKUP(A310,Sheet3!$A$2:$B$200,2,FALSE)</f>
        <v>78</v>
      </c>
      <c r="O310" s="12">
        <f>VLOOKUP($A310,Sheet3!$A$2:$T$113,data!O$1,FALSE)</f>
        <v>37.1</v>
      </c>
      <c r="P310" s="12">
        <f>VLOOKUP($A310,Sheet3!$A$2:$T$113,data!P$1,FALSE)</f>
        <v>21.05</v>
      </c>
      <c r="Q310" s="12">
        <f>VLOOKUP($A310,Sheet3!$A$2:$T$113,data!Q$1,FALSE)</f>
        <v>6.7</v>
      </c>
      <c r="R310" s="12">
        <f>VLOOKUP($A310,Sheet3!$A$2:$T$113,data!R$1,FALSE)</f>
        <v>6.7833333333333297</v>
      </c>
      <c r="S310" s="12" t="s">
        <v>30</v>
      </c>
      <c r="T310" s="12" t="s">
        <v>30</v>
      </c>
      <c r="U310" s="12">
        <f>VLOOKUP($A310,Sheet3!$A$2:$T$113,data!U$1,FALSE)</f>
        <v>26.4</v>
      </c>
      <c r="V310" s="12">
        <f>VLOOKUP($A310,Sheet3!$A$2:$T$113,data!V$1,FALSE)</f>
        <v>26.483333333333299</v>
      </c>
      <c r="W310" s="12">
        <f>VLOOKUP($A310,Sheet3!$A$2:$T$113,data!W$1,FALSE)</f>
        <v>50.4</v>
      </c>
      <c r="X310" s="12">
        <f>VLOOKUP($A310,Sheet3!$A$2:$T$113,data!X$1,FALSE)</f>
        <v>49.8</v>
      </c>
      <c r="Y310" s="12">
        <f>VLOOKUP($A310,Sheet3!$A$2:$T$113,data!Y$1,FALSE)</f>
        <v>23.2</v>
      </c>
      <c r="Z310" s="12">
        <f>VLOOKUP($A310,Sheet3!$A$2:$T$113,data!Z$1,FALSE)</f>
        <v>23.716666666666701</v>
      </c>
      <c r="AA310" s="12" t="s">
        <v>30</v>
      </c>
      <c r="AB310" s="12" t="s">
        <v>30</v>
      </c>
      <c r="AC310" s="12">
        <f>VLOOKUP($A310,Sheet3!$A$2:$T$113,data!AC$1,FALSE)</f>
        <v>304</v>
      </c>
      <c r="AD310" s="12">
        <f>VLOOKUP($A310,Sheet3!$A$2:$T$113,data!AD$1,FALSE)</f>
        <v>194</v>
      </c>
      <c r="AE310" s="12">
        <f>VLOOKUP($A310,Sheet3!$A$2:$T$113,data!AE$1,FALSE)</f>
        <v>1.27</v>
      </c>
      <c r="AF310" s="12">
        <f>VLOOKUP($A310,Sheet3!$A$2:$T$113,data!AF$1,FALSE)</f>
        <v>1.3583333333333301</v>
      </c>
    </row>
    <row r="311" spans="1:32" x14ac:dyDescent="0.25">
      <c r="A311" s="12" t="str">
        <f t="shared" si="12"/>
        <v>48.1333333333333_9.36666666666667</v>
      </c>
      <c r="B311" s="12">
        <v>191</v>
      </c>
      <c r="C311" s="12" t="s">
        <v>116</v>
      </c>
      <c r="D311" s="12">
        <v>48.133333333333333</v>
      </c>
      <c r="E311" s="12">
        <v>9.3666666666666671</v>
      </c>
      <c r="F311" s="12">
        <v>48.133333333333333</v>
      </c>
      <c r="G311" s="12">
        <v>9.3666666666666671</v>
      </c>
      <c r="H311" s="12">
        <v>48.133333333333333</v>
      </c>
      <c r="I311" s="12">
        <v>9.3666666666666671</v>
      </c>
      <c r="J311" s="12">
        <f>VLOOKUP(A311,Sheet3!$A$2:$B$200,2,FALSE)</f>
        <v>78</v>
      </c>
      <c r="O311" s="12">
        <f>VLOOKUP($A311,Sheet3!$A$2:$T$113,data!O$1,FALSE)</f>
        <v>37.1</v>
      </c>
      <c r="P311" s="12">
        <f>VLOOKUP($A311,Sheet3!$A$2:$T$113,data!P$1,FALSE)</f>
        <v>21.05</v>
      </c>
      <c r="Q311" s="12">
        <f>VLOOKUP($A311,Sheet3!$A$2:$T$113,data!Q$1,FALSE)</f>
        <v>6.7</v>
      </c>
      <c r="R311" s="12">
        <f>VLOOKUP($A311,Sheet3!$A$2:$T$113,data!R$1,FALSE)</f>
        <v>6.7833333333333297</v>
      </c>
      <c r="S311" s="12" t="s">
        <v>30</v>
      </c>
      <c r="T311" s="12" t="s">
        <v>30</v>
      </c>
      <c r="U311" s="12">
        <f>VLOOKUP($A311,Sheet3!$A$2:$T$113,data!U$1,FALSE)</f>
        <v>26.4</v>
      </c>
      <c r="V311" s="12">
        <f>VLOOKUP($A311,Sheet3!$A$2:$T$113,data!V$1,FALSE)</f>
        <v>26.483333333333299</v>
      </c>
      <c r="W311" s="12">
        <f>VLOOKUP($A311,Sheet3!$A$2:$T$113,data!W$1,FALSE)</f>
        <v>50.4</v>
      </c>
      <c r="X311" s="12">
        <f>VLOOKUP($A311,Sheet3!$A$2:$T$113,data!X$1,FALSE)</f>
        <v>49.8</v>
      </c>
      <c r="Y311" s="12">
        <f>VLOOKUP($A311,Sheet3!$A$2:$T$113,data!Y$1,FALSE)</f>
        <v>23.2</v>
      </c>
      <c r="Z311" s="12">
        <f>VLOOKUP($A311,Sheet3!$A$2:$T$113,data!Z$1,FALSE)</f>
        <v>23.716666666666701</v>
      </c>
      <c r="AA311" s="12" t="s">
        <v>30</v>
      </c>
      <c r="AB311" s="12" t="s">
        <v>30</v>
      </c>
      <c r="AC311" s="12">
        <f>VLOOKUP($A311,Sheet3!$A$2:$T$113,data!AC$1,FALSE)</f>
        <v>304</v>
      </c>
      <c r="AD311" s="12">
        <f>VLOOKUP($A311,Sheet3!$A$2:$T$113,data!AD$1,FALSE)</f>
        <v>194</v>
      </c>
      <c r="AE311" s="12">
        <f>VLOOKUP($A311,Sheet3!$A$2:$T$113,data!AE$1,FALSE)</f>
        <v>1.27</v>
      </c>
      <c r="AF311" s="12">
        <f>VLOOKUP($A311,Sheet3!$A$2:$T$113,data!AF$1,FALSE)</f>
        <v>1.3583333333333301</v>
      </c>
    </row>
    <row r="312" spans="1:32" x14ac:dyDescent="0.25">
      <c r="A312" s="12" t="str">
        <f t="shared" si="12"/>
        <v>49.45_8.63333333333333</v>
      </c>
      <c r="B312" s="12">
        <v>192</v>
      </c>
      <c r="C312" s="12" t="s">
        <v>117</v>
      </c>
      <c r="D312" s="12">
        <v>49.45</v>
      </c>
      <c r="E312" s="12">
        <v>8.6333333333333329</v>
      </c>
      <c r="F312" s="12">
        <v>49.45</v>
      </c>
      <c r="G312" s="12">
        <v>8.6333333333333329</v>
      </c>
      <c r="H312" s="12">
        <v>49.45</v>
      </c>
      <c r="I312" s="12">
        <v>8.6333333333333329</v>
      </c>
      <c r="J312" s="12">
        <f>VLOOKUP(A312,Sheet3!$A$2:$B$200,2,FALSE)</f>
        <v>87</v>
      </c>
      <c r="O312" s="12">
        <f>VLOOKUP($A312,Sheet3!$A$2:$T$113,data!O$1,FALSE)</f>
        <v>51.4</v>
      </c>
      <c r="P312" s="12">
        <f>VLOOKUP($A312,Sheet3!$A$2:$T$113,data!P$1,FALSE)</f>
        <v>20.399999999999999</v>
      </c>
      <c r="Q312" s="12">
        <f>VLOOKUP($A312,Sheet3!$A$2:$T$113,data!Q$1,FALSE)</f>
        <v>6.8</v>
      </c>
      <c r="R312" s="12">
        <f>VLOOKUP($A312,Sheet3!$A$2:$T$113,data!R$1,FALSE)</f>
        <v>7.05</v>
      </c>
      <c r="S312" s="12" t="s">
        <v>30</v>
      </c>
      <c r="T312" s="12" t="s">
        <v>30</v>
      </c>
      <c r="U312" s="12">
        <f>VLOOKUP($A312,Sheet3!$A$2:$T$113,data!U$1,FALSE)</f>
        <v>23.8</v>
      </c>
      <c r="V312" s="12">
        <f>VLOOKUP($A312,Sheet3!$A$2:$T$113,data!V$1,FALSE)</f>
        <v>23.05</v>
      </c>
      <c r="W312" s="12">
        <f>VLOOKUP($A312,Sheet3!$A$2:$T$113,data!W$1,FALSE)</f>
        <v>50.7</v>
      </c>
      <c r="X312" s="12">
        <f>VLOOKUP($A312,Sheet3!$A$2:$T$113,data!X$1,FALSE)</f>
        <v>49.783333333333303</v>
      </c>
      <c r="Y312" s="12">
        <f>VLOOKUP($A312,Sheet3!$A$2:$T$113,data!Y$1,FALSE)</f>
        <v>25.5</v>
      </c>
      <c r="Z312" s="12">
        <f>VLOOKUP($A312,Sheet3!$A$2:$T$113,data!Z$1,FALSE)</f>
        <v>27.1666666666667</v>
      </c>
      <c r="AA312" s="12" t="s">
        <v>30</v>
      </c>
      <c r="AB312" s="12" t="s">
        <v>30</v>
      </c>
      <c r="AC312" s="12">
        <f>VLOOKUP($A312,Sheet3!$A$2:$T$113,data!AC$1,FALSE)</f>
        <v>251</v>
      </c>
      <c r="AD312" s="12">
        <f>VLOOKUP($A312,Sheet3!$A$2:$T$113,data!AD$1,FALSE)</f>
        <v>180.333333333333</v>
      </c>
      <c r="AE312" s="12">
        <f>VLOOKUP($A312,Sheet3!$A$2:$T$113,data!AE$1,FALSE)</f>
        <v>1.29</v>
      </c>
      <c r="AF312" s="12">
        <f>VLOOKUP($A312,Sheet3!$A$2:$T$113,data!AF$1,FALSE)</f>
        <v>1.36333333333333</v>
      </c>
    </row>
    <row r="313" spans="1:32" x14ac:dyDescent="0.25">
      <c r="A313" s="12" t="str">
        <f t="shared" si="12"/>
        <v>49.45_8.63333333333333</v>
      </c>
      <c r="B313" s="12">
        <v>193</v>
      </c>
      <c r="C313" s="12" t="s">
        <v>117</v>
      </c>
      <c r="D313" s="12">
        <v>49.45</v>
      </c>
      <c r="E313" s="12">
        <v>8.6333333333333329</v>
      </c>
      <c r="F313" s="12">
        <v>49.45</v>
      </c>
      <c r="G313" s="12">
        <v>8.6333333333333329</v>
      </c>
      <c r="H313" s="12">
        <v>49.45</v>
      </c>
      <c r="I313" s="12">
        <v>8.6333333333333329</v>
      </c>
      <c r="J313" s="12">
        <f>VLOOKUP(A313,Sheet3!$A$2:$B$200,2,FALSE)</f>
        <v>87</v>
      </c>
      <c r="O313" s="12">
        <f>VLOOKUP($A313,Sheet3!$A$2:$T$113,data!O$1,FALSE)</f>
        <v>51.4</v>
      </c>
      <c r="P313" s="12">
        <f>VLOOKUP($A313,Sheet3!$A$2:$T$113,data!P$1,FALSE)</f>
        <v>20.399999999999999</v>
      </c>
      <c r="Q313" s="12">
        <f>VLOOKUP($A313,Sheet3!$A$2:$T$113,data!Q$1,FALSE)</f>
        <v>6.8</v>
      </c>
      <c r="R313" s="12">
        <f>VLOOKUP($A313,Sheet3!$A$2:$T$113,data!R$1,FALSE)</f>
        <v>7.05</v>
      </c>
      <c r="S313" s="12" t="s">
        <v>30</v>
      </c>
      <c r="T313" s="12" t="s">
        <v>30</v>
      </c>
      <c r="U313" s="12">
        <f>VLOOKUP($A313,Sheet3!$A$2:$T$113,data!U$1,FALSE)</f>
        <v>23.8</v>
      </c>
      <c r="V313" s="12">
        <f>VLOOKUP($A313,Sheet3!$A$2:$T$113,data!V$1,FALSE)</f>
        <v>23.05</v>
      </c>
      <c r="W313" s="12">
        <f>VLOOKUP($A313,Sheet3!$A$2:$T$113,data!W$1,FALSE)</f>
        <v>50.7</v>
      </c>
      <c r="X313" s="12">
        <f>VLOOKUP($A313,Sheet3!$A$2:$T$113,data!X$1,FALSE)</f>
        <v>49.783333333333303</v>
      </c>
      <c r="Y313" s="12">
        <f>VLOOKUP($A313,Sheet3!$A$2:$T$113,data!Y$1,FALSE)</f>
        <v>25.5</v>
      </c>
      <c r="Z313" s="12">
        <f>VLOOKUP($A313,Sheet3!$A$2:$T$113,data!Z$1,FALSE)</f>
        <v>27.1666666666667</v>
      </c>
      <c r="AA313" s="12" t="s">
        <v>30</v>
      </c>
      <c r="AB313" s="12" t="s">
        <v>30</v>
      </c>
      <c r="AC313" s="12">
        <f>VLOOKUP($A313,Sheet3!$A$2:$T$113,data!AC$1,FALSE)</f>
        <v>251</v>
      </c>
      <c r="AD313" s="12">
        <f>VLOOKUP($A313,Sheet3!$A$2:$T$113,data!AD$1,FALSE)</f>
        <v>180.333333333333</v>
      </c>
      <c r="AE313" s="12">
        <f>VLOOKUP($A313,Sheet3!$A$2:$T$113,data!AE$1,FALSE)</f>
        <v>1.29</v>
      </c>
      <c r="AF313" s="12">
        <f>VLOOKUP($A313,Sheet3!$A$2:$T$113,data!AF$1,FALSE)</f>
        <v>1.36333333333333</v>
      </c>
    </row>
    <row r="314" spans="1:32" x14ac:dyDescent="0.25">
      <c r="A314" s="12" t="str">
        <f t="shared" si="12"/>
        <v>49.45_9.98333333333333</v>
      </c>
      <c r="B314" s="12">
        <v>194</v>
      </c>
      <c r="C314" s="12" t="s">
        <v>118</v>
      </c>
      <c r="D314" s="12">
        <v>49.45</v>
      </c>
      <c r="E314" s="12">
        <v>9.9833333333333325</v>
      </c>
      <c r="F314" s="12">
        <v>49.45</v>
      </c>
      <c r="G314" s="12">
        <v>9.9833333333333325</v>
      </c>
      <c r="H314" s="12">
        <v>49.45</v>
      </c>
      <c r="I314" s="12">
        <v>9.9833333333333325</v>
      </c>
      <c r="J314" s="12">
        <f>VLOOKUP(A314,Sheet3!$A$2:$B$200,2,FALSE)</f>
        <v>88</v>
      </c>
      <c r="O314" s="12">
        <f>VLOOKUP($A314,Sheet3!$A$2:$T$113,data!O$1,FALSE)</f>
        <v>36.799999999999997</v>
      </c>
      <c r="P314" s="12">
        <f>VLOOKUP($A314,Sheet3!$A$2:$T$113,data!P$1,FALSE)</f>
        <v>20.616666666666699</v>
      </c>
      <c r="Q314" s="12">
        <f>VLOOKUP($A314,Sheet3!$A$2:$T$113,data!Q$1,FALSE)</f>
        <v>6.8</v>
      </c>
      <c r="R314" s="12">
        <f>VLOOKUP($A314,Sheet3!$A$2:$T$113,data!R$1,FALSE)</f>
        <v>7.3</v>
      </c>
      <c r="S314" s="12" t="s">
        <v>30</v>
      </c>
      <c r="T314" s="12" t="s">
        <v>30</v>
      </c>
      <c r="U314" s="12">
        <f>VLOOKUP($A314,Sheet3!$A$2:$T$113,data!U$1,FALSE)</f>
        <v>17.3</v>
      </c>
      <c r="V314" s="12">
        <f>VLOOKUP($A314,Sheet3!$A$2:$T$113,data!V$1,FALSE)</f>
        <v>17.733333333333299</v>
      </c>
      <c r="W314" s="12">
        <f>VLOOKUP($A314,Sheet3!$A$2:$T$113,data!W$1,FALSE)</f>
        <v>53.3</v>
      </c>
      <c r="X314" s="12">
        <f>VLOOKUP($A314,Sheet3!$A$2:$T$113,data!X$1,FALSE)</f>
        <v>52.2</v>
      </c>
      <c r="Y314" s="12">
        <f>VLOOKUP($A314,Sheet3!$A$2:$T$113,data!Y$1,FALSE)</f>
        <v>29.4</v>
      </c>
      <c r="Z314" s="12">
        <f>VLOOKUP($A314,Sheet3!$A$2:$T$113,data!Z$1,FALSE)</f>
        <v>30.066666666666698</v>
      </c>
      <c r="AA314" s="12" t="s">
        <v>30</v>
      </c>
      <c r="AB314" s="12" t="s">
        <v>30</v>
      </c>
      <c r="AC314" s="12">
        <f>VLOOKUP($A314,Sheet3!$A$2:$T$113,data!AC$1,FALSE)</f>
        <v>308</v>
      </c>
      <c r="AD314" s="12">
        <f>VLOOKUP($A314,Sheet3!$A$2:$T$113,data!AD$1,FALSE)</f>
        <v>219.666666666667</v>
      </c>
      <c r="AE314" s="12">
        <f>VLOOKUP($A314,Sheet3!$A$2:$T$113,data!AE$1,FALSE)</f>
        <v>1.35</v>
      </c>
      <c r="AF314" s="12">
        <f>VLOOKUP($A314,Sheet3!$A$2:$T$113,data!AF$1,FALSE)</f>
        <v>1.3883333333333301</v>
      </c>
    </row>
    <row r="315" spans="1:32" x14ac:dyDescent="0.25">
      <c r="A315" s="12" t="str">
        <f t="shared" si="12"/>
        <v>49.45_9.98333333333333</v>
      </c>
      <c r="B315" s="12">
        <v>195</v>
      </c>
      <c r="C315" s="12" t="s">
        <v>118</v>
      </c>
      <c r="D315" s="12">
        <v>49.45</v>
      </c>
      <c r="E315" s="12">
        <v>9.9833333333333325</v>
      </c>
      <c r="F315" s="12">
        <v>49.45</v>
      </c>
      <c r="G315" s="12">
        <v>9.9833333333333325</v>
      </c>
      <c r="H315" s="12">
        <v>49.45</v>
      </c>
      <c r="I315" s="12">
        <v>9.9833333333333325</v>
      </c>
      <c r="J315" s="12">
        <f>VLOOKUP(A315,Sheet3!$A$2:$B$200,2,FALSE)</f>
        <v>88</v>
      </c>
      <c r="O315" s="12">
        <f>VLOOKUP($A315,Sheet3!$A$2:$T$113,data!O$1,FALSE)</f>
        <v>36.799999999999997</v>
      </c>
      <c r="P315" s="12">
        <f>VLOOKUP($A315,Sheet3!$A$2:$T$113,data!P$1,FALSE)</f>
        <v>20.616666666666699</v>
      </c>
      <c r="Q315" s="12">
        <f>VLOOKUP($A315,Sheet3!$A$2:$T$113,data!Q$1,FALSE)</f>
        <v>6.8</v>
      </c>
      <c r="R315" s="12">
        <f>VLOOKUP($A315,Sheet3!$A$2:$T$113,data!R$1,FALSE)</f>
        <v>7.3</v>
      </c>
      <c r="S315" s="12" t="s">
        <v>30</v>
      </c>
      <c r="T315" s="12" t="s">
        <v>30</v>
      </c>
      <c r="U315" s="12">
        <f>VLOOKUP($A315,Sheet3!$A$2:$T$113,data!U$1,FALSE)</f>
        <v>17.3</v>
      </c>
      <c r="V315" s="12">
        <f>VLOOKUP($A315,Sheet3!$A$2:$T$113,data!V$1,FALSE)</f>
        <v>17.733333333333299</v>
      </c>
      <c r="W315" s="12">
        <f>VLOOKUP($A315,Sheet3!$A$2:$T$113,data!W$1,FALSE)</f>
        <v>53.3</v>
      </c>
      <c r="X315" s="12">
        <f>VLOOKUP($A315,Sheet3!$A$2:$T$113,data!X$1,FALSE)</f>
        <v>52.2</v>
      </c>
      <c r="Y315" s="12">
        <f>VLOOKUP($A315,Sheet3!$A$2:$T$113,data!Y$1,FALSE)</f>
        <v>29.4</v>
      </c>
      <c r="Z315" s="12">
        <f>VLOOKUP($A315,Sheet3!$A$2:$T$113,data!Z$1,FALSE)</f>
        <v>30.066666666666698</v>
      </c>
      <c r="AA315" s="12" t="s">
        <v>30</v>
      </c>
      <c r="AB315" s="12" t="s">
        <v>30</v>
      </c>
      <c r="AC315" s="12">
        <f>VLOOKUP($A315,Sheet3!$A$2:$T$113,data!AC$1,FALSE)</f>
        <v>308</v>
      </c>
      <c r="AD315" s="12">
        <f>VLOOKUP($A315,Sheet3!$A$2:$T$113,data!AD$1,FALSE)</f>
        <v>219.666666666667</v>
      </c>
      <c r="AE315" s="12">
        <f>VLOOKUP($A315,Sheet3!$A$2:$T$113,data!AE$1,FALSE)</f>
        <v>1.35</v>
      </c>
      <c r="AF315" s="12">
        <f>VLOOKUP($A315,Sheet3!$A$2:$T$113,data!AF$1,FALSE)</f>
        <v>1.3883333333333301</v>
      </c>
    </row>
    <row r="316" spans="1:32" x14ac:dyDescent="0.25">
      <c r="A316" s="12" t="str">
        <f t="shared" si="12"/>
        <v>48.2833333333333_8.63333333333333</v>
      </c>
      <c r="B316" s="12">
        <v>196</v>
      </c>
      <c r="C316" s="12" t="s">
        <v>119</v>
      </c>
      <c r="D316" s="12">
        <v>48.283333333333331</v>
      </c>
      <c r="E316" s="12">
        <v>8.6333333333333329</v>
      </c>
      <c r="F316" s="12">
        <v>48.283333333333331</v>
      </c>
      <c r="G316" s="12">
        <v>8.6333333333333329</v>
      </c>
      <c r="H316" s="12">
        <v>48.283333333333331</v>
      </c>
      <c r="I316" s="12">
        <v>8.6333333333333329</v>
      </c>
      <c r="J316" s="12">
        <f>VLOOKUP(A316,Sheet3!$A$2:$B$200,2,FALSE)</f>
        <v>79</v>
      </c>
      <c r="O316" s="12">
        <f>VLOOKUP($A316,Sheet3!$A$2:$T$113,data!O$1,FALSE)</f>
        <v>106</v>
      </c>
      <c r="P316" s="12">
        <f>VLOOKUP($A316,Sheet3!$A$2:$T$113,data!P$1,FALSE)</f>
        <v>42.516666666666701</v>
      </c>
      <c r="Q316" s="12">
        <f>VLOOKUP($A316,Sheet3!$A$2:$T$113,data!Q$1,FALSE)</f>
        <v>5.9</v>
      </c>
      <c r="R316" s="12">
        <f>VLOOKUP($A316,Sheet3!$A$2:$T$113,data!R$1,FALSE)</f>
        <v>6.06666666666667</v>
      </c>
      <c r="S316" s="12" t="s">
        <v>30</v>
      </c>
      <c r="T316" s="12" t="s">
        <v>30</v>
      </c>
      <c r="U316" s="12">
        <f>VLOOKUP($A316,Sheet3!$A$2:$T$113,data!U$1,FALSE)</f>
        <v>9</v>
      </c>
      <c r="V316" s="12">
        <f>VLOOKUP($A316,Sheet3!$A$2:$T$113,data!V$1,FALSE)</f>
        <v>9.1999999999999993</v>
      </c>
      <c r="W316" s="12">
        <f>VLOOKUP($A316,Sheet3!$A$2:$T$113,data!W$1,FALSE)</f>
        <v>53</v>
      </c>
      <c r="X316" s="12">
        <f>VLOOKUP($A316,Sheet3!$A$2:$T$113,data!X$1,FALSE)</f>
        <v>53.016666666666701</v>
      </c>
      <c r="Y316" s="12">
        <f>VLOOKUP($A316,Sheet3!$A$2:$T$113,data!Y$1,FALSE)</f>
        <v>38</v>
      </c>
      <c r="Z316" s="12">
        <f>VLOOKUP($A316,Sheet3!$A$2:$T$113,data!Z$1,FALSE)</f>
        <v>37.783333333333303</v>
      </c>
      <c r="AA316" s="12" t="s">
        <v>30</v>
      </c>
      <c r="AB316" s="12" t="s">
        <v>30</v>
      </c>
      <c r="AC316" s="12">
        <f>VLOOKUP($A316,Sheet3!$A$2:$T$113,data!AC$1,FALSE)</f>
        <v>355</v>
      </c>
      <c r="AD316" s="12">
        <f>VLOOKUP($A316,Sheet3!$A$2:$T$113,data!AD$1,FALSE)</f>
        <v>267.66666666666703</v>
      </c>
      <c r="AE316" s="12">
        <f>VLOOKUP($A316,Sheet3!$A$2:$T$113,data!AE$1,FALSE)</f>
        <v>1.02</v>
      </c>
      <c r="AF316" s="12">
        <f>VLOOKUP($A316,Sheet3!$A$2:$T$113,data!AF$1,FALSE)</f>
        <v>1.18333333333333</v>
      </c>
    </row>
    <row r="317" spans="1:32" x14ac:dyDescent="0.25">
      <c r="A317" s="12" t="str">
        <f t="shared" si="12"/>
        <v>48.2833333333333_8.63333333333333</v>
      </c>
      <c r="B317" s="12">
        <v>197</v>
      </c>
      <c r="C317" s="12" t="s">
        <v>119</v>
      </c>
      <c r="D317" s="12">
        <v>48.283333333333331</v>
      </c>
      <c r="E317" s="12">
        <v>8.6333333333333329</v>
      </c>
      <c r="F317" s="12">
        <v>48.283333333333331</v>
      </c>
      <c r="G317" s="12">
        <v>8.6333333333333329</v>
      </c>
      <c r="H317" s="12">
        <v>48.283333333333331</v>
      </c>
      <c r="I317" s="12">
        <v>8.6333333333333329</v>
      </c>
      <c r="J317" s="12">
        <f>VLOOKUP(A317,Sheet3!$A$2:$B$200,2,FALSE)</f>
        <v>79</v>
      </c>
      <c r="O317" s="12">
        <f>VLOOKUP($A317,Sheet3!$A$2:$T$113,data!O$1,FALSE)</f>
        <v>106</v>
      </c>
      <c r="P317" s="12">
        <f>VLOOKUP($A317,Sheet3!$A$2:$T$113,data!P$1,FALSE)</f>
        <v>42.516666666666701</v>
      </c>
      <c r="Q317" s="12">
        <f>VLOOKUP($A317,Sheet3!$A$2:$T$113,data!Q$1,FALSE)</f>
        <v>5.9</v>
      </c>
      <c r="R317" s="12">
        <f>VLOOKUP($A317,Sheet3!$A$2:$T$113,data!R$1,FALSE)</f>
        <v>6.06666666666667</v>
      </c>
      <c r="S317" s="12" t="s">
        <v>30</v>
      </c>
      <c r="T317" s="12" t="s">
        <v>30</v>
      </c>
      <c r="U317" s="12">
        <f>VLOOKUP($A317,Sheet3!$A$2:$T$113,data!U$1,FALSE)</f>
        <v>9</v>
      </c>
      <c r="V317" s="12">
        <f>VLOOKUP($A317,Sheet3!$A$2:$T$113,data!V$1,FALSE)</f>
        <v>9.1999999999999993</v>
      </c>
      <c r="W317" s="12">
        <f>VLOOKUP($A317,Sheet3!$A$2:$T$113,data!W$1,FALSE)</f>
        <v>53</v>
      </c>
      <c r="X317" s="12">
        <f>VLOOKUP($A317,Sheet3!$A$2:$T$113,data!X$1,FALSE)</f>
        <v>53.016666666666701</v>
      </c>
      <c r="Y317" s="12">
        <f>VLOOKUP($A317,Sheet3!$A$2:$T$113,data!Y$1,FALSE)</f>
        <v>38</v>
      </c>
      <c r="Z317" s="12">
        <f>VLOOKUP($A317,Sheet3!$A$2:$T$113,data!Z$1,FALSE)</f>
        <v>37.783333333333303</v>
      </c>
      <c r="AA317" s="12" t="s">
        <v>30</v>
      </c>
      <c r="AB317" s="12" t="s">
        <v>30</v>
      </c>
      <c r="AC317" s="12">
        <f>VLOOKUP($A317,Sheet3!$A$2:$T$113,data!AC$1,FALSE)</f>
        <v>355</v>
      </c>
      <c r="AD317" s="12">
        <f>VLOOKUP($A317,Sheet3!$A$2:$T$113,data!AD$1,FALSE)</f>
        <v>267.66666666666703</v>
      </c>
      <c r="AE317" s="12">
        <f>VLOOKUP($A317,Sheet3!$A$2:$T$113,data!AE$1,FALSE)</f>
        <v>1.02</v>
      </c>
      <c r="AF317" s="12">
        <f>VLOOKUP($A317,Sheet3!$A$2:$T$113,data!AF$1,FALSE)</f>
        <v>1.18333333333333</v>
      </c>
    </row>
    <row r="318" spans="1:32" x14ac:dyDescent="0.25">
      <c r="A318" s="12" t="str">
        <f t="shared" si="12"/>
        <v>49.6333333333333_9.73333333333333</v>
      </c>
      <c r="B318" s="12">
        <v>198</v>
      </c>
      <c r="C318" s="12" t="s">
        <v>120</v>
      </c>
      <c r="D318" s="12">
        <v>49.633333333333333</v>
      </c>
      <c r="E318" s="12">
        <v>9.7333333333333325</v>
      </c>
      <c r="F318" s="12">
        <v>49.633333333333333</v>
      </c>
      <c r="G318" s="12">
        <v>9.7333333333333325</v>
      </c>
      <c r="H318" s="12">
        <v>49.633333333333333</v>
      </c>
      <c r="I318" s="12">
        <v>9.7333333333333325</v>
      </c>
      <c r="J318" s="12">
        <f>VLOOKUP(A318,Sheet3!$A$2:$B$200,2,FALSE)</f>
        <v>90</v>
      </c>
      <c r="O318" s="12">
        <f>VLOOKUP($A318,Sheet3!$A$2:$T$113,data!O$1,FALSE)</f>
        <v>44.6</v>
      </c>
      <c r="P318" s="12">
        <f>VLOOKUP($A318,Sheet3!$A$2:$T$113,data!P$1,FALSE)</f>
        <v>19.616666666666699</v>
      </c>
      <c r="Q318" s="12">
        <f>VLOOKUP($A318,Sheet3!$A$2:$T$113,data!Q$1,FALSE)</f>
        <v>6.8</v>
      </c>
      <c r="R318" s="12">
        <f>VLOOKUP($A318,Sheet3!$A$2:$T$113,data!R$1,FALSE)</f>
        <v>7.05</v>
      </c>
      <c r="S318" s="12" t="s">
        <v>30</v>
      </c>
      <c r="T318" s="12" t="s">
        <v>30</v>
      </c>
      <c r="U318" s="12">
        <f>VLOOKUP($A318,Sheet3!$A$2:$T$113,data!U$1,FALSE)</f>
        <v>14.3</v>
      </c>
      <c r="V318" s="12">
        <f>VLOOKUP($A318,Sheet3!$A$2:$T$113,data!V$1,FALSE)</f>
        <v>14.366666666666699</v>
      </c>
      <c r="W318" s="12">
        <f>VLOOKUP($A318,Sheet3!$A$2:$T$113,data!W$1,FALSE)</f>
        <v>59.8</v>
      </c>
      <c r="X318" s="12">
        <f>VLOOKUP($A318,Sheet3!$A$2:$T$113,data!X$1,FALSE)</f>
        <v>56.766666666666701</v>
      </c>
      <c r="Y318" s="12">
        <f>VLOOKUP($A318,Sheet3!$A$2:$T$113,data!Y$1,FALSE)</f>
        <v>25.8</v>
      </c>
      <c r="Z318" s="12">
        <f>VLOOKUP($A318,Sheet3!$A$2:$T$113,data!Z$1,FALSE)</f>
        <v>28.883333333333301</v>
      </c>
      <c r="AA318" s="12" t="s">
        <v>30</v>
      </c>
      <c r="AB318" s="12" t="s">
        <v>30</v>
      </c>
      <c r="AC318" s="12">
        <f>VLOOKUP($A318,Sheet3!$A$2:$T$113,data!AC$1,FALSE)</f>
        <v>276</v>
      </c>
      <c r="AD318" s="12">
        <f>VLOOKUP($A318,Sheet3!$A$2:$T$113,data!AD$1,FALSE)</f>
        <v>183.666666666667</v>
      </c>
      <c r="AE318" s="12">
        <f>VLOOKUP($A318,Sheet3!$A$2:$T$113,data!AE$1,FALSE)</f>
        <v>1.32</v>
      </c>
      <c r="AF318" s="12">
        <f>VLOOKUP($A318,Sheet3!$A$2:$T$113,data!AF$1,FALSE)</f>
        <v>1.3883333333333301</v>
      </c>
    </row>
    <row r="319" spans="1:32" x14ac:dyDescent="0.25">
      <c r="A319" s="12" t="str">
        <f t="shared" si="12"/>
        <v>49.6333333333333_9.73333333333333</v>
      </c>
      <c r="B319" s="12">
        <v>199</v>
      </c>
      <c r="C319" s="12" t="s">
        <v>120</v>
      </c>
      <c r="D319" s="12">
        <v>49.633333333333333</v>
      </c>
      <c r="E319" s="12">
        <v>9.7333333333333325</v>
      </c>
      <c r="F319" s="12">
        <v>49.633333333333333</v>
      </c>
      <c r="G319" s="12">
        <v>9.7333333333333325</v>
      </c>
      <c r="H319" s="12">
        <v>49.633333333333333</v>
      </c>
      <c r="I319" s="12">
        <v>9.7333333333333325</v>
      </c>
      <c r="J319" s="12">
        <f>VLOOKUP(A319,Sheet3!$A$2:$B$200,2,FALSE)</f>
        <v>90</v>
      </c>
      <c r="O319" s="12">
        <f>VLOOKUP($A319,Sheet3!$A$2:$T$113,data!O$1,FALSE)</f>
        <v>44.6</v>
      </c>
      <c r="P319" s="12">
        <f>VLOOKUP($A319,Sheet3!$A$2:$T$113,data!P$1,FALSE)</f>
        <v>19.616666666666699</v>
      </c>
      <c r="Q319" s="12">
        <f>VLOOKUP($A319,Sheet3!$A$2:$T$113,data!Q$1,FALSE)</f>
        <v>6.8</v>
      </c>
      <c r="R319" s="12">
        <f>VLOOKUP($A319,Sheet3!$A$2:$T$113,data!R$1,FALSE)</f>
        <v>7.05</v>
      </c>
      <c r="S319" s="12" t="s">
        <v>30</v>
      </c>
      <c r="T319" s="12" t="s">
        <v>30</v>
      </c>
      <c r="U319" s="12">
        <f>VLOOKUP($A319,Sheet3!$A$2:$T$113,data!U$1,FALSE)</f>
        <v>14.3</v>
      </c>
      <c r="V319" s="12">
        <f>VLOOKUP($A319,Sheet3!$A$2:$T$113,data!V$1,FALSE)</f>
        <v>14.366666666666699</v>
      </c>
      <c r="W319" s="12">
        <f>VLOOKUP($A319,Sheet3!$A$2:$T$113,data!W$1,FALSE)</f>
        <v>59.8</v>
      </c>
      <c r="X319" s="12">
        <f>VLOOKUP($A319,Sheet3!$A$2:$T$113,data!X$1,FALSE)</f>
        <v>56.766666666666701</v>
      </c>
      <c r="Y319" s="12">
        <f>VLOOKUP($A319,Sheet3!$A$2:$T$113,data!Y$1,FALSE)</f>
        <v>25.8</v>
      </c>
      <c r="Z319" s="12">
        <f>VLOOKUP($A319,Sheet3!$A$2:$T$113,data!Z$1,FALSE)</f>
        <v>28.883333333333301</v>
      </c>
      <c r="AA319" s="12" t="s">
        <v>30</v>
      </c>
      <c r="AB319" s="12" t="s">
        <v>30</v>
      </c>
      <c r="AC319" s="12">
        <f>VLOOKUP($A319,Sheet3!$A$2:$T$113,data!AC$1,FALSE)</f>
        <v>276</v>
      </c>
      <c r="AD319" s="12">
        <f>VLOOKUP($A319,Sheet3!$A$2:$T$113,data!AD$1,FALSE)</f>
        <v>183.666666666667</v>
      </c>
      <c r="AE319" s="12">
        <f>VLOOKUP($A319,Sheet3!$A$2:$T$113,data!AE$1,FALSE)</f>
        <v>1.32</v>
      </c>
      <c r="AF319" s="12">
        <f>VLOOKUP($A319,Sheet3!$A$2:$T$113,data!AF$1,FALSE)</f>
        <v>1.3883333333333301</v>
      </c>
    </row>
    <row r="320" spans="1:32" x14ac:dyDescent="0.25">
      <c r="A320" s="12" t="str">
        <f>F320&amp;"_"&amp;G320</f>
        <v>48.364231_8.97148</v>
      </c>
      <c r="B320" s="12">
        <v>200</v>
      </c>
      <c r="C320" s="12" t="s">
        <v>121</v>
      </c>
      <c r="D320" s="12">
        <v>48.366666666666703</v>
      </c>
      <c r="E320" s="12">
        <v>8.9666666666666703</v>
      </c>
      <c r="F320" s="12">
        <v>48.364230999999997</v>
      </c>
      <c r="G320" s="12">
        <v>8.9714799999999997</v>
      </c>
      <c r="H320" s="12">
        <v>48.364230999999997</v>
      </c>
      <c r="I320" s="12">
        <v>8.9714799999999997</v>
      </c>
      <c r="J320" s="12">
        <f>VLOOKUP(A320,Sheet2!$A$5:$U$113,2,FALSE)</f>
        <v>1012</v>
      </c>
      <c r="O320" s="12">
        <f>VLOOKUP($A320,Sheet2!$A$5:$Q$113,data!O$1,FALSE)</f>
        <v>38.6</v>
      </c>
      <c r="P320" s="12">
        <f>VLOOKUP($A320,Sheet2!$A$5:$Q$113,data!P$1,FALSE)</f>
        <v>20.3333333333333</v>
      </c>
      <c r="Q320" s="12">
        <f>VLOOKUP($A320,Sheet2!$A$5:$Q$113,data!Q$1,FALSE)</f>
        <v>6.5</v>
      </c>
      <c r="R320" s="12">
        <f>VLOOKUP($A320,Sheet2!$A$5:$Q$113,data!R$1,FALSE)</f>
        <v>6.6166666666666698</v>
      </c>
      <c r="S320" s="12" t="s">
        <v>30</v>
      </c>
      <c r="T320" s="12" t="s">
        <v>30</v>
      </c>
      <c r="U320" s="12">
        <f>VLOOKUP($A320,Sheet2!$A$5:$Q$113,data!U$1,FALSE)</f>
        <v>28.7</v>
      </c>
      <c r="V320" s="12">
        <f>VLOOKUP($A320,Sheet2!$A$5:$Q$113,data!V$1,FALSE)</f>
        <v>27.9166666666667</v>
      </c>
      <c r="W320" s="12">
        <f>VLOOKUP($A320,Sheet2!$A$5:$Q$113,data!W$1,FALSE)</f>
        <v>49.9</v>
      </c>
      <c r="X320" s="12">
        <f>VLOOKUP($A320,Sheet2!$A$5:$Q$113,data!X$1,FALSE)</f>
        <v>49.7</v>
      </c>
      <c r="Y320" s="12">
        <f>VLOOKUP($A320,Sheet2!$A$5:$Q$113,data!Y$1,FALSE)</f>
        <v>21.4</v>
      </c>
      <c r="Z320" s="12">
        <f>VLOOKUP($A320,Sheet2!$A$5:$Q$113,data!Z$1,FALSE)</f>
        <v>22.383333333333301</v>
      </c>
      <c r="AA320" s="12" t="s">
        <v>30</v>
      </c>
      <c r="AB320" s="12" t="s">
        <v>30</v>
      </c>
      <c r="AC320" s="12">
        <f>VLOOKUP($A320,Sheet2!$A$5:$Q$113,data!AC$1,FALSE)</f>
        <v>282</v>
      </c>
      <c r="AD320" s="12">
        <f>VLOOKUP($A320,Sheet2!$A$5:$T$113,data!AD$1,FALSE)</f>
        <v>197.5</v>
      </c>
      <c r="AE320" s="12">
        <f>VLOOKUP($A320,Sheet2!$A$5:$T$113,data!AE$1,FALSE)</f>
        <v>1.24</v>
      </c>
      <c r="AF320" s="12">
        <f>VLOOKUP($A320,Sheet2!$A$5:$T$113,data!AF$1,FALSE)</f>
        <v>1.33</v>
      </c>
    </row>
    <row r="321" spans="1:32" x14ac:dyDescent="0.25">
      <c r="A321" s="12" t="str">
        <f>F321&amp;"_"&amp;G321</f>
        <v>48.364231_8.97148</v>
      </c>
      <c r="B321" s="12">
        <v>201</v>
      </c>
      <c r="C321" s="12" t="s">
        <v>121</v>
      </c>
      <c r="D321" s="12">
        <v>48.366666666666667</v>
      </c>
      <c r="E321" s="12">
        <v>8.9666666666666668</v>
      </c>
      <c r="F321" s="12">
        <v>48.364230999999997</v>
      </c>
      <c r="G321" s="12">
        <v>8.9714799999999997</v>
      </c>
      <c r="H321" s="12">
        <v>48.364230999999997</v>
      </c>
      <c r="I321" s="12">
        <v>8.9714799999999997</v>
      </c>
      <c r="J321" s="12">
        <f>VLOOKUP(A321,Sheet2!$A$5:$U$113,2,FALSE)</f>
        <v>1012</v>
      </c>
      <c r="O321" s="12">
        <f>VLOOKUP($A321,Sheet2!$A$5:$Q$113,data!O$1,FALSE)</f>
        <v>38.6</v>
      </c>
      <c r="P321" s="12">
        <f>VLOOKUP($A321,Sheet2!$A$5:$Q$113,data!P$1,FALSE)</f>
        <v>20.3333333333333</v>
      </c>
      <c r="Q321" s="12">
        <f>VLOOKUP($A321,Sheet2!$A$5:$Q$113,data!Q$1,FALSE)</f>
        <v>6.5</v>
      </c>
      <c r="R321" s="12">
        <f>VLOOKUP($A321,Sheet2!$A$5:$Q$113,data!R$1,FALSE)</f>
        <v>6.6166666666666698</v>
      </c>
      <c r="S321" s="12" t="s">
        <v>30</v>
      </c>
      <c r="T321" s="12" t="s">
        <v>30</v>
      </c>
      <c r="U321" s="12">
        <f>VLOOKUP($A321,Sheet2!$A$5:$Q$113,data!U$1,FALSE)</f>
        <v>28.7</v>
      </c>
      <c r="V321" s="12">
        <f>VLOOKUP($A321,Sheet2!$A$5:$Q$113,data!V$1,FALSE)</f>
        <v>27.9166666666667</v>
      </c>
      <c r="W321" s="12">
        <f>VLOOKUP($A321,Sheet2!$A$5:$Q$113,data!W$1,FALSE)</f>
        <v>49.9</v>
      </c>
      <c r="X321" s="12">
        <f>VLOOKUP($A321,Sheet2!$A$5:$Q$113,data!X$1,FALSE)</f>
        <v>49.7</v>
      </c>
      <c r="Y321" s="12">
        <f>VLOOKUP($A321,Sheet2!$A$5:$Q$113,data!Y$1,FALSE)</f>
        <v>21.4</v>
      </c>
      <c r="Z321" s="12">
        <f>VLOOKUP($A321,Sheet2!$A$5:$Q$113,data!Z$1,FALSE)</f>
        <v>22.383333333333301</v>
      </c>
      <c r="AA321" s="12" t="s">
        <v>30</v>
      </c>
      <c r="AB321" s="12" t="s">
        <v>30</v>
      </c>
      <c r="AC321" s="12">
        <f>VLOOKUP($A321,Sheet2!$A$5:$Q$113,data!AC$1,FALSE)</f>
        <v>282</v>
      </c>
      <c r="AD321" s="12">
        <f>VLOOKUP($A321,Sheet2!$A$5:$T$113,data!AD$1,FALSE)</f>
        <v>197.5</v>
      </c>
      <c r="AE321" s="12">
        <f>VLOOKUP($A321,Sheet2!$A$5:$T$113,data!AE$1,FALSE)</f>
        <v>1.24</v>
      </c>
      <c r="AF321" s="12">
        <f>VLOOKUP($A321,Sheet2!$A$5:$T$113,data!AF$1,FALSE)</f>
        <v>1.33</v>
      </c>
    </row>
    <row r="322" spans="1:32" x14ac:dyDescent="0.25">
      <c r="A322" s="12" t="str">
        <f t="shared" ref="A322:A354" si="13">D322&amp;"_"&amp;E322</f>
        <v>-30.8333333333333_-51.6333333333333</v>
      </c>
      <c r="B322" s="12">
        <v>202</v>
      </c>
      <c r="C322" s="12" t="s">
        <v>85</v>
      </c>
      <c r="D322" s="12">
        <v>-30.8333333333333</v>
      </c>
      <c r="E322" s="12">
        <v>-51.633333333333297</v>
      </c>
      <c r="F322" s="12">
        <v>-30.8333333333333</v>
      </c>
      <c r="G322" s="12">
        <v>-51.633333333333297</v>
      </c>
      <c r="H322" s="12">
        <v>-30.8333333333333</v>
      </c>
      <c r="I322" s="12">
        <v>-51.633333333333297</v>
      </c>
      <c r="J322" s="12">
        <f>VLOOKUP(A322,Sheet3!$A$2:$B$200,2,FALSE)</f>
        <v>5</v>
      </c>
      <c r="O322" s="12">
        <f>VLOOKUP($A322,Sheet3!$A$2:$T$113,data!O$1,FALSE)</f>
        <v>49.8</v>
      </c>
      <c r="P322" s="12">
        <f>VLOOKUP($A322,Sheet3!$A$2:$T$113,data!P$1,FALSE)</f>
        <v>27.233333333333299</v>
      </c>
      <c r="Q322" s="12">
        <f>VLOOKUP($A322,Sheet3!$A$2:$T$113,data!Q$1,FALSE)</f>
        <v>5.3</v>
      </c>
      <c r="R322" s="12">
        <f>VLOOKUP($A322,Sheet3!$A$2:$T$113,data!R$1,FALSE)</f>
        <v>5.35</v>
      </c>
      <c r="S322" s="12" t="s">
        <v>30</v>
      </c>
      <c r="T322" s="12" t="s">
        <v>30</v>
      </c>
      <c r="U322" s="12">
        <f>VLOOKUP($A322,Sheet3!$A$2:$T$113,data!U$1,FALSE)</f>
        <v>48.1</v>
      </c>
      <c r="V322" s="12">
        <f>VLOOKUP($A322,Sheet3!$A$2:$T$113,data!V$1,FALSE)</f>
        <v>47.5</v>
      </c>
      <c r="W322" s="12">
        <f>VLOOKUP($A322,Sheet3!$A$2:$T$113,data!W$1,FALSE)</f>
        <v>26.8</v>
      </c>
      <c r="X322" s="12">
        <f>VLOOKUP($A322,Sheet3!$A$2:$T$113,data!X$1,FALSE)</f>
        <v>26.366666666666699</v>
      </c>
      <c r="Y322" s="12">
        <f>VLOOKUP($A322,Sheet3!$A$2:$T$113,data!Y$1,FALSE)</f>
        <v>25.1</v>
      </c>
      <c r="Z322" s="12">
        <f>VLOOKUP($A322,Sheet3!$A$2:$T$113,data!Z$1,FALSE)</f>
        <v>26.133333333333301</v>
      </c>
      <c r="AA322" s="12" t="s">
        <v>30</v>
      </c>
      <c r="AB322" s="12" t="s">
        <v>30</v>
      </c>
      <c r="AC322" s="12">
        <f>VLOOKUP($A322,Sheet3!$A$2:$T$113,data!AC$1,FALSE)</f>
        <v>260</v>
      </c>
      <c r="AD322" s="12">
        <f>VLOOKUP($A322,Sheet3!$A$2:$T$113,data!AD$1,FALSE)</f>
        <v>215.333333333333</v>
      </c>
      <c r="AE322" s="12">
        <f>VLOOKUP($A322,Sheet3!$A$2:$T$113,data!AE$1,FALSE)</f>
        <v>1.18</v>
      </c>
      <c r="AF322" s="12">
        <f>VLOOKUP($A322,Sheet3!$A$2:$T$113,data!AF$1,FALSE)</f>
        <v>1.23833333333333</v>
      </c>
    </row>
    <row r="323" spans="1:32" x14ac:dyDescent="0.25">
      <c r="A323" s="12" t="str">
        <f t="shared" si="13"/>
        <v>-30.8333333333333_-51.6333333333333</v>
      </c>
      <c r="B323" s="12">
        <v>203</v>
      </c>
      <c r="C323" s="12" t="s">
        <v>85</v>
      </c>
      <c r="D323" s="12">
        <v>-30.8333333333333</v>
      </c>
      <c r="E323" s="12">
        <v>-51.633333333333297</v>
      </c>
      <c r="F323" s="12">
        <v>-30.8333333333333</v>
      </c>
      <c r="G323" s="12">
        <v>-51.633333333333297</v>
      </c>
      <c r="H323" s="12">
        <v>-30.8333333333333</v>
      </c>
      <c r="I323" s="12">
        <v>-51.633333333333297</v>
      </c>
      <c r="J323" s="12">
        <f>VLOOKUP(A323,Sheet3!$A$2:$B$200,2,FALSE)</f>
        <v>5</v>
      </c>
      <c r="O323" s="12">
        <f>VLOOKUP($A323,Sheet3!$A$2:$T$113,data!O$1,FALSE)</f>
        <v>49.8</v>
      </c>
      <c r="P323" s="12">
        <f>VLOOKUP($A323,Sheet3!$A$2:$T$113,data!P$1,FALSE)</f>
        <v>27.233333333333299</v>
      </c>
      <c r="Q323" s="12">
        <f>VLOOKUP($A323,Sheet3!$A$2:$T$113,data!Q$1,FALSE)</f>
        <v>5.3</v>
      </c>
      <c r="R323" s="12">
        <f>VLOOKUP($A323,Sheet3!$A$2:$T$113,data!R$1,FALSE)</f>
        <v>5.35</v>
      </c>
      <c r="S323" s="12" t="s">
        <v>30</v>
      </c>
      <c r="T323" s="12" t="s">
        <v>30</v>
      </c>
      <c r="U323" s="12">
        <f>VLOOKUP($A323,Sheet3!$A$2:$T$113,data!U$1,FALSE)</f>
        <v>48.1</v>
      </c>
      <c r="V323" s="12">
        <f>VLOOKUP($A323,Sheet3!$A$2:$T$113,data!V$1,FALSE)</f>
        <v>47.5</v>
      </c>
      <c r="W323" s="12">
        <f>VLOOKUP($A323,Sheet3!$A$2:$T$113,data!W$1,FALSE)</f>
        <v>26.8</v>
      </c>
      <c r="X323" s="12">
        <f>VLOOKUP($A323,Sheet3!$A$2:$T$113,data!X$1,FALSE)</f>
        <v>26.366666666666699</v>
      </c>
      <c r="Y323" s="12">
        <f>VLOOKUP($A323,Sheet3!$A$2:$T$113,data!Y$1,FALSE)</f>
        <v>25.1</v>
      </c>
      <c r="Z323" s="12">
        <f>VLOOKUP($A323,Sheet3!$A$2:$T$113,data!Z$1,FALSE)</f>
        <v>26.133333333333301</v>
      </c>
      <c r="AA323" s="12" t="s">
        <v>30</v>
      </c>
      <c r="AB323" s="12" t="s">
        <v>30</v>
      </c>
      <c r="AC323" s="12">
        <f>VLOOKUP($A323,Sheet3!$A$2:$T$113,data!AC$1,FALSE)</f>
        <v>260</v>
      </c>
      <c r="AD323" s="12">
        <f>VLOOKUP($A323,Sheet3!$A$2:$T$113,data!AD$1,FALSE)</f>
        <v>215.333333333333</v>
      </c>
      <c r="AE323" s="12">
        <f>VLOOKUP($A323,Sheet3!$A$2:$T$113,data!AE$1,FALSE)</f>
        <v>1.18</v>
      </c>
      <c r="AF323" s="12">
        <f>VLOOKUP($A323,Sheet3!$A$2:$T$113,data!AF$1,FALSE)</f>
        <v>1.23833333333333</v>
      </c>
    </row>
    <row r="324" spans="1:32" x14ac:dyDescent="0.25">
      <c r="A324" s="12" t="str">
        <f t="shared" si="13"/>
        <v>-30.8333333333333_-51.6333333333333</v>
      </c>
      <c r="B324" s="12">
        <v>204</v>
      </c>
      <c r="C324" s="12" t="s">
        <v>85</v>
      </c>
      <c r="D324" s="12">
        <v>-30.8333333333333</v>
      </c>
      <c r="E324" s="12">
        <v>-51.633333333333297</v>
      </c>
      <c r="F324" s="12">
        <v>-30.8333333333333</v>
      </c>
      <c r="G324" s="12">
        <v>-51.633333333333297</v>
      </c>
      <c r="H324" s="12">
        <v>-30.8333333333333</v>
      </c>
      <c r="I324" s="12">
        <v>-51.633333333333297</v>
      </c>
      <c r="J324" s="12">
        <f>VLOOKUP(A324,Sheet3!$A$2:$B$200,2,FALSE)</f>
        <v>5</v>
      </c>
      <c r="O324" s="12">
        <f>VLOOKUP($A324,Sheet3!$A$2:$T$113,data!O$1,FALSE)</f>
        <v>49.8</v>
      </c>
      <c r="P324" s="12">
        <f>VLOOKUP($A324,Sheet3!$A$2:$T$113,data!P$1,FALSE)</f>
        <v>27.233333333333299</v>
      </c>
      <c r="Q324" s="12">
        <f>VLOOKUP($A324,Sheet3!$A$2:$T$113,data!Q$1,FALSE)</f>
        <v>5.3</v>
      </c>
      <c r="R324" s="12">
        <f>VLOOKUP($A324,Sheet3!$A$2:$T$113,data!R$1,FALSE)</f>
        <v>5.35</v>
      </c>
      <c r="S324" s="12" t="s">
        <v>30</v>
      </c>
      <c r="T324" s="12" t="s">
        <v>30</v>
      </c>
      <c r="U324" s="12">
        <f>VLOOKUP($A324,Sheet3!$A$2:$T$113,data!U$1,FALSE)</f>
        <v>48.1</v>
      </c>
      <c r="V324" s="12">
        <f>VLOOKUP($A324,Sheet3!$A$2:$T$113,data!V$1,FALSE)</f>
        <v>47.5</v>
      </c>
      <c r="W324" s="12">
        <f>VLOOKUP($A324,Sheet3!$A$2:$T$113,data!W$1,FALSE)</f>
        <v>26.8</v>
      </c>
      <c r="X324" s="12">
        <f>VLOOKUP($A324,Sheet3!$A$2:$T$113,data!X$1,FALSE)</f>
        <v>26.366666666666699</v>
      </c>
      <c r="Y324" s="12">
        <f>VLOOKUP($A324,Sheet3!$A$2:$T$113,data!Y$1,FALSE)</f>
        <v>25.1</v>
      </c>
      <c r="Z324" s="12">
        <f>VLOOKUP($A324,Sheet3!$A$2:$T$113,data!Z$1,FALSE)</f>
        <v>26.133333333333301</v>
      </c>
      <c r="AA324" s="12" t="s">
        <v>30</v>
      </c>
      <c r="AB324" s="12" t="s">
        <v>30</v>
      </c>
      <c r="AC324" s="12">
        <f>VLOOKUP($A324,Sheet3!$A$2:$T$113,data!AC$1,FALSE)</f>
        <v>260</v>
      </c>
      <c r="AD324" s="12">
        <f>VLOOKUP($A324,Sheet3!$A$2:$T$113,data!AD$1,FALSE)</f>
        <v>215.333333333333</v>
      </c>
      <c r="AE324" s="12">
        <f>VLOOKUP($A324,Sheet3!$A$2:$T$113,data!AE$1,FALSE)</f>
        <v>1.18</v>
      </c>
      <c r="AF324" s="12">
        <f>VLOOKUP($A324,Sheet3!$A$2:$T$113,data!AF$1,FALSE)</f>
        <v>1.23833333333333</v>
      </c>
    </row>
    <row r="325" spans="1:32" x14ac:dyDescent="0.25">
      <c r="A325" s="12" t="str">
        <f t="shared" si="13"/>
        <v>-30.8333333333333_-51.6333333333333</v>
      </c>
      <c r="B325" s="12">
        <v>205</v>
      </c>
      <c r="C325" s="12" t="s">
        <v>85</v>
      </c>
      <c r="D325" s="12">
        <v>-30.8333333333333</v>
      </c>
      <c r="E325" s="12">
        <v>-51.633333333333297</v>
      </c>
      <c r="F325" s="12">
        <v>-30.8333333333333</v>
      </c>
      <c r="G325" s="12">
        <v>-51.633333333333297</v>
      </c>
      <c r="H325" s="12">
        <v>-30.8333333333333</v>
      </c>
      <c r="I325" s="12">
        <v>-51.633333333333297</v>
      </c>
      <c r="J325" s="12">
        <f>VLOOKUP(A325,Sheet3!$A$2:$B$200,2,FALSE)</f>
        <v>5</v>
      </c>
      <c r="O325" s="12">
        <f>VLOOKUP($A325,Sheet3!$A$2:$T$113,data!O$1,FALSE)</f>
        <v>49.8</v>
      </c>
      <c r="P325" s="12">
        <f>VLOOKUP($A325,Sheet3!$A$2:$T$113,data!P$1,FALSE)</f>
        <v>27.233333333333299</v>
      </c>
      <c r="Q325" s="12">
        <f>VLOOKUP($A325,Sheet3!$A$2:$T$113,data!Q$1,FALSE)</f>
        <v>5.3</v>
      </c>
      <c r="R325" s="12">
        <f>VLOOKUP($A325,Sheet3!$A$2:$T$113,data!R$1,FALSE)</f>
        <v>5.35</v>
      </c>
      <c r="S325" s="12" t="s">
        <v>30</v>
      </c>
      <c r="T325" s="12" t="s">
        <v>30</v>
      </c>
      <c r="U325" s="12">
        <f>VLOOKUP($A325,Sheet3!$A$2:$T$113,data!U$1,FALSE)</f>
        <v>48.1</v>
      </c>
      <c r="V325" s="12">
        <f>VLOOKUP($A325,Sheet3!$A$2:$T$113,data!V$1,FALSE)</f>
        <v>47.5</v>
      </c>
      <c r="W325" s="12">
        <f>VLOOKUP($A325,Sheet3!$A$2:$T$113,data!W$1,FALSE)</f>
        <v>26.8</v>
      </c>
      <c r="X325" s="12">
        <f>VLOOKUP($A325,Sheet3!$A$2:$T$113,data!X$1,FALSE)</f>
        <v>26.366666666666699</v>
      </c>
      <c r="Y325" s="12">
        <f>VLOOKUP($A325,Sheet3!$A$2:$T$113,data!Y$1,FALSE)</f>
        <v>25.1</v>
      </c>
      <c r="Z325" s="12">
        <f>VLOOKUP($A325,Sheet3!$A$2:$T$113,data!Z$1,FALSE)</f>
        <v>26.133333333333301</v>
      </c>
      <c r="AA325" s="12" t="s">
        <v>30</v>
      </c>
      <c r="AB325" s="12" t="s">
        <v>30</v>
      </c>
      <c r="AC325" s="12">
        <f>VLOOKUP($A325,Sheet3!$A$2:$T$113,data!AC$1,FALSE)</f>
        <v>260</v>
      </c>
      <c r="AD325" s="12">
        <f>VLOOKUP($A325,Sheet3!$A$2:$T$113,data!AD$1,FALSE)</f>
        <v>215.333333333333</v>
      </c>
      <c r="AE325" s="12">
        <f>VLOOKUP($A325,Sheet3!$A$2:$T$113,data!AE$1,FALSE)</f>
        <v>1.18</v>
      </c>
      <c r="AF325" s="12">
        <f>VLOOKUP($A325,Sheet3!$A$2:$T$113,data!AF$1,FALSE)</f>
        <v>1.23833333333333</v>
      </c>
    </row>
    <row r="326" spans="1:32" x14ac:dyDescent="0.25">
      <c r="A326" s="12" t="str">
        <f t="shared" si="13"/>
        <v>42.867_-80.517</v>
      </c>
      <c r="B326" s="12">
        <v>206</v>
      </c>
      <c r="C326" s="12" t="s">
        <v>122</v>
      </c>
      <c r="D326" s="12">
        <v>42.866999999999997</v>
      </c>
      <c r="E326" s="12">
        <v>-80.516999999999996</v>
      </c>
      <c r="F326" s="12">
        <v>42.866999999999997</v>
      </c>
      <c r="G326" s="12">
        <v>-80.516999999999996</v>
      </c>
      <c r="H326" s="12">
        <v>42.866999999999997</v>
      </c>
      <c r="I326" s="12">
        <v>-80.516999999999996</v>
      </c>
      <c r="J326" s="12">
        <f>VLOOKUP(A326,Sheet3!$A$2:$B$200,2,FALSE)</f>
        <v>59</v>
      </c>
      <c r="O326" s="12">
        <f>VLOOKUP($A326,Sheet3!$A$2:$T$113,data!O$1,FALSE)</f>
        <v>55.6</v>
      </c>
      <c r="P326" s="12">
        <f>VLOOKUP($A326,Sheet3!$A$2:$T$113,data!P$1,FALSE)</f>
        <v>28.516666666666701</v>
      </c>
      <c r="Q326" s="12">
        <f>VLOOKUP($A326,Sheet3!$A$2:$T$113,data!Q$1,FALSE)</f>
        <v>7</v>
      </c>
      <c r="R326" s="12">
        <f>VLOOKUP($A326,Sheet3!$A$2:$T$113,data!R$1,FALSE)</f>
        <v>7.05</v>
      </c>
      <c r="S326" s="12" t="s">
        <v>30</v>
      </c>
      <c r="T326" s="12" t="s">
        <v>30</v>
      </c>
      <c r="U326" s="12">
        <f>VLOOKUP($A326,Sheet3!$A$2:$T$113,data!U$1,FALSE)</f>
        <v>72.900000000000006</v>
      </c>
      <c r="V326" s="12">
        <f>VLOOKUP($A326,Sheet3!$A$2:$T$113,data!V$1,FALSE)</f>
        <v>74.066666666666706</v>
      </c>
      <c r="W326" s="12">
        <f>VLOOKUP($A326,Sheet3!$A$2:$T$113,data!W$1,FALSE)</f>
        <v>15.7</v>
      </c>
      <c r="X326" s="12">
        <f>VLOOKUP($A326,Sheet3!$A$2:$T$113,data!X$1,FALSE)</f>
        <v>15.033333333333299</v>
      </c>
      <c r="Y326" s="12">
        <f>VLOOKUP($A326,Sheet3!$A$2:$T$113,data!Y$1,FALSE)</f>
        <v>11.4</v>
      </c>
      <c r="Z326" s="12">
        <f>VLOOKUP($A326,Sheet3!$A$2:$T$113,data!Z$1,FALSE)</f>
        <v>10.9</v>
      </c>
      <c r="AA326" s="12" t="s">
        <v>30</v>
      </c>
      <c r="AB326" s="12" t="s">
        <v>30</v>
      </c>
      <c r="AC326" s="12">
        <f>VLOOKUP($A326,Sheet3!$A$2:$T$113,data!AC$1,FALSE)</f>
        <v>287</v>
      </c>
      <c r="AD326" s="12">
        <f>VLOOKUP($A326,Sheet3!$A$2:$T$113,data!AD$1,FALSE)</f>
        <v>223.5</v>
      </c>
      <c r="AE326" s="12">
        <f>VLOOKUP($A326,Sheet3!$A$2:$T$113,data!AE$1,FALSE)</f>
        <v>1.29</v>
      </c>
      <c r="AF326" s="12">
        <f>VLOOKUP($A326,Sheet3!$A$2:$T$113,data!AF$1,FALSE)</f>
        <v>1.4650000000000001</v>
      </c>
    </row>
    <row r="327" spans="1:32" x14ac:dyDescent="0.25">
      <c r="A327" s="12" t="str">
        <f t="shared" si="13"/>
        <v>45.383_-75.717</v>
      </c>
      <c r="B327" s="12">
        <v>207</v>
      </c>
      <c r="C327" s="12" t="s">
        <v>123</v>
      </c>
      <c r="D327" s="12">
        <v>45.383000000000003</v>
      </c>
      <c r="E327" s="12">
        <v>-75.716999999999999</v>
      </c>
      <c r="F327" s="12">
        <v>45.383000000000003</v>
      </c>
      <c r="G327" s="12">
        <v>-75.716999999999999</v>
      </c>
      <c r="H327" s="12">
        <v>45.383000000000003</v>
      </c>
      <c r="I327" s="12">
        <v>-75.716999999999999</v>
      </c>
      <c r="J327" s="12">
        <f>VLOOKUP(A327,Sheet3!$A$2:$B$200,2,FALSE)</f>
        <v>69</v>
      </c>
      <c r="O327" s="12">
        <f>VLOOKUP($A327,Sheet3!$A$2:$T$113,data!O$1,FALSE)</f>
        <v>41.1</v>
      </c>
      <c r="P327" s="12">
        <f>VLOOKUP($A327,Sheet3!$A$2:$T$113,data!P$1,FALSE)</f>
        <v>21.783333333333299</v>
      </c>
      <c r="Q327" s="12">
        <f>VLOOKUP($A327,Sheet3!$A$2:$T$113,data!Q$1,FALSE)</f>
        <v>6.7</v>
      </c>
      <c r="R327" s="12">
        <f>VLOOKUP($A327,Sheet3!$A$2:$T$113,data!R$1,FALSE)</f>
        <v>6.7833333333333297</v>
      </c>
      <c r="S327" s="12" t="s">
        <v>30</v>
      </c>
      <c r="T327" s="12" t="s">
        <v>30</v>
      </c>
      <c r="U327" s="12">
        <f>VLOOKUP($A327,Sheet3!$A$2:$T$113,data!U$1,FALSE)</f>
        <v>35.700000000000003</v>
      </c>
      <c r="V327" s="12">
        <f>VLOOKUP($A327,Sheet3!$A$2:$T$113,data!V$1,FALSE)</f>
        <v>35.6666666666667</v>
      </c>
      <c r="W327" s="12">
        <f>VLOOKUP($A327,Sheet3!$A$2:$T$113,data!W$1,FALSE)</f>
        <v>33.5</v>
      </c>
      <c r="X327" s="12">
        <f>VLOOKUP($A327,Sheet3!$A$2:$T$113,data!X$1,FALSE)</f>
        <v>33.5833333333333</v>
      </c>
      <c r="Y327" s="12">
        <f>VLOOKUP($A327,Sheet3!$A$2:$T$113,data!Y$1,FALSE)</f>
        <v>30.7</v>
      </c>
      <c r="Z327" s="12">
        <f>VLOOKUP($A327,Sheet3!$A$2:$T$113,data!Z$1,FALSE)</f>
        <v>30.683333333333302</v>
      </c>
      <c r="AA327" s="12" t="s">
        <v>30</v>
      </c>
      <c r="AB327" s="12" t="s">
        <v>30</v>
      </c>
      <c r="AC327" s="12">
        <f>VLOOKUP($A327,Sheet3!$A$2:$T$113,data!AC$1,FALSE)</f>
        <v>259</v>
      </c>
      <c r="AD327" s="12">
        <f>VLOOKUP($A327,Sheet3!$A$2:$T$113,data!AD$1,FALSE)</f>
        <v>227</v>
      </c>
      <c r="AE327" s="12">
        <f>VLOOKUP($A327,Sheet3!$A$2:$T$113,data!AE$1,FALSE)</f>
        <v>1.26</v>
      </c>
      <c r="AF327" s="12">
        <f>VLOOKUP($A327,Sheet3!$A$2:$T$113,data!AF$1,FALSE)</f>
        <v>1.405</v>
      </c>
    </row>
    <row r="328" spans="1:32" x14ac:dyDescent="0.25">
      <c r="A328" s="12" t="str">
        <f t="shared" si="13"/>
        <v>43.867_-80.35</v>
      </c>
      <c r="B328" s="12">
        <v>208</v>
      </c>
      <c r="C328" s="12" t="s">
        <v>124</v>
      </c>
      <c r="D328" s="12">
        <v>43.866999999999997</v>
      </c>
      <c r="E328" s="12">
        <v>-80.349999999999994</v>
      </c>
      <c r="F328" s="12">
        <v>43.866999999999997</v>
      </c>
      <c r="G328" s="12">
        <v>-80.349999999999994</v>
      </c>
      <c r="H328" s="12">
        <v>43.866999999999997</v>
      </c>
      <c r="I328" s="12">
        <v>-80.349999999999994</v>
      </c>
      <c r="J328" s="12">
        <f>VLOOKUP(A328,Sheet3!$A$2:$B$200,2,FALSE)</f>
        <v>64</v>
      </c>
      <c r="O328" s="12">
        <f>VLOOKUP($A328,Sheet3!$A$2:$T$113,data!O$1,FALSE)</f>
        <v>57.2</v>
      </c>
      <c r="P328" s="12">
        <f>VLOOKUP($A328,Sheet3!$A$2:$T$113,data!P$1,FALSE)</f>
        <v>33.216666666666697</v>
      </c>
      <c r="Q328" s="12">
        <f>VLOOKUP($A328,Sheet3!$A$2:$T$113,data!Q$1,FALSE)</f>
        <v>6.6</v>
      </c>
      <c r="R328" s="12">
        <f>VLOOKUP($A328,Sheet3!$A$2:$T$113,data!R$1,FALSE)</f>
        <v>6.7333333333333298</v>
      </c>
      <c r="S328" s="12" t="s">
        <v>30</v>
      </c>
      <c r="T328" s="12" t="s">
        <v>30</v>
      </c>
      <c r="U328" s="12">
        <f>VLOOKUP($A328,Sheet3!$A$2:$T$113,data!U$1,FALSE)</f>
        <v>26.9</v>
      </c>
      <c r="V328" s="12">
        <f>VLOOKUP($A328,Sheet3!$A$2:$T$113,data!V$1,FALSE)</f>
        <v>26.15</v>
      </c>
      <c r="W328" s="12">
        <f>VLOOKUP($A328,Sheet3!$A$2:$T$113,data!W$1,FALSE)</f>
        <v>48.3</v>
      </c>
      <c r="X328" s="12">
        <f>VLOOKUP($A328,Sheet3!$A$2:$T$113,data!X$1,FALSE)</f>
        <v>47.933333333333302</v>
      </c>
      <c r="Y328" s="12">
        <f>VLOOKUP($A328,Sheet3!$A$2:$T$113,data!Y$1,FALSE)</f>
        <v>24.8</v>
      </c>
      <c r="Z328" s="12">
        <f>VLOOKUP($A328,Sheet3!$A$2:$T$113,data!Z$1,FALSE)</f>
        <v>25.9166666666667</v>
      </c>
      <c r="AA328" s="12" t="s">
        <v>30</v>
      </c>
      <c r="AB328" s="12" t="s">
        <v>30</v>
      </c>
      <c r="AC328" s="12">
        <f>VLOOKUP($A328,Sheet3!$A$2:$T$113,data!AC$1,FALSE)</f>
        <v>236</v>
      </c>
      <c r="AD328" s="12">
        <f>VLOOKUP($A328,Sheet3!$A$2:$T$113,data!AD$1,FALSE)</f>
        <v>201.333333333333</v>
      </c>
      <c r="AE328" s="12">
        <f>VLOOKUP($A328,Sheet3!$A$2:$T$113,data!AE$1,FALSE)</f>
        <v>1.28</v>
      </c>
      <c r="AF328" s="12">
        <f>VLOOKUP($A328,Sheet3!$A$2:$T$113,data!AF$1,FALSE)</f>
        <v>1.415</v>
      </c>
    </row>
    <row r="329" spans="1:32" x14ac:dyDescent="0.25">
      <c r="A329" s="12" t="str">
        <f t="shared" si="13"/>
        <v>42.4_-81.9</v>
      </c>
      <c r="B329" s="12">
        <v>209</v>
      </c>
      <c r="C329" s="12" t="s">
        <v>125</v>
      </c>
      <c r="D329" s="12">
        <v>42.4</v>
      </c>
      <c r="E329" s="12">
        <v>-81.900000000000006</v>
      </c>
      <c r="F329" s="12">
        <v>42.4</v>
      </c>
      <c r="G329" s="12">
        <v>-81.900000000000006</v>
      </c>
      <c r="H329" s="12">
        <v>42.4</v>
      </c>
      <c r="I329" s="12">
        <v>-81.900000000000006</v>
      </c>
      <c r="J329" s="12">
        <f>VLOOKUP(A329,Sheet3!$A$2:$B$200,2,FALSE)</f>
        <v>58</v>
      </c>
      <c r="O329" s="12">
        <f>VLOOKUP($A329,Sheet3!$A$2:$T$113,data!O$1,FALSE)</f>
        <v>49.6</v>
      </c>
      <c r="P329" s="12">
        <f>VLOOKUP($A329,Sheet3!$A$2:$T$113,data!P$1,FALSE)</f>
        <v>28.0833333333333</v>
      </c>
      <c r="Q329" s="12">
        <f>VLOOKUP($A329,Sheet3!$A$2:$T$113,data!Q$1,FALSE)</f>
        <v>6.9</v>
      </c>
      <c r="R329" s="12">
        <f>VLOOKUP($A329,Sheet3!$A$2:$T$113,data!R$1,FALSE)</f>
        <v>6.9833333333333298</v>
      </c>
      <c r="S329" s="12" t="s">
        <v>30</v>
      </c>
      <c r="T329" s="12" t="s">
        <v>30</v>
      </c>
      <c r="U329" s="12">
        <f>VLOOKUP($A329,Sheet3!$A$2:$T$113,data!U$1,FALSE)</f>
        <v>35.799999999999997</v>
      </c>
      <c r="V329" s="12">
        <f>VLOOKUP($A329,Sheet3!$A$2:$T$113,data!V$1,FALSE)</f>
        <v>35.966666666666697</v>
      </c>
      <c r="W329" s="12">
        <f>VLOOKUP($A329,Sheet3!$A$2:$T$113,data!W$1,FALSE)</f>
        <v>38.5</v>
      </c>
      <c r="X329" s="12">
        <f>VLOOKUP($A329,Sheet3!$A$2:$T$113,data!X$1,FALSE)</f>
        <v>38.049999999999997</v>
      </c>
      <c r="Y329" s="12">
        <f>VLOOKUP($A329,Sheet3!$A$2:$T$113,data!Y$1,FALSE)</f>
        <v>25.7</v>
      </c>
      <c r="Z329" s="12">
        <f>VLOOKUP($A329,Sheet3!$A$2:$T$113,data!Z$1,FALSE)</f>
        <v>25.983333333333299</v>
      </c>
      <c r="AA329" s="12" t="s">
        <v>30</v>
      </c>
      <c r="AB329" s="12" t="s">
        <v>30</v>
      </c>
      <c r="AC329" s="12">
        <f>VLOOKUP($A329,Sheet3!$A$2:$T$113,data!AC$1,FALSE)</f>
        <v>242</v>
      </c>
      <c r="AD329" s="12">
        <f>VLOOKUP($A329,Sheet3!$A$2:$T$113,data!AD$1,FALSE)</f>
        <v>239.833333333333</v>
      </c>
      <c r="AE329" s="12">
        <f>VLOOKUP($A329,Sheet3!$A$2:$T$113,data!AE$1,FALSE)</f>
        <v>1.41</v>
      </c>
      <c r="AF329" s="12">
        <f>VLOOKUP($A329,Sheet3!$A$2:$T$113,data!AF$1,FALSE)</f>
        <v>1.57</v>
      </c>
    </row>
    <row r="330" spans="1:32" x14ac:dyDescent="0.25">
      <c r="A330" s="12" t="str">
        <f t="shared" si="13"/>
        <v>-30.8333333333333_-51.6333333333333</v>
      </c>
      <c r="B330" s="12">
        <v>210</v>
      </c>
      <c r="C330" s="12" t="s">
        <v>85</v>
      </c>
      <c r="D330" s="12">
        <v>-30.8333333333333</v>
      </c>
      <c r="E330" s="12">
        <v>-51.633333333333297</v>
      </c>
      <c r="F330" s="12">
        <v>-30.8333333333333</v>
      </c>
      <c r="G330" s="12">
        <v>-51.633333333333297</v>
      </c>
      <c r="H330" s="12">
        <v>-30.8333333333333</v>
      </c>
      <c r="I330" s="12">
        <v>-51.633333333333297</v>
      </c>
      <c r="J330" s="12">
        <f>VLOOKUP(A330,Sheet3!$A$2:$B$200,2,FALSE)</f>
        <v>5</v>
      </c>
      <c r="O330" s="12">
        <f>VLOOKUP($A330,Sheet3!$A$2:$T$113,data!O$1,FALSE)</f>
        <v>49.8</v>
      </c>
      <c r="P330" s="12">
        <f>VLOOKUP($A330,Sheet3!$A$2:$T$113,data!P$1,FALSE)</f>
        <v>27.233333333333299</v>
      </c>
      <c r="Q330" s="12">
        <f>VLOOKUP($A330,Sheet3!$A$2:$T$113,data!Q$1,FALSE)</f>
        <v>5.3</v>
      </c>
      <c r="R330" s="12">
        <f>VLOOKUP($A330,Sheet3!$A$2:$T$113,data!R$1,FALSE)</f>
        <v>5.35</v>
      </c>
      <c r="S330" s="12" t="s">
        <v>30</v>
      </c>
      <c r="T330" s="12" t="s">
        <v>30</v>
      </c>
      <c r="U330" s="12">
        <f>VLOOKUP($A330,Sheet3!$A$2:$T$113,data!U$1,FALSE)</f>
        <v>48.1</v>
      </c>
      <c r="V330" s="12">
        <f>VLOOKUP($A330,Sheet3!$A$2:$T$113,data!V$1,FALSE)</f>
        <v>47.5</v>
      </c>
      <c r="W330" s="12">
        <f>VLOOKUP($A330,Sheet3!$A$2:$T$113,data!W$1,FALSE)</f>
        <v>26.8</v>
      </c>
      <c r="X330" s="12">
        <f>VLOOKUP($A330,Sheet3!$A$2:$T$113,data!X$1,FALSE)</f>
        <v>26.366666666666699</v>
      </c>
      <c r="Y330" s="12">
        <f>VLOOKUP($A330,Sheet3!$A$2:$T$113,data!Y$1,FALSE)</f>
        <v>25.1</v>
      </c>
      <c r="Z330" s="12">
        <f>VLOOKUP($A330,Sheet3!$A$2:$T$113,data!Z$1,FALSE)</f>
        <v>26.133333333333301</v>
      </c>
      <c r="AA330" s="12" t="s">
        <v>30</v>
      </c>
      <c r="AB330" s="12" t="s">
        <v>30</v>
      </c>
      <c r="AC330" s="12">
        <f>VLOOKUP($A330,Sheet3!$A$2:$T$113,data!AC$1,FALSE)</f>
        <v>260</v>
      </c>
      <c r="AD330" s="12">
        <f>VLOOKUP($A330,Sheet3!$A$2:$T$113,data!AD$1,FALSE)</f>
        <v>215.333333333333</v>
      </c>
      <c r="AE330" s="12">
        <f>VLOOKUP($A330,Sheet3!$A$2:$T$113,data!AE$1,FALSE)</f>
        <v>1.18</v>
      </c>
      <c r="AF330" s="12">
        <f>VLOOKUP($A330,Sheet3!$A$2:$T$113,data!AF$1,FALSE)</f>
        <v>1.23833333333333</v>
      </c>
    </row>
    <row r="331" spans="1:32" x14ac:dyDescent="0.25">
      <c r="A331" s="12" t="str">
        <f t="shared" si="13"/>
        <v>-30.8333333333333_-51.6333333333333</v>
      </c>
      <c r="B331" s="12">
        <v>211</v>
      </c>
      <c r="C331" s="12" t="s">
        <v>85</v>
      </c>
      <c r="D331" s="12">
        <v>-30.8333333333333</v>
      </c>
      <c r="E331" s="12">
        <v>-51.633333333333297</v>
      </c>
      <c r="F331" s="12">
        <v>-30.8333333333333</v>
      </c>
      <c r="G331" s="12">
        <v>-51.633333333333297</v>
      </c>
      <c r="H331" s="12">
        <v>-30.8333333333333</v>
      </c>
      <c r="I331" s="12">
        <v>-51.633333333333297</v>
      </c>
      <c r="J331" s="12">
        <f>VLOOKUP(A331,Sheet3!$A$2:$B$200,2,FALSE)</f>
        <v>5</v>
      </c>
      <c r="O331" s="12">
        <f>VLOOKUP($A331,Sheet3!$A$2:$T$113,data!O$1,FALSE)</f>
        <v>49.8</v>
      </c>
      <c r="P331" s="12">
        <f>VLOOKUP($A331,Sheet3!$A$2:$T$113,data!P$1,FALSE)</f>
        <v>27.233333333333299</v>
      </c>
      <c r="Q331" s="12">
        <f>VLOOKUP($A331,Sheet3!$A$2:$T$113,data!Q$1,FALSE)</f>
        <v>5.3</v>
      </c>
      <c r="R331" s="12">
        <f>VLOOKUP($A331,Sheet3!$A$2:$T$113,data!R$1,FALSE)</f>
        <v>5.35</v>
      </c>
      <c r="S331" s="12" t="s">
        <v>30</v>
      </c>
      <c r="T331" s="12" t="s">
        <v>30</v>
      </c>
      <c r="U331" s="12">
        <f>VLOOKUP($A331,Sheet3!$A$2:$T$113,data!U$1,FALSE)</f>
        <v>48.1</v>
      </c>
      <c r="V331" s="12">
        <f>VLOOKUP($A331,Sheet3!$A$2:$T$113,data!V$1,FALSE)</f>
        <v>47.5</v>
      </c>
      <c r="W331" s="12">
        <f>VLOOKUP($A331,Sheet3!$A$2:$T$113,data!W$1,FALSE)</f>
        <v>26.8</v>
      </c>
      <c r="X331" s="12">
        <f>VLOOKUP($A331,Sheet3!$A$2:$T$113,data!X$1,FALSE)</f>
        <v>26.366666666666699</v>
      </c>
      <c r="Y331" s="12">
        <f>VLOOKUP($A331,Sheet3!$A$2:$T$113,data!Y$1,FALSE)</f>
        <v>25.1</v>
      </c>
      <c r="Z331" s="12">
        <f>VLOOKUP($A331,Sheet3!$A$2:$T$113,data!Z$1,FALSE)</f>
        <v>26.133333333333301</v>
      </c>
      <c r="AA331" s="12" t="s">
        <v>30</v>
      </c>
      <c r="AB331" s="12" t="s">
        <v>30</v>
      </c>
      <c r="AC331" s="12">
        <f>VLOOKUP($A331,Sheet3!$A$2:$T$113,data!AC$1,FALSE)</f>
        <v>260</v>
      </c>
      <c r="AD331" s="12">
        <f>VLOOKUP($A331,Sheet3!$A$2:$T$113,data!AD$1,FALSE)</f>
        <v>215.333333333333</v>
      </c>
      <c r="AE331" s="12">
        <f>VLOOKUP($A331,Sheet3!$A$2:$T$113,data!AE$1,FALSE)</f>
        <v>1.18</v>
      </c>
      <c r="AF331" s="12">
        <f>VLOOKUP($A331,Sheet3!$A$2:$T$113,data!AF$1,FALSE)</f>
        <v>1.23833333333333</v>
      </c>
    </row>
    <row r="332" spans="1:32" x14ac:dyDescent="0.25">
      <c r="A332" s="12" t="str">
        <f t="shared" si="13"/>
        <v>-30.8333333333333_-51.6333333333333</v>
      </c>
      <c r="B332" s="12">
        <v>212</v>
      </c>
      <c r="C332" s="12" t="s">
        <v>85</v>
      </c>
      <c r="D332" s="12">
        <v>-30.8333333333333</v>
      </c>
      <c r="E332" s="12">
        <v>-51.633333333333297</v>
      </c>
      <c r="F332" s="12">
        <v>-30.8333333333333</v>
      </c>
      <c r="G332" s="12">
        <v>-51.633333333333297</v>
      </c>
      <c r="H332" s="12">
        <v>-30.8333333333333</v>
      </c>
      <c r="I332" s="12">
        <v>-51.633333333333297</v>
      </c>
      <c r="J332" s="12">
        <f>VLOOKUP(A332,Sheet3!$A$2:$B$200,2,FALSE)</f>
        <v>5</v>
      </c>
      <c r="O332" s="12">
        <f>VLOOKUP($A332,Sheet3!$A$2:$T$113,data!O$1,FALSE)</f>
        <v>49.8</v>
      </c>
      <c r="P332" s="12">
        <f>VLOOKUP($A332,Sheet3!$A$2:$T$113,data!P$1,FALSE)</f>
        <v>27.233333333333299</v>
      </c>
      <c r="Q332" s="12">
        <f>VLOOKUP($A332,Sheet3!$A$2:$T$113,data!Q$1,FALSE)</f>
        <v>5.3</v>
      </c>
      <c r="R332" s="12">
        <f>VLOOKUP($A332,Sheet3!$A$2:$T$113,data!R$1,FALSE)</f>
        <v>5.35</v>
      </c>
      <c r="S332" s="12" t="s">
        <v>30</v>
      </c>
      <c r="T332" s="12" t="s">
        <v>30</v>
      </c>
      <c r="U332" s="12">
        <f>VLOOKUP($A332,Sheet3!$A$2:$T$113,data!U$1,FALSE)</f>
        <v>48.1</v>
      </c>
      <c r="V332" s="12">
        <f>VLOOKUP($A332,Sheet3!$A$2:$T$113,data!V$1,FALSE)</f>
        <v>47.5</v>
      </c>
      <c r="W332" s="12">
        <f>VLOOKUP($A332,Sheet3!$A$2:$T$113,data!W$1,FALSE)</f>
        <v>26.8</v>
      </c>
      <c r="X332" s="12">
        <f>VLOOKUP($A332,Sheet3!$A$2:$T$113,data!X$1,FALSE)</f>
        <v>26.366666666666699</v>
      </c>
      <c r="Y332" s="12">
        <f>VLOOKUP($A332,Sheet3!$A$2:$T$113,data!Y$1,FALSE)</f>
        <v>25.1</v>
      </c>
      <c r="Z332" s="12">
        <f>VLOOKUP($A332,Sheet3!$A$2:$T$113,data!Z$1,FALSE)</f>
        <v>26.133333333333301</v>
      </c>
      <c r="AA332" s="12" t="s">
        <v>30</v>
      </c>
      <c r="AB332" s="12" t="s">
        <v>30</v>
      </c>
      <c r="AC332" s="12">
        <f>VLOOKUP($A332,Sheet3!$A$2:$T$113,data!AC$1,FALSE)</f>
        <v>260</v>
      </c>
      <c r="AD332" s="12">
        <f>VLOOKUP($A332,Sheet3!$A$2:$T$113,data!AD$1,FALSE)</f>
        <v>215.333333333333</v>
      </c>
      <c r="AE332" s="12">
        <f>VLOOKUP($A332,Sheet3!$A$2:$T$113,data!AE$1,FALSE)</f>
        <v>1.18</v>
      </c>
      <c r="AF332" s="12">
        <f>VLOOKUP($A332,Sheet3!$A$2:$T$113,data!AF$1,FALSE)</f>
        <v>1.23833333333333</v>
      </c>
    </row>
    <row r="333" spans="1:32" x14ac:dyDescent="0.25">
      <c r="A333" s="12" t="str">
        <f t="shared" si="13"/>
        <v>-30.8333333333333_-51.6333333333333</v>
      </c>
      <c r="B333" s="12">
        <v>213</v>
      </c>
      <c r="C333" s="12" t="s">
        <v>85</v>
      </c>
      <c r="D333" s="12">
        <v>-30.8333333333333</v>
      </c>
      <c r="E333" s="12">
        <v>-51.633333333333297</v>
      </c>
      <c r="F333" s="12">
        <v>-30.8333333333333</v>
      </c>
      <c r="G333" s="12">
        <v>-51.633333333333297</v>
      </c>
      <c r="H333" s="12">
        <v>-30.8333333333333</v>
      </c>
      <c r="I333" s="12">
        <v>-51.633333333333297</v>
      </c>
      <c r="J333" s="12">
        <f>VLOOKUP(A333,Sheet3!$A$2:$B$200,2,FALSE)</f>
        <v>5</v>
      </c>
      <c r="O333" s="12">
        <f>VLOOKUP($A333,Sheet3!$A$2:$T$113,data!O$1,FALSE)</f>
        <v>49.8</v>
      </c>
      <c r="P333" s="12">
        <f>VLOOKUP($A333,Sheet3!$A$2:$T$113,data!P$1,FALSE)</f>
        <v>27.233333333333299</v>
      </c>
      <c r="Q333" s="12">
        <f>VLOOKUP($A333,Sheet3!$A$2:$T$113,data!Q$1,FALSE)</f>
        <v>5.3</v>
      </c>
      <c r="R333" s="12">
        <f>VLOOKUP($A333,Sheet3!$A$2:$T$113,data!R$1,FALSE)</f>
        <v>5.35</v>
      </c>
      <c r="S333" s="12" t="s">
        <v>30</v>
      </c>
      <c r="T333" s="12" t="s">
        <v>30</v>
      </c>
      <c r="U333" s="12">
        <f>VLOOKUP($A333,Sheet3!$A$2:$T$113,data!U$1,FALSE)</f>
        <v>48.1</v>
      </c>
      <c r="V333" s="12">
        <f>VLOOKUP($A333,Sheet3!$A$2:$T$113,data!V$1,FALSE)</f>
        <v>47.5</v>
      </c>
      <c r="W333" s="12">
        <f>VLOOKUP($A333,Sheet3!$A$2:$T$113,data!W$1,FALSE)</f>
        <v>26.8</v>
      </c>
      <c r="X333" s="12">
        <f>VLOOKUP($A333,Sheet3!$A$2:$T$113,data!X$1,FALSE)</f>
        <v>26.366666666666699</v>
      </c>
      <c r="Y333" s="12">
        <f>VLOOKUP($A333,Sheet3!$A$2:$T$113,data!Y$1,FALSE)</f>
        <v>25.1</v>
      </c>
      <c r="Z333" s="12">
        <f>VLOOKUP($A333,Sheet3!$A$2:$T$113,data!Z$1,FALSE)</f>
        <v>26.133333333333301</v>
      </c>
      <c r="AA333" s="12" t="s">
        <v>30</v>
      </c>
      <c r="AB333" s="12" t="s">
        <v>30</v>
      </c>
      <c r="AC333" s="12">
        <f>VLOOKUP($A333,Sheet3!$A$2:$T$113,data!AC$1,FALSE)</f>
        <v>260</v>
      </c>
      <c r="AD333" s="12">
        <f>VLOOKUP($A333,Sheet3!$A$2:$T$113,data!AD$1,FALSE)</f>
        <v>215.333333333333</v>
      </c>
      <c r="AE333" s="12">
        <f>VLOOKUP($A333,Sheet3!$A$2:$T$113,data!AE$1,FALSE)</f>
        <v>1.18</v>
      </c>
      <c r="AF333" s="12">
        <f>VLOOKUP($A333,Sheet3!$A$2:$T$113,data!AF$1,FALSE)</f>
        <v>1.23833333333333</v>
      </c>
    </row>
    <row r="334" spans="1:32" x14ac:dyDescent="0.25">
      <c r="A334" s="12" t="str">
        <f t="shared" si="13"/>
        <v>-30.8333333333333_-51.6333333333333</v>
      </c>
      <c r="B334" s="12">
        <v>214</v>
      </c>
      <c r="C334" s="12" t="s">
        <v>85</v>
      </c>
      <c r="D334" s="12">
        <v>-30.8333333333333</v>
      </c>
      <c r="E334" s="12">
        <v>-51.633333333333297</v>
      </c>
      <c r="F334" s="12">
        <v>-30.8333333333333</v>
      </c>
      <c r="G334" s="12">
        <v>-51.633333333333297</v>
      </c>
      <c r="H334" s="12">
        <v>-30.8333333333333</v>
      </c>
      <c r="I334" s="12">
        <v>-51.633333333333297</v>
      </c>
      <c r="J334" s="12">
        <f>VLOOKUP(A334,Sheet3!$A$2:$B$200,2,FALSE)</f>
        <v>5</v>
      </c>
      <c r="O334" s="12">
        <f>VLOOKUP($A334,Sheet3!$A$2:$T$113,data!O$1,FALSE)</f>
        <v>49.8</v>
      </c>
      <c r="P334" s="12">
        <f>VLOOKUP($A334,Sheet3!$A$2:$T$113,data!P$1,FALSE)</f>
        <v>27.233333333333299</v>
      </c>
      <c r="Q334" s="12">
        <f>VLOOKUP($A334,Sheet3!$A$2:$T$113,data!Q$1,FALSE)</f>
        <v>5.3</v>
      </c>
      <c r="R334" s="12">
        <f>VLOOKUP($A334,Sheet3!$A$2:$T$113,data!R$1,FALSE)</f>
        <v>5.35</v>
      </c>
      <c r="S334" s="12" t="s">
        <v>30</v>
      </c>
      <c r="T334" s="12" t="s">
        <v>30</v>
      </c>
      <c r="U334" s="12">
        <f>VLOOKUP($A334,Sheet3!$A$2:$T$113,data!U$1,FALSE)</f>
        <v>48.1</v>
      </c>
      <c r="V334" s="12">
        <f>VLOOKUP($A334,Sheet3!$A$2:$T$113,data!V$1,FALSE)</f>
        <v>47.5</v>
      </c>
      <c r="W334" s="12">
        <f>VLOOKUP($A334,Sheet3!$A$2:$T$113,data!W$1,FALSE)</f>
        <v>26.8</v>
      </c>
      <c r="X334" s="12">
        <f>VLOOKUP($A334,Sheet3!$A$2:$T$113,data!X$1,FALSE)</f>
        <v>26.366666666666699</v>
      </c>
      <c r="Y334" s="12">
        <f>VLOOKUP($A334,Sheet3!$A$2:$T$113,data!Y$1,FALSE)</f>
        <v>25.1</v>
      </c>
      <c r="Z334" s="12">
        <f>VLOOKUP($A334,Sheet3!$A$2:$T$113,data!Z$1,FALSE)</f>
        <v>26.133333333333301</v>
      </c>
      <c r="AA334" s="12" t="s">
        <v>30</v>
      </c>
      <c r="AB334" s="12" t="s">
        <v>30</v>
      </c>
      <c r="AC334" s="12">
        <f>VLOOKUP($A334,Sheet3!$A$2:$T$113,data!AC$1,FALSE)</f>
        <v>260</v>
      </c>
      <c r="AD334" s="12">
        <f>VLOOKUP($A334,Sheet3!$A$2:$T$113,data!AD$1,FALSE)</f>
        <v>215.333333333333</v>
      </c>
      <c r="AE334" s="12">
        <f>VLOOKUP($A334,Sheet3!$A$2:$T$113,data!AE$1,FALSE)</f>
        <v>1.18</v>
      </c>
      <c r="AF334" s="12">
        <f>VLOOKUP($A334,Sheet3!$A$2:$T$113,data!AF$1,FALSE)</f>
        <v>1.23833333333333</v>
      </c>
    </row>
    <row r="335" spans="1:32" x14ac:dyDescent="0.25">
      <c r="A335" s="12" t="str">
        <f t="shared" si="13"/>
        <v>-33.7_-70.6</v>
      </c>
      <c r="B335" s="12">
        <v>215</v>
      </c>
      <c r="C335" s="12" t="s">
        <v>126</v>
      </c>
      <c r="D335" s="12">
        <v>-33.700000000000003</v>
      </c>
      <c r="E335" s="12">
        <v>-70.599999999999994</v>
      </c>
      <c r="F335" s="12">
        <v>-33.700000000000003</v>
      </c>
      <c r="G335" s="12">
        <v>-70.599999999999994</v>
      </c>
      <c r="H335" s="12">
        <v>-33.700000000000003</v>
      </c>
      <c r="I335" s="12">
        <v>-70.599999999999994</v>
      </c>
      <c r="J335" s="12">
        <f>VLOOKUP(A335,Sheet3!$A$2:$B$200,2,FALSE)</f>
        <v>3</v>
      </c>
      <c r="O335" s="12">
        <f>VLOOKUP($A335,Sheet3!$A$2:$T$113,data!O$1,FALSE)</f>
        <v>74.599999999999994</v>
      </c>
      <c r="P335" s="12">
        <f>VLOOKUP($A335,Sheet3!$A$2:$T$113,data!P$1,FALSE)</f>
        <v>49.05</v>
      </c>
      <c r="Q335" s="12">
        <f>VLOOKUP($A335,Sheet3!$A$2:$T$113,data!Q$1,FALSE)</f>
        <v>6.7</v>
      </c>
      <c r="R335" s="12">
        <f>VLOOKUP($A335,Sheet3!$A$2:$T$113,data!R$1,FALSE)</f>
        <v>6.7</v>
      </c>
      <c r="S335" s="12" t="s">
        <v>30</v>
      </c>
      <c r="T335" s="12" t="s">
        <v>30</v>
      </c>
      <c r="U335" s="12">
        <f>VLOOKUP($A335,Sheet3!$A$2:$T$113,data!U$1,FALSE)</f>
        <v>56</v>
      </c>
      <c r="V335" s="12">
        <f>VLOOKUP($A335,Sheet3!$A$2:$T$113,data!V$1,FALSE)</f>
        <v>56.65</v>
      </c>
      <c r="W335" s="12">
        <f>VLOOKUP($A335,Sheet3!$A$2:$T$113,data!W$1,FALSE)</f>
        <v>22.8</v>
      </c>
      <c r="X335" s="12">
        <f>VLOOKUP($A335,Sheet3!$A$2:$T$113,data!X$1,FALSE)</f>
        <v>22.75</v>
      </c>
      <c r="Y335" s="12">
        <f>VLOOKUP($A335,Sheet3!$A$2:$T$113,data!Y$1,FALSE)</f>
        <v>21.2</v>
      </c>
      <c r="Z335" s="12">
        <f>VLOOKUP($A335,Sheet3!$A$2:$T$113,data!Z$1,FALSE)</f>
        <v>20.65</v>
      </c>
      <c r="AA335" s="12" t="s">
        <v>30</v>
      </c>
      <c r="AB335" s="12" t="s">
        <v>30</v>
      </c>
      <c r="AC335" s="12">
        <f>VLOOKUP($A335,Sheet3!$A$2:$T$113,data!AC$1,FALSE)</f>
        <v>238</v>
      </c>
      <c r="AD335" s="12">
        <f>VLOOKUP($A335,Sheet3!$A$2:$T$113,data!AD$1,FALSE)</f>
        <v>217.5</v>
      </c>
      <c r="AE335" s="12">
        <f>VLOOKUP($A335,Sheet3!$A$2:$T$113,data!AE$1,FALSE)</f>
        <v>1.22</v>
      </c>
      <c r="AF335" s="12">
        <f>VLOOKUP($A335,Sheet3!$A$2:$T$113,data!AF$1,FALSE)</f>
        <v>1.2749999999999999</v>
      </c>
    </row>
    <row r="336" spans="1:32" x14ac:dyDescent="0.25">
      <c r="A336" s="12" t="str">
        <f t="shared" si="13"/>
        <v>-28.2_152.1</v>
      </c>
      <c r="B336" s="12">
        <v>216</v>
      </c>
      <c r="C336" s="12" t="s">
        <v>127</v>
      </c>
      <c r="D336" s="12">
        <v>-28.2</v>
      </c>
      <c r="E336" s="12">
        <v>152.1</v>
      </c>
      <c r="F336" s="12">
        <v>-28.2</v>
      </c>
      <c r="G336" s="12">
        <v>152.1</v>
      </c>
      <c r="H336" s="12">
        <v>-28.2</v>
      </c>
      <c r="I336" s="12">
        <v>152.1</v>
      </c>
      <c r="J336" s="12">
        <f>VLOOKUP(A336,Sheet3!$A$2:$B$200,2,FALSE)</f>
        <v>12</v>
      </c>
      <c r="O336" s="12">
        <f>VLOOKUP($A336,Sheet3!$A$2:$T$113,data!O$1,FALSE)</f>
        <v>32.6</v>
      </c>
      <c r="P336" s="12">
        <f>VLOOKUP($A336,Sheet3!$A$2:$T$113,data!P$1,FALSE)</f>
        <v>24.4</v>
      </c>
      <c r="Q336" s="12">
        <f>VLOOKUP($A336,Sheet3!$A$2:$T$113,data!Q$1,FALSE)</f>
        <v>7.6</v>
      </c>
      <c r="R336" s="12">
        <f>VLOOKUP($A336,Sheet3!$A$2:$T$113,data!R$1,FALSE)</f>
        <v>7.7833333333333297</v>
      </c>
      <c r="S336" s="12" t="s">
        <v>30</v>
      </c>
      <c r="T336" s="12" t="s">
        <v>30</v>
      </c>
      <c r="U336" s="12">
        <f>VLOOKUP($A336,Sheet3!$A$2:$T$113,data!U$1,FALSE)</f>
        <v>44.9</v>
      </c>
      <c r="V336" s="12">
        <f>VLOOKUP($A336,Sheet3!$A$2:$T$113,data!V$1,FALSE)</f>
        <v>44.183333333333302</v>
      </c>
      <c r="W336" s="12">
        <f>VLOOKUP($A336,Sheet3!$A$2:$T$113,data!W$1,FALSE)</f>
        <v>13.2</v>
      </c>
      <c r="X336" s="12">
        <f>VLOOKUP($A336,Sheet3!$A$2:$T$113,data!X$1,FALSE)</f>
        <v>13.0666666666667</v>
      </c>
      <c r="Y336" s="12">
        <f>VLOOKUP($A336,Sheet3!$A$2:$T$113,data!Y$1,FALSE)</f>
        <v>41.9</v>
      </c>
      <c r="Z336" s="12">
        <f>VLOOKUP($A336,Sheet3!$A$2:$T$113,data!Z$1,FALSE)</f>
        <v>42.75</v>
      </c>
      <c r="AA336" s="12" t="s">
        <v>30</v>
      </c>
      <c r="AB336" s="12" t="s">
        <v>30</v>
      </c>
      <c r="AC336" s="12">
        <f>VLOOKUP($A336,Sheet3!$A$2:$T$113,data!AC$1,FALSE)</f>
        <v>338</v>
      </c>
      <c r="AD336" s="12">
        <f>VLOOKUP($A336,Sheet3!$A$2:$T$113,data!AD$1,FALSE)</f>
        <v>339.16666666666703</v>
      </c>
      <c r="AE336" s="12">
        <f>VLOOKUP($A336,Sheet3!$A$2:$T$113,data!AE$1,FALSE)</f>
        <v>1.23</v>
      </c>
      <c r="AF336" s="12">
        <f>VLOOKUP($A336,Sheet3!$A$2:$T$113,data!AF$1,FALSE)</f>
        <v>1.3033333333333299</v>
      </c>
    </row>
    <row r="337" spans="1:32" x14ac:dyDescent="0.25">
      <c r="A337" s="12" t="str">
        <f t="shared" si="13"/>
        <v>-28.2_152.1</v>
      </c>
      <c r="B337" s="12">
        <v>217</v>
      </c>
      <c r="C337" s="12" t="s">
        <v>127</v>
      </c>
      <c r="D337" s="12">
        <v>-28.2</v>
      </c>
      <c r="E337" s="12">
        <v>152.1</v>
      </c>
      <c r="F337" s="12">
        <v>-28.2</v>
      </c>
      <c r="G337" s="12">
        <v>152.1</v>
      </c>
      <c r="H337" s="12">
        <v>-28.2</v>
      </c>
      <c r="I337" s="12">
        <v>152.1</v>
      </c>
      <c r="J337" s="12">
        <f>VLOOKUP(A337,Sheet3!$A$2:$B$200,2,FALSE)</f>
        <v>12</v>
      </c>
      <c r="O337" s="12">
        <f>VLOOKUP($A337,Sheet3!$A$2:$T$113,data!O$1,FALSE)</f>
        <v>32.6</v>
      </c>
      <c r="P337" s="12">
        <f>VLOOKUP($A337,Sheet3!$A$2:$T$113,data!P$1,FALSE)</f>
        <v>24.4</v>
      </c>
      <c r="Q337" s="12">
        <f>VLOOKUP($A337,Sheet3!$A$2:$T$113,data!Q$1,FALSE)</f>
        <v>7.6</v>
      </c>
      <c r="R337" s="12">
        <f>VLOOKUP($A337,Sheet3!$A$2:$T$113,data!R$1,FALSE)</f>
        <v>7.7833333333333297</v>
      </c>
      <c r="S337" s="12" t="s">
        <v>30</v>
      </c>
      <c r="T337" s="12" t="s">
        <v>30</v>
      </c>
      <c r="U337" s="12">
        <f>VLOOKUP($A337,Sheet3!$A$2:$T$113,data!U$1,FALSE)</f>
        <v>44.9</v>
      </c>
      <c r="V337" s="12">
        <f>VLOOKUP($A337,Sheet3!$A$2:$T$113,data!V$1,FALSE)</f>
        <v>44.183333333333302</v>
      </c>
      <c r="W337" s="12">
        <f>VLOOKUP($A337,Sheet3!$A$2:$T$113,data!W$1,FALSE)</f>
        <v>13.2</v>
      </c>
      <c r="X337" s="12">
        <f>VLOOKUP($A337,Sheet3!$A$2:$T$113,data!X$1,FALSE)</f>
        <v>13.0666666666667</v>
      </c>
      <c r="Y337" s="12">
        <f>VLOOKUP($A337,Sheet3!$A$2:$T$113,data!Y$1,FALSE)</f>
        <v>41.9</v>
      </c>
      <c r="Z337" s="12">
        <f>VLOOKUP($A337,Sheet3!$A$2:$T$113,data!Z$1,FALSE)</f>
        <v>42.75</v>
      </c>
      <c r="AA337" s="12" t="s">
        <v>30</v>
      </c>
      <c r="AB337" s="12" t="s">
        <v>30</v>
      </c>
      <c r="AC337" s="12">
        <f>VLOOKUP($A337,Sheet3!$A$2:$T$113,data!AC$1,FALSE)</f>
        <v>338</v>
      </c>
      <c r="AD337" s="12">
        <f>VLOOKUP($A337,Sheet3!$A$2:$T$113,data!AD$1,FALSE)</f>
        <v>339.16666666666703</v>
      </c>
      <c r="AE337" s="12">
        <f>VLOOKUP($A337,Sheet3!$A$2:$T$113,data!AE$1,FALSE)</f>
        <v>1.23</v>
      </c>
      <c r="AF337" s="12">
        <f>VLOOKUP($A337,Sheet3!$A$2:$T$113,data!AF$1,FALSE)</f>
        <v>1.3033333333333299</v>
      </c>
    </row>
    <row r="338" spans="1:32" x14ac:dyDescent="0.25">
      <c r="A338" s="12" t="str">
        <f t="shared" si="13"/>
        <v>-28.2_152.1</v>
      </c>
      <c r="B338" s="12">
        <v>218</v>
      </c>
      <c r="C338" s="12" t="s">
        <v>127</v>
      </c>
      <c r="D338" s="12">
        <v>-28.2</v>
      </c>
      <c r="E338" s="12">
        <v>152.1</v>
      </c>
      <c r="F338" s="12">
        <v>-28.2</v>
      </c>
      <c r="G338" s="12">
        <v>152.1</v>
      </c>
      <c r="H338" s="12">
        <v>-28.2</v>
      </c>
      <c r="I338" s="12">
        <v>152.1</v>
      </c>
      <c r="J338" s="12">
        <f>VLOOKUP(A338,Sheet3!$A$2:$B$200,2,FALSE)</f>
        <v>12</v>
      </c>
      <c r="O338" s="12">
        <f>VLOOKUP($A338,Sheet3!$A$2:$T$113,data!O$1,FALSE)</f>
        <v>32.6</v>
      </c>
      <c r="P338" s="12">
        <f>VLOOKUP($A338,Sheet3!$A$2:$T$113,data!P$1,FALSE)</f>
        <v>24.4</v>
      </c>
      <c r="Q338" s="12">
        <f>VLOOKUP($A338,Sheet3!$A$2:$T$113,data!Q$1,FALSE)</f>
        <v>7.6</v>
      </c>
      <c r="R338" s="12">
        <f>VLOOKUP($A338,Sheet3!$A$2:$T$113,data!R$1,FALSE)</f>
        <v>7.7833333333333297</v>
      </c>
      <c r="S338" s="12" t="s">
        <v>30</v>
      </c>
      <c r="T338" s="12" t="s">
        <v>30</v>
      </c>
      <c r="U338" s="12">
        <f>VLOOKUP($A338,Sheet3!$A$2:$T$113,data!U$1,FALSE)</f>
        <v>44.9</v>
      </c>
      <c r="V338" s="12">
        <f>VLOOKUP($A338,Sheet3!$A$2:$T$113,data!V$1,FALSE)</f>
        <v>44.183333333333302</v>
      </c>
      <c r="W338" s="12">
        <f>VLOOKUP($A338,Sheet3!$A$2:$T$113,data!W$1,FALSE)</f>
        <v>13.2</v>
      </c>
      <c r="X338" s="12">
        <f>VLOOKUP($A338,Sheet3!$A$2:$T$113,data!X$1,FALSE)</f>
        <v>13.0666666666667</v>
      </c>
      <c r="Y338" s="12">
        <f>VLOOKUP($A338,Sheet3!$A$2:$T$113,data!Y$1,FALSE)</f>
        <v>41.9</v>
      </c>
      <c r="Z338" s="12">
        <f>VLOOKUP($A338,Sheet3!$A$2:$T$113,data!Z$1,FALSE)</f>
        <v>42.75</v>
      </c>
      <c r="AA338" s="12" t="s">
        <v>30</v>
      </c>
      <c r="AB338" s="12" t="s">
        <v>30</v>
      </c>
      <c r="AC338" s="12">
        <f>VLOOKUP($A338,Sheet3!$A$2:$T$113,data!AC$1,FALSE)</f>
        <v>338</v>
      </c>
      <c r="AD338" s="12">
        <f>VLOOKUP($A338,Sheet3!$A$2:$T$113,data!AD$1,FALSE)</f>
        <v>339.16666666666703</v>
      </c>
      <c r="AE338" s="12">
        <f>VLOOKUP($A338,Sheet3!$A$2:$T$113,data!AE$1,FALSE)</f>
        <v>1.23</v>
      </c>
      <c r="AF338" s="12">
        <f>VLOOKUP($A338,Sheet3!$A$2:$T$113,data!AF$1,FALSE)</f>
        <v>1.3033333333333299</v>
      </c>
    </row>
    <row r="339" spans="1:32" x14ac:dyDescent="0.25">
      <c r="A339" s="12" t="str">
        <f t="shared" si="13"/>
        <v>-28.2_152.1</v>
      </c>
      <c r="B339" s="12">
        <v>219</v>
      </c>
      <c r="C339" s="12" t="s">
        <v>127</v>
      </c>
      <c r="D339" s="12">
        <v>-28.2</v>
      </c>
      <c r="E339" s="12">
        <v>152.1</v>
      </c>
      <c r="F339" s="12">
        <v>-28.2</v>
      </c>
      <c r="G339" s="12">
        <v>152.1</v>
      </c>
      <c r="H339" s="12">
        <v>-28.2</v>
      </c>
      <c r="I339" s="12">
        <v>152.1</v>
      </c>
      <c r="J339" s="12">
        <f>VLOOKUP(A339,Sheet3!$A$2:$B$200,2,FALSE)</f>
        <v>12</v>
      </c>
      <c r="O339" s="12">
        <f>VLOOKUP($A339,Sheet3!$A$2:$T$113,data!O$1,FALSE)</f>
        <v>32.6</v>
      </c>
      <c r="P339" s="12">
        <f>VLOOKUP($A339,Sheet3!$A$2:$T$113,data!P$1,FALSE)</f>
        <v>24.4</v>
      </c>
      <c r="Q339" s="12">
        <f>VLOOKUP($A339,Sheet3!$A$2:$T$113,data!Q$1,FALSE)</f>
        <v>7.6</v>
      </c>
      <c r="R339" s="12">
        <f>VLOOKUP($A339,Sheet3!$A$2:$T$113,data!R$1,FALSE)</f>
        <v>7.7833333333333297</v>
      </c>
      <c r="S339" s="12" t="s">
        <v>30</v>
      </c>
      <c r="T339" s="12" t="s">
        <v>30</v>
      </c>
      <c r="U339" s="12">
        <f>VLOOKUP($A339,Sheet3!$A$2:$T$113,data!U$1,FALSE)</f>
        <v>44.9</v>
      </c>
      <c r="V339" s="12">
        <f>VLOOKUP($A339,Sheet3!$A$2:$T$113,data!V$1,FALSE)</f>
        <v>44.183333333333302</v>
      </c>
      <c r="W339" s="12">
        <f>VLOOKUP($A339,Sheet3!$A$2:$T$113,data!W$1,FALSE)</f>
        <v>13.2</v>
      </c>
      <c r="X339" s="12">
        <f>VLOOKUP($A339,Sheet3!$A$2:$T$113,data!X$1,FALSE)</f>
        <v>13.0666666666667</v>
      </c>
      <c r="Y339" s="12">
        <f>VLOOKUP($A339,Sheet3!$A$2:$T$113,data!Y$1,FALSE)</f>
        <v>41.9</v>
      </c>
      <c r="Z339" s="12">
        <f>VLOOKUP($A339,Sheet3!$A$2:$T$113,data!Z$1,FALSE)</f>
        <v>42.75</v>
      </c>
      <c r="AA339" s="12" t="s">
        <v>30</v>
      </c>
      <c r="AB339" s="12" t="s">
        <v>30</v>
      </c>
      <c r="AC339" s="12">
        <f>VLOOKUP($A339,Sheet3!$A$2:$T$113,data!AC$1,FALSE)</f>
        <v>338</v>
      </c>
      <c r="AD339" s="12">
        <f>VLOOKUP($A339,Sheet3!$A$2:$T$113,data!AD$1,FALSE)</f>
        <v>339.16666666666703</v>
      </c>
      <c r="AE339" s="12">
        <f>VLOOKUP($A339,Sheet3!$A$2:$T$113,data!AE$1,FALSE)</f>
        <v>1.23</v>
      </c>
      <c r="AF339" s="12">
        <f>VLOOKUP($A339,Sheet3!$A$2:$T$113,data!AF$1,FALSE)</f>
        <v>1.3033333333333299</v>
      </c>
    </row>
    <row r="340" spans="1:32" x14ac:dyDescent="0.25">
      <c r="A340" s="12" t="str">
        <f t="shared" si="13"/>
        <v>-28.2_152.1</v>
      </c>
      <c r="B340" s="12">
        <v>220</v>
      </c>
      <c r="C340" s="12" t="s">
        <v>127</v>
      </c>
      <c r="D340" s="12">
        <v>-28.2</v>
      </c>
      <c r="E340" s="12">
        <v>152.1</v>
      </c>
      <c r="F340" s="12">
        <v>-28.2</v>
      </c>
      <c r="G340" s="12">
        <v>152.1</v>
      </c>
      <c r="H340" s="12">
        <v>-28.2</v>
      </c>
      <c r="I340" s="12">
        <v>152.1</v>
      </c>
      <c r="J340" s="12">
        <f>VLOOKUP(A340,Sheet3!$A$2:$B$200,2,FALSE)</f>
        <v>12</v>
      </c>
      <c r="O340" s="12">
        <f>VLOOKUP($A340,Sheet3!$A$2:$T$113,data!O$1,FALSE)</f>
        <v>32.6</v>
      </c>
      <c r="P340" s="12">
        <f>VLOOKUP($A340,Sheet3!$A$2:$T$113,data!P$1,FALSE)</f>
        <v>24.4</v>
      </c>
      <c r="Q340" s="12">
        <f>VLOOKUP($A340,Sheet3!$A$2:$T$113,data!Q$1,FALSE)</f>
        <v>7.6</v>
      </c>
      <c r="R340" s="12">
        <f>VLOOKUP($A340,Sheet3!$A$2:$T$113,data!R$1,FALSE)</f>
        <v>7.7833333333333297</v>
      </c>
      <c r="S340" s="12" t="s">
        <v>30</v>
      </c>
      <c r="T340" s="12" t="s">
        <v>30</v>
      </c>
      <c r="U340" s="12">
        <f>VLOOKUP($A340,Sheet3!$A$2:$T$113,data!U$1,FALSE)</f>
        <v>44.9</v>
      </c>
      <c r="V340" s="12">
        <f>VLOOKUP($A340,Sheet3!$A$2:$T$113,data!V$1,FALSE)</f>
        <v>44.183333333333302</v>
      </c>
      <c r="W340" s="12">
        <f>VLOOKUP($A340,Sheet3!$A$2:$T$113,data!W$1,FALSE)</f>
        <v>13.2</v>
      </c>
      <c r="X340" s="12">
        <f>VLOOKUP($A340,Sheet3!$A$2:$T$113,data!X$1,FALSE)</f>
        <v>13.0666666666667</v>
      </c>
      <c r="Y340" s="12">
        <f>VLOOKUP($A340,Sheet3!$A$2:$T$113,data!Y$1,FALSE)</f>
        <v>41.9</v>
      </c>
      <c r="Z340" s="12">
        <f>VLOOKUP($A340,Sheet3!$A$2:$T$113,data!Z$1,FALSE)</f>
        <v>42.75</v>
      </c>
      <c r="AA340" s="12" t="s">
        <v>30</v>
      </c>
      <c r="AB340" s="12" t="s">
        <v>30</v>
      </c>
      <c r="AC340" s="12">
        <f>VLOOKUP($A340,Sheet3!$A$2:$T$113,data!AC$1,FALSE)</f>
        <v>338</v>
      </c>
      <c r="AD340" s="12">
        <f>VLOOKUP($A340,Sheet3!$A$2:$T$113,data!AD$1,FALSE)</f>
        <v>339.16666666666703</v>
      </c>
      <c r="AE340" s="12">
        <f>VLOOKUP($A340,Sheet3!$A$2:$T$113,data!AE$1,FALSE)</f>
        <v>1.23</v>
      </c>
      <c r="AF340" s="12">
        <f>VLOOKUP($A340,Sheet3!$A$2:$T$113,data!AF$1,FALSE)</f>
        <v>1.3033333333333299</v>
      </c>
    </row>
    <row r="341" spans="1:32" x14ac:dyDescent="0.25">
      <c r="A341" s="12" t="str">
        <f t="shared" si="13"/>
        <v>-28.2_152.1</v>
      </c>
      <c r="B341" s="12">
        <v>221</v>
      </c>
      <c r="C341" s="12" t="s">
        <v>127</v>
      </c>
      <c r="D341" s="12">
        <v>-28.2</v>
      </c>
      <c r="E341" s="12">
        <v>152.1</v>
      </c>
      <c r="F341" s="12">
        <v>-28.2</v>
      </c>
      <c r="G341" s="12">
        <v>152.1</v>
      </c>
      <c r="H341" s="12">
        <v>-28.2</v>
      </c>
      <c r="I341" s="12">
        <v>152.1</v>
      </c>
      <c r="J341" s="12">
        <f>VLOOKUP(A341,Sheet3!$A$2:$B$200,2,FALSE)</f>
        <v>12</v>
      </c>
      <c r="O341" s="12">
        <f>VLOOKUP($A341,Sheet3!$A$2:$T$113,data!O$1,FALSE)</f>
        <v>32.6</v>
      </c>
      <c r="P341" s="12">
        <f>VLOOKUP($A341,Sheet3!$A$2:$T$113,data!P$1,FALSE)</f>
        <v>24.4</v>
      </c>
      <c r="Q341" s="12">
        <f>VLOOKUP($A341,Sheet3!$A$2:$T$113,data!Q$1,FALSE)</f>
        <v>7.6</v>
      </c>
      <c r="R341" s="12">
        <f>VLOOKUP($A341,Sheet3!$A$2:$T$113,data!R$1,FALSE)</f>
        <v>7.7833333333333297</v>
      </c>
      <c r="S341" s="12" t="s">
        <v>30</v>
      </c>
      <c r="T341" s="12" t="s">
        <v>30</v>
      </c>
      <c r="U341" s="12">
        <f>VLOOKUP($A341,Sheet3!$A$2:$T$113,data!U$1,FALSE)</f>
        <v>44.9</v>
      </c>
      <c r="V341" s="12">
        <f>VLOOKUP($A341,Sheet3!$A$2:$T$113,data!V$1,FALSE)</f>
        <v>44.183333333333302</v>
      </c>
      <c r="W341" s="12">
        <f>VLOOKUP($A341,Sheet3!$A$2:$T$113,data!W$1,FALSE)</f>
        <v>13.2</v>
      </c>
      <c r="X341" s="12">
        <f>VLOOKUP($A341,Sheet3!$A$2:$T$113,data!X$1,FALSE)</f>
        <v>13.0666666666667</v>
      </c>
      <c r="Y341" s="12">
        <f>VLOOKUP($A341,Sheet3!$A$2:$T$113,data!Y$1,FALSE)</f>
        <v>41.9</v>
      </c>
      <c r="Z341" s="12">
        <f>VLOOKUP($A341,Sheet3!$A$2:$T$113,data!Z$1,FALSE)</f>
        <v>42.75</v>
      </c>
      <c r="AA341" s="12" t="s">
        <v>30</v>
      </c>
      <c r="AB341" s="12" t="s">
        <v>30</v>
      </c>
      <c r="AC341" s="12">
        <f>VLOOKUP($A341,Sheet3!$A$2:$T$113,data!AC$1,FALSE)</f>
        <v>338</v>
      </c>
      <c r="AD341" s="12">
        <f>VLOOKUP($A341,Sheet3!$A$2:$T$113,data!AD$1,FALSE)</f>
        <v>339.16666666666703</v>
      </c>
      <c r="AE341" s="12">
        <f>VLOOKUP($A341,Sheet3!$A$2:$T$113,data!AE$1,FALSE)</f>
        <v>1.23</v>
      </c>
      <c r="AF341" s="12">
        <f>VLOOKUP($A341,Sheet3!$A$2:$T$113,data!AF$1,FALSE)</f>
        <v>1.3033333333333299</v>
      </c>
    </row>
    <row r="342" spans="1:32" x14ac:dyDescent="0.25">
      <c r="A342" s="12" t="str">
        <f t="shared" si="13"/>
        <v>-28.2_152.1</v>
      </c>
      <c r="B342" s="12">
        <v>222</v>
      </c>
      <c r="C342" s="12" t="s">
        <v>127</v>
      </c>
      <c r="D342" s="12">
        <v>-28.2</v>
      </c>
      <c r="E342" s="12">
        <v>152.1</v>
      </c>
      <c r="F342" s="12">
        <v>-28.2</v>
      </c>
      <c r="G342" s="12">
        <v>152.1</v>
      </c>
      <c r="H342" s="12">
        <v>-28.2</v>
      </c>
      <c r="I342" s="12">
        <v>152.1</v>
      </c>
      <c r="J342" s="12">
        <f>VLOOKUP(A342,Sheet3!$A$2:$B$200,2,FALSE)</f>
        <v>12</v>
      </c>
      <c r="O342" s="12">
        <f>VLOOKUP($A342,Sheet3!$A$2:$T$113,data!O$1,FALSE)</f>
        <v>32.6</v>
      </c>
      <c r="P342" s="12">
        <f>VLOOKUP($A342,Sheet3!$A$2:$T$113,data!P$1,FALSE)</f>
        <v>24.4</v>
      </c>
      <c r="Q342" s="12">
        <f>VLOOKUP($A342,Sheet3!$A$2:$T$113,data!Q$1,FALSE)</f>
        <v>7.6</v>
      </c>
      <c r="R342" s="12">
        <f>VLOOKUP($A342,Sheet3!$A$2:$T$113,data!R$1,FALSE)</f>
        <v>7.7833333333333297</v>
      </c>
      <c r="S342" s="12" t="s">
        <v>30</v>
      </c>
      <c r="T342" s="12" t="s">
        <v>30</v>
      </c>
      <c r="U342" s="12">
        <f>VLOOKUP($A342,Sheet3!$A$2:$T$113,data!U$1,FALSE)</f>
        <v>44.9</v>
      </c>
      <c r="V342" s="12">
        <f>VLOOKUP($A342,Sheet3!$A$2:$T$113,data!V$1,FALSE)</f>
        <v>44.183333333333302</v>
      </c>
      <c r="W342" s="12">
        <f>VLOOKUP($A342,Sheet3!$A$2:$T$113,data!W$1,FALSE)</f>
        <v>13.2</v>
      </c>
      <c r="X342" s="12">
        <f>VLOOKUP($A342,Sheet3!$A$2:$T$113,data!X$1,FALSE)</f>
        <v>13.0666666666667</v>
      </c>
      <c r="Y342" s="12">
        <f>VLOOKUP($A342,Sheet3!$A$2:$T$113,data!Y$1,FALSE)</f>
        <v>41.9</v>
      </c>
      <c r="Z342" s="12">
        <f>VLOOKUP($A342,Sheet3!$A$2:$T$113,data!Z$1,FALSE)</f>
        <v>42.75</v>
      </c>
      <c r="AA342" s="12" t="s">
        <v>30</v>
      </c>
      <c r="AB342" s="12" t="s">
        <v>30</v>
      </c>
      <c r="AC342" s="12">
        <f>VLOOKUP($A342,Sheet3!$A$2:$T$113,data!AC$1,FALSE)</f>
        <v>338</v>
      </c>
      <c r="AD342" s="12">
        <f>VLOOKUP($A342,Sheet3!$A$2:$T$113,data!AD$1,FALSE)</f>
        <v>339.16666666666703</v>
      </c>
      <c r="AE342" s="12">
        <f>VLOOKUP($A342,Sheet3!$A$2:$T$113,data!AE$1,FALSE)</f>
        <v>1.23</v>
      </c>
      <c r="AF342" s="12">
        <f>VLOOKUP($A342,Sheet3!$A$2:$T$113,data!AF$1,FALSE)</f>
        <v>1.3033333333333299</v>
      </c>
    </row>
    <row r="343" spans="1:32" x14ac:dyDescent="0.25">
      <c r="A343" s="12" t="str">
        <f t="shared" si="13"/>
        <v>-28.2_152.1</v>
      </c>
      <c r="B343" s="12">
        <v>223</v>
      </c>
      <c r="C343" s="12" t="s">
        <v>127</v>
      </c>
      <c r="D343" s="12">
        <v>-28.2</v>
      </c>
      <c r="E343" s="12">
        <v>152.1</v>
      </c>
      <c r="F343" s="12">
        <v>-28.2</v>
      </c>
      <c r="G343" s="12">
        <v>152.1</v>
      </c>
      <c r="H343" s="12">
        <v>-28.2</v>
      </c>
      <c r="I343" s="12">
        <v>152.1</v>
      </c>
      <c r="J343" s="12">
        <f>VLOOKUP(A343,Sheet3!$A$2:$B$200,2,FALSE)</f>
        <v>12</v>
      </c>
      <c r="O343" s="12">
        <f>VLOOKUP($A343,Sheet3!$A$2:$T$113,data!O$1,FALSE)</f>
        <v>32.6</v>
      </c>
      <c r="P343" s="12">
        <f>VLOOKUP($A343,Sheet3!$A$2:$T$113,data!P$1,FALSE)</f>
        <v>24.4</v>
      </c>
      <c r="Q343" s="12">
        <f>VLOOKUP($A343,Sheet3!$A$2:$T$113,data!Q$1,FALSE)</f>
        <v>7.6</v>
      </c>
      <c r="R343" s="12">
        <f>VLOOKUP($A343,Sheet3!$A$2:$T$113,data!R$1,FALSE)</f>
        <v>7.7833333333333297</v>
      </c>
      <c r="S343" s="12" t="s">
        <v>30</v>
      </c>
      <c r="T343" s="12" t="s">
        <v>30</v>
      </c>
      <c r="U343" s="12">
        <f>VLOOKUP($A343,Sheet3!$A$2:$T$113,data!U$1,FALSE)</f>
        <v>44.9</v>
      </c>
      <c r="V343" s="12">
        <f>VLOOKUP($A343,Sheet3!$A$2:$T$113,data!V$1,FALSE)</f>
        <v>44.183333333333302</v>
      </c>
      <c r="W343" s="12">
        <f>VLOOKUP($A343,Sheet3!$A$2:$T$113,data!W$1,FALSE)</f>
        <v>13.2</v>
      </c>
      <c r="X343" s="12">
        <f>VLOOKUP($A343,Sheet3!$A$2:$T$113,data!X$1,FALSE)</f>
        <v>13.0666666666667</v>
      </c>
      <c r="Y343" s="12">
        <f>VLOOKUP($A343,Sheet3!$A$2:$T$113,data!Y$1,FALSE)</f>
        <v>41.9</v>
      </c>
      <c r="Z343" s="12">
        <f>VLOOKUP($A343,Sheet3!$A$2:$T$113,data!Z$1,FALSE)</f>
        <v>42.75</v>
      </c>
      <c r="AA343" s="12" t="s">
        <v>30</v>
      </c>
      <c r="AB343" s="12" t="s">
        <v>30</v>
      </c>
      <c r="AC343" s="12">
        <f>VLOOKUP($A343,Sheet3!$A$2:$T$113,data!AC$1,FALSE)</f>
        <v>338</v>
      </c>
      <c r="AD343" s="12">
        <f>VLOOKUP($A343,Sheet3!$A$2:$T$113,data!AD$1,FALSE)</f>
        <v>339.16666666666703</v>
      </c>
      <c r="AE343" s="12">
        <f>VLOOKUP($A343,Sheet3!$A$2:$T$113,data!AE$1,FALSE)</f>
        <v>1.23</v>
      </c>
      <c r="AF343" s="12">
        <f>VLOOKUP($A343,Sheet3!$A$2:$T$113,data!AF$1,FALSE)</f>
        <v>1.3033333333333299</v>
      </c>
    </row>
    <row r="344" spans="1:32" x14ac:dyDescent="0.25">
      <c r="A344" s="12" t="str">
        <f t="shared" si="13"/>
        <v>-28.2_152.1</v>
      </c>
      <c r="B344" s="12">
        <v>224</v>
      </c>
      <c r="C344" s="12" t="s">
        <v>127</v>
      </c>
      <c r="D344" s="12">
        <v>-28.2</v>
      </c>
      <c r="E344" s="12">
        <v>152.1</v>
      </c>
      <c r="F344" s="12">
        <v>-28.2</v>
      </c>
      <c r="G344" s="12">
        <v>152.1</v>
      </c>
      <c r="H344" s="12">
        <v>-28.2</v>
      </c>
      <c r="I344" s="12">
        <v>152.1</v>
      </c>
      <c r="J344" s="12">
        <f>VLOOKUP(A344,Sheet3!$A$2:$B$200,2,FALSE)</f>
        <v>12</v>
      </c>
      <c r="O344" s="12">
        <f>VLOOKUP($A344,Sheet3!$A$2:$T$113,data!O$1,FALSE)</f>
        <v>32.6</v>
      </c>
      <c r="P344" s="12">
        <f>VLOOKUP($A344,Sheet3!$A$2:$T$113,data!P$1,FALSE)</f>
        <v>24.4</v>
      </c>
      <c r="Q344" s="12">
        <f>VLOOKUP($A344,Sheet3!$A$2:$T$113,data!Q$1,FALSE)</f>
        <v>7.6</v>
      </c>
      <c r="R344" s="12">
        <f>VLOOKUP($A344,Sheet3!$A$2:$T$113,data!R$1,FALSE)</f>
        <v>7.7833333333333297</v>
      </c>
      <c r="S344" s="12" t="s">
        <v>30</v>
      </c>
      <c r="T344" s="12" t="s">
        <v>30</v>
      </c>
      <c r="U344" s="12">
        <f>VLOOKUP($A344,Sheet3!$A$2:$T$113,data!U$1,FALSE)</f>
        <v>44.9</v>
      </c>
      <c r="V344" s="12">
        <f>VLOOKUP($A344,Sheet3!$A$2:$T$113,data!V$1,FALSE)</f>
        <v>44.183333333333302</v>
      </c>
      <c r="W344" s="12">
        <f>VLOOKUP($A344,Sheet3!$A$2:$T$113,data!W$1,FALSE)</f>
        <v>13.2</v>
      </c>
      <c r="X344" s="12">
        <f>VLOOKUP($A344,Sheet3!$A$2:$T$113,data!X$1,FALSE)</f>
        <v>13.0666666666667</v>
      </c>
      <c r="Y344" s="12">
        <f>VLOOKUP($A344,Sheet3!$A$2:$T$113,data!Y$1,FALSE)</f>
        <v>41.9</v>
      </c>
      <c r="Z344" s="12">
        <f>VLOOKUP($A344,Sheet3!$A$2:$T$113,data!Z$1,FALSE)</f>
        <v>42.75</v>
      </c>
      <c r="AA344" s="12" t="s">
        <v>30</v>
      </c>
      <c r="AB344" s="12" t="s">
        <v>30</v>
      </c>
      <c r="AC344" s="12">
        <f>VLOOKUP($A344,Sheet3!$A$2:$T$113,data!AC$1,FALSE)</f>
        <v>338</v>
      </c>
      <c r="AD344" s="12">
        <f>VLOOKUP($A344,Sheet3!$A$2:$T$113,data!AD$1,FALSE)</f>
        <v>339.16666666666703</v>
      </c>
      <c r="AE344" s="12">
        <f>VLOOKUP($A344,Sheet3!$A$2:$T$113,data!AE$1,FALSE)</f>
        <v>1.23</v>
      </c>
      <c r="AF344" s="12">
        <f>VLOOKUP($A344,Sheet3!$A$2:$T$113,data!AF$1,FALSE)</f>
        <v>1.3033333333333299</v>
      </c>
    </row>
    <row r="345" spans="1:32" x14ac:dyDescent="0.25">
      <c r="A345" s="12" t="str">
        <f t="shared" si="13"/>
        <v>-28.2_152.1</v>
      </c>
      <c r="B345" s="12">
        <v>225</v>
      </c>
      <c r="C345" s="12" t="s">
        <v>127</v>
      </c>
      <c r="D345" s="12">
        <v>-28.2</v>
      </c>
      <c r="E345" s="12">
        <v>152.1</v>
      </c>
      <c r="F345" s="12">
        <v>-28.2</v>
      </c>
      <c r="G345" s="12">
        <v>152.1</v>
      </c>
      <c r="H345" s="12">
        <v>-28.2</v>
      </c>
      <c r="I345" s="12">
        <v>152.1</v>
      </c>
      <c r="J345" s="12">
        <f>VLOOKUP(A345,Sheet3!$A$2:$B$200,2,FALSE)</f>
        <v>12</v>
      </c>
      <c r="O345" s="12">
        <f>VLOOKUP($A345,Sheet3!$A$2:$T$113,data!O$1,FALSE)</f>
        <v>32.6</v>
      </c>
      <c r="P345" s="12">
        <f>VLOOKUP($A345,Sheet3!$A$2:$T$113,data!P$1,FALSE)</f>
        <v>24.4</v>
      </c>
      <c r="Q345" s="12">
        <f>VLOOKUP($A345,Sheet3!$A$2:$T$113,data!Q$1,FALSE)</f>
        <v>7.6</v>
      </c>
      <c r="R345" s="12">
        <f>VLOOKUP($A345,Sheet3!$A$2:$T$113,data!R$1,FALSE)</f>
        <v>7.7833333333333297</v>
      </c>
      <c r="S345" s="12" t="s">
        <v>30</v>
      </c>
      <c r="T345" s="12" t="s">
        <v>30</v>
      </c>
      <c r="U345" s="12">
        <f>VLOOKUP($A345,Sheet3!$A$2:$T$113,data!U$1,FALSE)</f>
        <v>44.9</v>
      </c>
      <c r="V345" s="12">
        <f>VLOOKUP($A345,Sheet3!$A$2:$T$113,data!V$1,FALSE)</f>
        <v>44.183333333333302</v>
      </c>
      <c r="W345" s="12">
        <f>VLOOKUP($A345,Sheet3!$A$2:$T$113,data!W$1,FALSE)</f>
        <v>13.2</v>
      </c>
      <c r="X345" s="12">
        <f>VLOOKUP($A345,Sheet3!$A$2:$T$113,data!X$1,FALSE)</f>
        <v>13.0666666666667</v>
      </c>
      <c r="Y345" s="12">
        <f>VLOOKUP($A345,Sheet3!$A$2:$T$113,data!Y$1,FALSE)</f>
        <v>41.9</v>
      </c>
      <c r="Z345" s="12">
        <f>VLOOKUP($A345,Sheet3!$A$2:$T$113,data!Z$1,FALSE)</f>
        <v>42.75</v>
      </c>
      <c r="AA345" s="12" t="s">
        <v>30</v>
      </c>
      <c r="AB345" s="12" t="s">
        <v>30</v>
      </c>
      <c r="AC345" s="12">
        <f>VLOOKUP($A345,Sheet3!$A$2:$T$113,data!AC$1,FALSE)</f>
        <v>338</v>
      </c>
      <c r="AD345" s="12">
        <f>VLOOKUP($A345,Sheet3!$A$2:$T$113,data!AD$1,FALSE)</f>
        <v>339.16666666666703</v>
      </c>
      <c r="AE345" s="12">
        <f>VLOOKUP($A345,Sheet3!$A$2:$T$113,data!AE$1,FALSE)</f>
        <v>1.23</v>
      </c>
      <c r="AF345" s="12">
        <f>VLOOKUP($A345,Sheet3!$A$2:$T$113,data!AF$1,FALSE)</f>
        <v>1.3033333333333299</v>
      </c>
    </row>
    <row r="346" spans="1:32" x14ac:dyDescent="0.25">
      <c r="A346" s="12" t="str">
        <f t="shared" si="13"/>
        <v>-28.2_152.1</v>
      </c>
      <c r="B346" s="12">
        <v>226</v>
      </c>
      <c r="C346" s="12" t="s">
        <v>127</v>
      </c>
      <c r="D346" s="12">
        <v>-28.2</v>
      </c>
      <c r="E346" s="12">
        <v>152.1</v>
      </c>
      <c r="F346" s="12">
        <v>-28.2</v>
      </c>
      <c r="G346" s="12">
        <v>152.1</v>
      </c>
      <c r="H346" s="12">
        <v>-28.2</v>
      </c>
      <c r="I346" s="12">
        <v>152.1</v>
      </c>
      <c r="J346" s="12">
        <f>VLOOKUP(A346,Sheet3!$A$2:$B$200,2,FALSE)</f>
        <v>12</v>
      </c>
      <c r="O346" s="12">
        <f>VLOOKUP($A346,Sheet3!$A$2:$T$113,data!O$1,FALSE)</f>
        <v>32.6</v>
      </c>
      <c r="P346" s="12">
        <f>VLOOKUP($A346,Sheet3!$A$2:$T$113,data!P$1,FALSE)</f>
        <v>24.4</v>
      </c>
      <c r="Q346" s="12">
        <f>VLOOKUP($A346,Sheet3!$A$2:$T$113,data!Q$1,FALSE)</f>
        <v>7.6</v>
      </c>
      <c r="R346" s="12">
        <f>VLOOKUP($A346,Sheet3!$A$2:$T$113,data!R$1,FALSE)</f>
        <v>7.7833333333333297</v>
      </c>
      <c r="S346" s="12" t="s">
        <v>30</v>
      </c>
      <c r="T346" s="12" t="s">
        <v>30</v>
      </c>
      <c r="U346" s="12">
        <f>VLOOKUP($A346,Sheet3!$A$2:$T$113,data!U$1,FALSE)</f>
        <v>44.9</v>
      </c>
      <c r="V346" s="12">
        <f>VLOOKUP($A346,Sheet3!$A$2:$T$113,data!V$1,FALSE)</f>
        <v>44.183333333333302</v>
      </c>
      <c r="W346" s="12">
        <f>VLOOKUP($A346,Sheet3!$A$2:$T$113,data!W$1,FALSE)</f>
        <v>13.2</v>
      </c>
      <c r="X346" s="12">
        <f>VLOOKUP($A346,Sheet3!$A$2:$T$113,data!X$1,FALSE)</f>
        <v>13.0666666666667</v>
      </c>
      <c r="Y346" s="12">
        <f>VLOOKUP($A346,Sheet3!$A$2:$T$113,data!Y$1,FALSE)</f>
        <v>41.9</v>
      </c>
      <c r="Z346" s="12">
        <f>VLOOKUP($A346,Sheet3!$A$2:$T$113,data!Z$1,FALSE)</f>
        <v>42.75</v>
      </c>
      <c r="AA346" s="12" t="s">
        <v>30</v>
      </c>
      <c r="AB346" s="12" t="s">
        <v>30</v>
      </c>
      <c r="AC346" s="12">
        <f>VLOOKUP($A346,Sheet3!$A$2:$T$113,data!AC$1,FALSE)</f>
        <v>338</v>
      </c>
      <c r="AD346" s="12">
        <f>VLOOKUP($A346,Sheet3!$A$2:$T$113,data!AD$1,FALSE)</f>
        <v>339.16666666666703</v>
      </c>
      <c r="AE346" s="12">
        <f>VLOOKUP($A346,Sheet3!$A$2:$T$113,data!AE$1,FALSE)</f>
        <v>1.23</v>
      </c>
      <c r="AF346" s="12">
        <f>VLOOKUP($A346,Sheet3!$A$2:$T$113,data!AF$1,FALSE)</f>
        <v>1.3033333333333299</v>
      </c>
    </row>
    <row r="347" spans="1:32" x14ac:dyDescent="0.25">
      <c r="A347" s="12" t="str">
        <f t="shared" si="13"/>
        <v>-28.2_152.1</v>
      </c>
      <c r="B347" s="12">
        <v>227</v>
      </c>
      <c r="C347" s="12" t="s">
        <v>127</v>
      </c>
      <c r="D347" s="12">
        <v>-28.2</v>
      </c>
      <c r="E347" s="12">
        <v>152.1</v>
      </c>
      <c r="F347" s="12">
        <v>-28.2</v>
      </c>
      <c r="G347" s="12">
        <v>152.1</v>
      </c>
      <c r="H347" s="12">
        <v>-28.2</v>
      </c>
      <c r="I347" s="12">
        <v>152.1</v>
      </c>
      <c r="J347" s="12">
        <f>VLOOKUP(A347,Sheet3!$A$2:$B$200,2,FALSE)</f>
        <v>12</v>
      </c>
      <c r="O347" s="12">
        <f>VLOOKUP($A347,Sheet3!$A$2:$T$113,data!O$1,FALSE)</f>
        <v>32.6</v>
      </c>
      <c r="P347" s="12">
        <f>VLOOKUP($A347,Sheet3!$A$2:$T$113,data!P$1,FALSE)</f>
        <v>24.4</v>
      </c>
      <c r="Q347" s="12">
        <f>VLOOKUP($A347,Sheet3!$A$2:$T$113,data!Q$1,FALSE)</f>
        <v>7.6</v>
      </c>
      <c r="R347" s="12">
        <f>VLOOKUP($A347,Sheet3!$A$2:$T$113,data!R$1,FALSE)</f>
        <v>7.7833333333333297</v>
      </c>
      <c r="S347" s="12" t="s">
        <v>30</v>
      </c>
      <c r="T347" s="12" t="s">
        <v>30</v>
      </c>
      <c r="U347" s="12">
        <f>VLOOKUP($A347,Sheet3!$A$2:$T$113,data!U$1,FALSE)</f>
        <v>44.9</v>
      </c>
      <c r="V347" s="12">
        <f>VLOOKUP($A347,Sheet3!$A$2:$T$113,data!V$1,FALSE)</f>
        <v>44.183333333333302</v>
      </c>
      <c r="W347" s="12">
        <f>VLOOKUP($A347,Sheet3!$A$2:$T$113,data!W$1,FALSE)</f>
        <v>13.2</v>
      </c>
      <c r="X347" s="12">
        <f>VLOOKUP($A347,Sheet3!$A$2:$T$113,data!X$1,FALSE)</f>
        <v>13.0666666666667</v>
      </c>
      <c r="Y347" s="12">
        <f>VLOOKUP($A347,Sheet3!$A$2:$T$113,data!Y$1,FALSE)</f>
        <v>41.9</v>
      </c>
      <c r="Z347" s="12">
        <f>VLOOKUP($A347,Sheet3!$A$2:$T$113,data!Z$1,FALSE)</f>
        <v>42.75</v>
      </c>
      <c r="AA347" s="12" t="s">
        <v>30</v>
      </c>
      <c r="AB347" s="12" t="s">
        <v>30</v>
      </c>
      <c r="AC347" s="12">
        <f>VLOOKUP($A347,Sheet3!$A$2:$T$113,data!AC$1,FALSE)</f>
        <v>338</v>
      </c>
      <c r="AD347" s="12">
        <f>VLOOKUP($A347,Sheet3!$A$2:$T$113,data!AD$1,FALSE)</f>
        <v>339.16666666666703</v>
      </c>
      <c r="AE347" s="12">
        <f>VLOOKUP($A347,Sheet3!$A$2:$T$113,data!AE$1,FALSE)</f>
        <v>1.23</v>
      </c>
      <c r="AF347" s="12">
        <f>VLOOKUP($A347,Sheet3!$A$2:$T$113,data!AF$1,FALSE)</f>
        <v>1.3033333333333299</v>
      </c>
    </row>
    <row r="348" spans="1:32" x14ac:dyDescent="0.25">
      <c r="A348" s="12" t="str">
        <f t="shared" si="13"/>
        <v>-28.2_152.1</v>
      </c>
      <c r="B348" s="12">
        <v>228</v>
      </c>
      <c r="C348" s="12" t="s">
        <v>127</v>
      </c>
      <c r="D348" s="12">
        <v>-28.2</v>
      </c>
      <c r="E348" s="12">
        <v>152.1</v>
      </c>
      <c r="F348" s="12">
        <v>-28.2</v>
      </c>
      <c r="G348" s="12">
        <v>152.1</v>
      </c>
      <c r="H348" s="12">
        <v>-28.2</v>
      </c>
      <c r="I348" s="12">
        <v>152.1</v>
      </c>
      <c r="J348" s="12">
        <f>VLOOKUP(A348,Sheet3!$A$2:$B$200,2,FALSE)</f>
        <v>12</v>
      </c>
      <c r="O348" s="12">
        <f>VLOOKUP($A348,Sheet3!$A$2:$T$113,data!O$1,FALSE)</f>
        <v>32.6</v>
      </c>
      <c r="P348" s="12">
        <f>VLOOKUP($A348,Sheet3!$A$2:$T$113,data!P$1,FALSE)</f>
        <v>24.4</v>
      </c>
      <c r="Q348" s="12">
        <f>VLOOKUP($A348,Sheet3!$A$2:$T$113,data!Q$1,FALSE)</f>
        <v>7.6</v>
      </c>
      <c r="R348" s="12">
        <f>VLOOKUP($A348,Sheet3!$A$2:$T$113,data!R$1,FALSE)</f>
        <v>7.7833333333333297</v>
      </c>
      <c r="S348" s="12" t="s">
        <v>30</v>
      </c>
      <c r="T348" s="12" t="s">
        <v>30</v>
      </c>
      <c r="U348" s="12">
        <f>VLOOKUP($A348,Sheet3!$A$2:$T$113,data!U$1,FALSE)</f>
        <v>44.9</v>
      </c>
      <c r="V348" s="12">
        <f>VLOOKUP($A348,Sheet3!$A$2:$T$113,data!V$1,FALSE)</f>
        <v>44.183333333333302</v>
      </c>
      <c r="W348" s="12">
        <f>VLOOKUP($A348,Sheet3!$A$2:$T$113,data!W$1,FALSE)</f>
        <v>13.2</v>
      </c>
      <c r="X348" s="12">
        <f>VLOOKUP($A348,Sheet3!$A$2:$T$113,data!X$1,FALSE)</f>
        <v>13.0666666666667</v>
      </c>
      <c r="Y348" s="12">
        <f>VLOOKUP($A348,Sheet3!$A$2:$T$113,data!Y$1,FALSE)</f>
        <v>41.9</v>
      </c>
      <c r="Z348" s="12">
        <f>VLOOKUP($A348,Sheet3!$A$2:$T$113,data!Z$1,FALSE)</f>
        <v>42.75</v>
      </c>
      <c r="AA348" s="12" t="s">
        <v>30</v>
      </c>
      <c r="AB348" s="12" t="s">
        <v>30</v>
      </c>
      <c r="AC348" s="12">
        <f>VLOOKUP($A348,Sheet3!$A$2:$T$113,data!AC$1,FALSE)</f>
        <v>338</v>
      </c>
      <c r="AD348" s="12">
        <f>VLOOKUP($A348,Sheet3!$A$2:$T$113,data!AD$1,FALSE)</f>
        <v>339.16666666666703</v>
      </c>
      <c r="AE348" s="12">
        <f>VLOOKUP($A348,Sheet3!$A$2:$T$113,data!AE$1,FALSE)</f>
        <v>1.23</v>
      </c>
      <c r="AF348" s="12">
        <f>VLOOKUP($A348,Sheet3!$A$2:$T$113,data!AF$1,FALSE)</f>
        <v>1.3033333333333299</v>
      </c>
    </row>
    <row r="349" spans="1:32" x14ac:dyDescent="0.25">
      <c r="A349" s="12" t="str">
        <f t="shared" si="13"/>
        <v>-28.2_152.1</v>
      </c>
      <c r="B349" s="12">
        <v>229</v>
      </c>
      <c r="C349" s="12" t="s">
        <v>127</v>
      </c>
      <c r="D349" s="12">
        <v>-28.2</v>
      </c>
      <c r="E349" s="12">
        <v>152.1</v>
      </c>
      <c r="F349" s="12">
        <v>-28.2</v>
      </c>
      <c r="G349" s="12">
        <v>152.1</v>
      </c>
      <c r="H349" s="12">
        <v>-28.2</v>
      </c>
      <c r="I349" s="12">
        <v>152.1</v>
      </c>
      <c r="J349" s="12">
        <f>VLOOKUP(A349,Sheet3!$A$2:$B$200,2,FALSE)</f>
        <v>12</v>
      </c>
      <c r="O349" s="12">
        <f>VLOOKUP($A349,Sheet3!$A$2:$T$113,data!O$1,FALSE)</f>
        <v>32.6</v>
      </c>
      <c r="P349" s="12">
        <f>VLOOKUP($A349,Sheet3!$A$2:$T$113,data!P$1,FALSE)</f>
        <v>24.4</v>
      </c>
      <c r="Q349" s="12">
        <f>VLOOKUP($A349,Sheet3!$A$2:$T$113,data!Q$1,FALSE)</f>
        <v>7.6</v>
      </c>
      <c r="R349" s="12">
        <f>VLOOKUP($A349,Sheet3!$A$2:$T$113,data!R$1,FALSE)</f>
        <v>7.7833333333333297</v>
      </c>
      <c r="S349" s="12" t="s">
        <v>30</v>
      </c>
      <c r="T349" s="12" t="s">
        <v>30</v>
      </c>
      <c r="U349" s="12">
        <f>VLOOKUP($A349,Sheet3!$A$2:$T$113,data!U$1,FALSE)</f>
        <v>44.9</v>
      </c>
      <c r="V349" s="12">
        <f>VLOOKUP($A349,Sheet3!$A$2:$T$113,data!V$1,FALSE)</f>
        <v>44.183333333333302</v>
      </c>
      <c r="W349" s="12">
        <f>VLOOKUP($A349,Sheet3!$A$2:$T$113,data!W$1,FALSE)</f>
        <v>13.2</v>
      </c>
      <c r="X349" s="12">
        <f>VLOOKUP($A349,Sheet3!$A$2:$T$113,data!X$1,FALSE)</f>
        <v>13.0666666666667</v>
      </c>
      <c r="Y349" s="12">
        <f>VLOOKUP($A349,Sheet3!$A$2:$T$113,data!Y$1,FALSE)</f>
        <v>41.9</v>
      </c>
      <c r="Z349" s="12">
        <f>VLOOKUP($A349,Sheet3!$A$2:$T$113,data!Z$1,FALSE)</f>
        <v>42.75</v>
      </c>
      <c r="AA349" s="12" t="s">
        <v>30</v>
      </c>
      <c r="AB349" s="12" t="s">
        <v>30</v>
      </c>
      <c r="AC349" s="12">
        <f>VLOOKUP($A349,Sheet3!$A$2:$T$113,data!AC$1,FALSE)</f>
        <v>338</v>
      </c>
      <c r="AD349" s="12">
        <f>VLOOKUP($A349,Sheet3!$A$2:$T$113,data!AD$1,FALSE)</f>
        <v>339.16666666666703</v>
      </c>
      <c r="AE349" s="12">
        <f>VLOOKUP($A349,Sheet3!$A$2:$T$113,data!AE$1,FALSE)</f>
        <v>1.23</v>
      </c>
      <c r="AF349" s="12">
        <f>VLOOKUP($A349,Sheet3!$A$2:$T$113,data!AF$1,FALSE)</f>
        <v>1.3033333333333299</v>
      </c>
    </row>
    <row r="350" spans="1:32" x14ac:dyDescent="0.25">
      <c r="A350" s="12" t="str">
        <f t="shared" si="13"/>
        <v>-28.2_152.1</v>
      </c>
      <c r="B350" s="12">
        <v>230</v>
      </c>
      <c r="C350" s="12" t="s">
        <v>127</v>
      </c>
      <c r="D350" s="12">
        <v>-28.2</v>
      </c>
      <c r="E350" s="12">
        <v>152.1</v>
      </c>
      <c r="F350" s="12">
        <v>-28.2</v>
      </c>
      <c r="G350" s="12">
        <v>152.1</v>
      </c>
      <c r="H350" s="12">
        <v>-28.2</v>
      </c>
      <c r="I350" s="12">
        <v>152.1</v>
      </c>
      <c r="J350" s="12">
        <f>VLOOKUP(A350,Sheet3!$A$2:$B$200,2,FALSE)</f>
        <v>12</v>
      </c>
      <c r="O350" s="12">
        <f>VLOOKUP($A350,Sheet3!$A$2:$T$113,data!O$1,FALSE)</f>
        <v>32.6</v>
      </c>
      <c r="P350" s="12">
        <f>VLOOKUP($A350,Sheet3!$A$2:$T$113,data!P$1,FALSE)</f>
        <v>24.4</v>
      </c>
      <c r="Q350" s="12">
        <f>VLOOKUP($A350,Sheet3!$A$2:$T$113,data!Q$1,FALSE)</f>
        <v>7.6</v>
      </c>
      <c r="R350" s="12">
        <f>VLOOKUP($A350,Sheet3!$A$2:$T$113,data!R$1,FALSE)</f>
        <v>7.7833333333333297</v>
      </c>
      <c r="S350" s="12" t="s">
        <v>30</v>
      </c>
      <c r="T350" s="12" t="s">
        <v>30</v>
      </c>
      <c r="U350" s="12">
        <f>VLOOKUP($A350,Sheet3!$A$2:$T$113,data!U$1,FALSE)</f>
        <v>44.9</v>
      </c>
      <c r="V350" s="12">
        <f>VLOOKUP($A350,Sheet3!$A$2:$T$113,data!V$1,FALSE)</f>
        <v>44.183333333333302</v>
      </c>
      <c r="W350" s="12">
        <f>VLOOKUP($A350,Sheet3!$A$2:$T$113,data!W$1,FALSE)</f>
        <v>13.2</v>
      </c>
      <c r="X350" s="12">
        <f>VLOOKUP($A350,Sheet3!$A$2:$T$113,data!X$1,FALSE)</f>
        <v>13.0666666666667</v>
      </c>
      <c r="Y350" s="12">
        <f>VLOOKUP($A350,Sheet3!$A$2:$T$113,data!Y$1,FALSE)</f>
        <v>41.9</v>
      </c>
      <c r="Z350" s="12">
        <f>VLOOKUP($A350,Sheet3!$A$2:$T$113,data!Z$1,FALSE)</f>
        <v>42.75</v>
      </c>
      <c r="AA350" s="12" t="s">
        <v>30</v>
      </c>
      <c r="AB350" s="12" t="s">
        <v>30</v>
      </c>
      <c r="AC350" s="12">
        <f>VLOOKUP($A350,Sheet3!$A$2:$T$113,data!AC$1,FALSE)</f>
        <v>338</v>
      </c>
      <c r="AD350" s="12">
        <f>VLOOKUP($A350,Sheet3!$A$2:$T$113,data!AD$1,FALSE)</f>
        <v>339.16666666666703</v>
      </c>
      <c r="AE350" s="12">
        <f>VLOOKUP($A350,Sheet3!$A$2:$T$113,data!AE$1,FALSE)</f>
        <v>1.23</v>
      </c>
      <c r="AF350" s="12">
        <f>VLOOKUP($A350,Sheet3!$A$2:$T$113,data!AF$1,FALSE)</f>
        <v>1.3033333333333299</v>
      </c>
    </row>
    <row r="351" spans="1:32" x14ac:dyDescent="0.25">
      <c r="A351" s="12" t="str">
        <f t="shared" si="13"/>
        <v>-28.2_152.1</v>
      </c>
      <c r="B351" s="12">
        <v>231</v>
      </c>
      <c r="C351" s="12" t="s">
        <v>127</v>
      </c>
      <c r="D351" s="12">
        <v>-28.2</v>
      </c>
      <c r="E351" s="12">
        <v>152.1</v>
      </c>
      <c r="F351" s="12">
        <v>-28.2</v>
      </c>
      <c r="G351" s="12">
        <v>152.1</v>
      </c>
      <c r="H351" s="12">
        <v>-28.2</v>
      </c>
      <c r="I351" s="12">
        <v>152.1</v>
      </c>
      <c r="J351" s="12">
        <f>VLOOKUP(A351,Sheet3!$A$2:$B$200,2,FALSE)</f>
        <v>12</v>
      </c>
      <c r="O351" s="12">
        <f>VLOOKUP($A351,Sheet3!$A$2:$T$113,data!O$1,FALSE)</f>
        <v>32.6</v>
      </c>
      <c r="P351" s="12">
        <f>VLOOKUP($A351,Sheet3!$A$2:$T$113,data!P$1,FALSE)</f>
        <v>24.4</v>
      </c>
      <c r="Q351" s="12">
        <f>VLOOKUP($A351,Sheet3!$A$2:$T$113,data!Q$1,FALSE)</f>
        <v>7.6</v>
      </c>
      <c r="R351" s="12">
        <f>VLOOKUP($A351,Sheet3!$A$2:$T$113,data!R$1,FALSE)</f>
        <v>7.7833333333333297</v>
      </c>
      <c r="S351" s="12" t="s">
        <v>30</v>
      </c>
      <c r="T351" s="12" t="s">
        <v>30</v>
      </c>
      <c r="U351" s="12">
        <f>VLOOKUP($A351,Sheet3!$A$2:$T$113,data!U$1,FALSE)</f>
        <v>44.9</v>
      </c>
      <c r="V351" s="12">
        <f>VLOOKUP($A351,Sheet3!$A$2:$T$113,data!V$1,FALSE)</f>
        <v>44.183333333333302</v>
      </c>
      <c r="W351" s="12">
        <f>VLOOKUP($A351,Sheet3!$A$2:$T$113,data!W$1,FALSE)</f>
        <v>13.2</v>
      </c>
      <c r="X351" s="12">
        <f>VLOOKUP($A351,Sheet3!$A$2:$T$113,data!X$1,FALSE)</f>
        <v>13.0666666666667</v>
      </c>
      <c r="Y351" s="12">
        <f>VLOOKUP($A351,Sheet3!$A$2:$T$113,data!Y$1,FALSE)</f>
        <v>41.9</v>
      </c>
      <c r="Z351" s="12">
        <f>VLOOKUP($A351,Sheet3!$A$2:$T$113,data!Z$1,FALSE)</f>
        <v>42.75</v>
      </c>
      <c r="AA351" s="12" t="s">
        <v>30</v>
      </c>
      <c r="AB351" s="12" t="s">
        <v>30</v>
      </c>
      <c r="AC351" s="12">
        <f>VLOOKUP($A351,Sheet3!$A$2:$T$113,data!AC$1,FALSE)</f>
        <v>338</v>
      </c>
      <c r="AD351" s="12">
        <f>VLOOKUP($A351,Sheet3!$A$2:$T$113,data!AD$1,FALSE)</f>
        <v>339.16666666666703</v>
      </c>
      <c r="AE351" s="12">
        <f>VLOOKUP($A351,Sheet3!$A$2:$T$113,data!AE$1,FALSE)</f>
        <v>1.23</v>
      </c>
      <c r="AF351" s="12">
        <f>VLOOKUP($A351,Sheet3!$A$2:$T$113,data!AF$1,FALSE)</f>
        <v>1.3033333333333299</v>
      </c>
    </row>
    <row r="352" spans="1:32" x14ac:dyDescent="0.25">
      <c r="A352" s="12" t="str">
        <f t="shared" si="13"/>
        <v>-28.2_152.1</v>
      </c>
      <c r="B352" s="12">
        <v>232</v>
      </c>
      <c r="C352" s="12" t="s">
        <v>127</v>
      </c>
      <c r="D352" s="12">
        <v>-28.2</v>
      </c>
      <c r="E352" s="12">
        <v>152.1</v>
      </c>
      <c r="F352" s="12">
        <v>-28.2</v>
      </c>
      <c r="G352" s="12">
        <v>152.1</v>
      </c>
      <c r="H352" s="12">
        <v>-28.2</v>
      </c>
      <c r="I352" s="12">
        <v>152.1</v>
      </c>
      <c r="J352" s="12">
        <f>VLOOKUP(A352,Sheet3!$A$2:$B$200,2,FALSE)</f>
        <v>12</v>
      </c>
      <c r="O352" s="12">
        <f>VLOOKUP($A352,Sheet3!$A$2:$T$113,data!O$1,FALSE)</f>
        <v>32.6</v>
      </c>
      <c r="P352" s="12">
        <f>VLOOKUP($A352,Sheet3!$A$2:$T$113,data!P$1,FALSE)</f>
        <v>24.4</v>
      </c>
      <c r="Q352" s="12">
        <f>VLOOKUP($A352,Sheet3!$A$2:$T$113,data!Q$1,FALSE)</f>
        <v>7.6</v>
      </c>
      <c r="R352" s="12">
        <f>VLOOKUP($A352,Sheet3!$A$2:$T$113,data!R$1,FALSE)</f>
        <v>7.7833333333333297</v>
      </c>
      <c r="S352" s="12" t="s">
        <v>30</v>
      </c>
      <c r="T352" s="12" t="s">
        <v>30</v>
      </c>
      <c r="U352" s="12">
        <f>VLOOKUP($A352,Sheet3!$A$2:$T$113,data!U$1,FALSE)</f>
        <v>44.9</v>
      </c>
      <c r="V352" s="12">
        <f>VLOOKUP($A352,Sheet3!$A$2:$T$113,data!V$1,FALSE)</f>
        <v>44.183333333333302</v>
      </c>
      <c r="W352" s="12">
        <f>VLOOKUP($A352,Sheet3!$A$2:$T$113,data!W$1,FALSE)</f>
        <v>13.2</v>
      </c>
      <c r="X352" s="12">
        <f>VLOOKUP($A352,Sheet3!$A$2:$T$113,data!X$1,FALSE)</f>
        <v>13.0666666666667</v>
      </c>
      <c r="Y352" s="12">
        <f>VLOOKUP($A352,Sheet3!$A$2:$T$113,data!Y$1,FALSE)</f>
        <v>41.9</v>
      </c>
      <c r="Z352" s="12">
        <f>VLOOKUP($A352,Sheet3!$A$2:$T$113,data!Z$1,FALSE)</f>
        <v>42.75</v>
      </c>
      <c r="AA352" s="12" t="s">
        <v>30</v>
      </c>
      <c r="AB352" s="12" t="s">
        <v>30</v>
      </c>
      <c r="AC352" s="12">
        <f>VLOOKUP($A352,Sheet3!$A$2:$T$113,data!AC$1,FALSE)</f>
        <v>338</v>
      </c>
      <c r="AD352" s="12">
        <f>VLOOKUP($A352,Sheet3!$A$2:$T$113,data!AD$1,FALSE)</f>
        <v>339.16666666666703</v>
      </c>
      <c r="AE352" s="12">
        <f>VLOOKUP($A352,Sheet3!$A$2:$T$113,data!AE$1,FALSE)</f>
        <v>1.23</v>
      </c>
      <c r="AF352" s="12">
        <f>VLOOKUP($A352,Sheet3!$A$2:$T$113,data!AF$1,FALSE)</f>
        <v>1.3033333333333299</v>
      </c>
    </row>
    <row r="353" spans="1:32" x14ac:dyDescent="0.25">
      <c r="A353" s="12" t="str">
        <f t="shared" si="13"/>
        <v>-28.2_152.1</v>
      </c>
      <c r="B353" s="12">
        <v>233</v>
      </c>
      <c r="C353" s="12" t="s">
        <v>127</v>
      </c>
      <c r="D353" s="12">
        <v>-28.2</v>
      </c>
      <c r="E353" s="12">
        <v>152.1</v>
      </c>
      <c r="F353" s="12">
        <v>-28.2</v>
      </c>
      <c r="G353" s="12">
        <v>152.1</v>
      </c>
      <c r="H353" s="12">
        <v>-28.2</v>
      </c>
      <c r="I353" s="12">
        <v>152.1</v>
      </c>
      <c r="J353" s="12">
        <f>VLOOKUP(A353,Sheet3!$A$2:$B$200,2,FALSE)</f>
        <v>12</v>
      </c>
      <c r="O353" s="12">
        <f>VLOOKUP($A353,Sheet3!$A$2:$T$113,data!O$1,FALSE)</f>
        <v>32.6</v>
      </c>
      <c r="P353" s="12">
        <f>VLOOKUP($A353,Sheet3!$A$2:$T$113,data!P$1,FALSE)</f>
        <v>24.4</v>
      </c>
      <c r="Q353" s="12">
        <f>VLOOKUP($A353,Sheet3!$A$2:$T$113,data!Q$1,FALSE)</f>
        <v>7.6</v>
      </c>
      <c r="R353" s="12">
        <f>VLOOKUP($A353,Sheet3!$A$2:$T$113,data!R$1,FALSE)</f>
        <v>7.7833333333333297</v>
      </c>
      <c r="S353" s="12" t="s">
        <v>30</v>
      </c>
      <c r="T353" s="12" t="s">
        <v>30</v>
      </c>
      <c r="U353" s="12">
        <f>VLOOKUP($A353,Sheet3!$A$2:$T$113,data!U$1,FALSE)</f>
        <v>44.9</v>
      </c>
      <c r="V353" s="12">
        <f>VLOOKUP($A353,Sheet3!$A$2:$T$113,data!V$1,FALSE)</f>
        <v>44.183333333333302</v>
      </c>
      <c r="W353" s="12">
        <f>VLOOKUP($A353,Sheet3!$A$2:$T$113,data!W$1,FALSE)</f>
        <v>13.2</v>
      </c>
      <c r="X353" s="12">
        <f>VLOOKUP($A353,Sheet3!$A$2:$T$113,data!X$1,FALSE)</f>
        <v>13.0666666666667</v>
      </c>
      <c r="Y353" s="12">
        <f>VLOOKUP($A353,Sheet3!$A$2:$T$113,data!Y$1,FALSE)</f>
        <v>41.9</v>
      </c>
      <c r="Z353" s="12">
        <f>VLOOKUP($A353,Sheet3!$A$2:$T$113,data!Z$1,FALSE)</f>
        <v>42.75</v>
      </c>
      <c r="AA353" s="12" t="s">
        <v>30</v>
      </c>
      <c r="AB353" s="12" t="s">
        <v>30</v>
      </c>
      <c r="AC353" s="12">
        <f>VLOOKUP($A353,Sheet3!$A$2:$T$113,data!AC$1,FALSE)</f>
        <v>338</v>
      </c>
      <c r="AD353" s="12">
        <f>VLOOKUP($A353,Sheet3!$A$2:$T$113,data!AD$1,FALSE)</f>
        <v>339.16666666666703</v>
      </c>
      <c r="AE353" s="12">
        <f>VLOOKUP($A353,Sheet3!$A$2:$T$113,data!AE$1,FALSE)</f>
        <v>1.23</v>
      </c>
      <c r="AF353" s="12">
        <f>VLOOKUP($A353,Sheet3!$A$2:$T$113,data!AF$1,FALSE)</f>
        <v>1.3033333333333299</v>
      </c>
    </row>
    <row r="354" spans="1:32" x14ac:dyDescent="0.25">
      <c r="A354" s="12" t="str">
        <f t="shared" si="13"/>
        <v>-28.2_152.1</v>
      </c>
      <c r="B354" s="12">
        <v>234</v>
      </c>
      <c r="C354" s="12" t="s">
        <v>127</v>
      </c>
      <c r="D354" s="12">
        <v>-28.2</v>
      </c>
      <c r="E354" s="12">
        <v>152.1</v>
      </c>
      <c r="F354" s="12">
        <v>-28.2</v>
      </c>
      <c r="G354" s="12">
        <v>152.1</v>
      </c>
      <c r="H354" s="12">
        <v>-28.2</v>
      </c>
      <c r="I354" s="12">
        <v>152.1</v>
      </c>
      <c r="J354" s="12">
        <f>VLOOKUP(A354,Sheet3!$A$2:$B$200,2,FALSE)</f>
        <v>12</v>
      </c>
      <c r="O354" s="12">
        <f>VLOOKUP($A354,Sheet3!$A$2:$T$113,data!O$1,FALSE)</f>
        <v>32.6</v>
      </c>
      <c r="P354" s="12">
        <f>VLOOKUP($A354,Sheet3!$A$2:$T$113,data!P$1,FALSE)</f>
        <v>24.4</v>
      </c>
      <c r="Q354" s="12">
        <f>VLOOKUP($A354,Sheet3!$A$2:$T$113,data!Q$1,FALSE)</f>
        <v>7.6</v>
      </c>
      <c r="R354" s="12">
        <f>VLOOKUP($A354,Sheet3!$A$2:$T$113,data!R$1,FALSE)</f>
        <v>7.7833333333333297</v>
      </c>
      <c r="S354" s="12" t="s">
        <v>30</v>
      </c>
      <c r="T354" s="12" t="s">
        <v>30</v>
      </c>
      <c r="U354" s="12">
        <f>VLOOKUP($A354,Sheet3!$A$2:$T$113,data!U$1,FALSE)</f>
        <v>44.9</v>
      </c>
      <c r="V354" s="12">
        <f>VLOOKUP($A354,Sheet3!$A$2:$T$113,data!V$1,FALSE)</f>
        <v>44.183333333333302</v>
      </c>
      <c r="W354" s="12">
        <f>VLOOKUP($A354,Sheet3!$A$2:$T$113,data!W$1,FALSE)</f>
        <v>13.2</v>
      </c>
      <c r="X354" s="12">
        <f>VLOOKUP($A354,Sheet3!$A$2:$T$113,data!X$1,FALSE)</f>
        <v>13.0666666666667</v>
      </c>
      <c r="Y354" s="12">
        <f>VLOOKUP($A354,Sheet3!$A$2:$T$113,data!Y$1,FALSE)</f>
        <v>41.9</v>
      </c>
      <c r="Z354" s="12">
        <f>VLOOKUP($A354,Sheet3!$A$2:$T$113,data!Z$1,FALSE)</f>
        <v>42.75</v>
      </c>
      <c r="AA354" s="12" t="s">
        <v>30</v>
      </c>
      <c r="AB354" s="12" t="s">
        <v>30</v>
      </c>
      <c r="AC354" s="12">
        <f>VLOOKUP($A354,Sheet3!$A$2:$T$113,data!AC$1,FALSE)</f>
        <v>338</v>
      </c>
      <c r="AD354" s="12">
        <f>VLOOKUP($A354,Sheet3!$A$2:$T$113,data!AD$1,FALSE)</f>
        <v>339.16666666666703</v>
      </c>
      <c r="AE354" s="12">
        <f>VLOOKUP($A354,Sheet3!$A$2:$T$113,data!AE$1,FALSE)</f>
        <v>1.23</v>
      </c>
      <c r="AF354" s="12">
        <f>VLOOKUP($A354,Sheet3!$A$2:$T$113,data!AF$1,FALSE)</f>
        <v>1.3033333333333299</v>
      </c>
    </row>
    <row r="355" spans="1:32" x14ac:dyDescent="0.25">
      <c r="A355" s="12" t="str">
        <f>F355&amp;"_"&amp;G355</f>
        <v>40.009622_-83.044968</v>
      </c>
      <c r="B355" s="12">
        <v>235</v>
      </c>
      <c r="C355" s="12" t="s">
        <v>128</v>
      </c>
      <c r="D355" s="12">
        <v>40</v>
      </c>
      <c r="E355" s="12">
        <v>-83</v>
      </c>
      <c r="F355" s="12">
        <v>40.009622</v>
      </c>
      <c r="G355" s="12">
        <v>-83.044967999999997</v>
      </c>
      <c r="H355" s="12">
        <v>40.009622</v>
      </c>
      <c r="I355" s="12">
        <v>-83.044967999999997</v>
      </c>
      <c r="J355" s="12">
        <f>VLOOKUP(A355,Sheet2!$A$5:$U$113,2,FALSE)</f>
        <v>1006</v>
      </c>
      <c r="O355" s="12">
        <f>VLOOKUP($A355,Sheet2!$A$5:$Q$113,data!O$1,FALSE)</f>
        <v>41</v>
      </c>
      <c r="P355" s="12">
        <f>VLOOKUP($A355,Sheet2!$A$5:$Q$113,data!P$1,FALSE)</f>
        <v>18.649999999999999</v>
      </c>
      <c r="Q355" s="12">
        <f>VLOOKUP($A355,Sheet2!$A$5:$Q$113,data!Q$1,FALSE)</f>
        <v>6.4</v>
      </c>
      <c r="R355" s="12">
        <f>VLOOKUP($A355,Sheet2!$A$5:$Q$113,data!R$1,FALSE)</f>
        <v>6.35</v>
      </c>
      <c r="S355" s="12" t="s">
        <v>30</v>
      </c>
      <c r="T355" s="12" t="s">
        <v>30</v>
      </c>
      <c r="U355" s="12">
        <f>VLOOKUP($A355,Sheet2!$A$5:$Q$113,data!U$1,FALSE)</f>
        <v>17</v>
      </c>
      <c r="V355" s="12">
        <f>VLOOKUP($A355,Sheet2!$A$5:$Q$113,data!V$1,FALSE)</f>
        <v>16.233333333333299</v>
      </c>
      <c r="W355" s="12">
        <f>VLOOKUP($A355,Sheet2!$A$5:$Q$113,data!W$1,FALSE)</f>
        <v>57</v>
      </c>
      <c r="X355" s="12">
        <f>VLOOKUP($A355,Sheet2!$A$5:$Q$113,data!X$1,FALSE)</f>
        <v>55.7</v>
      </c>
      <c r="Y355" s="12">
        <f>VLOOKUP($A355,Sheet2!$A$5:$Q$113,data!Y$1,FALSE)</f>
        <v>26</v>
      </c>
      <c r="Z355" s="12">
        <f>VLOOKUP($A355,Sheet2!$A$5:$Q$113,data!Z$1,FALSE)</f>
        <v>28.066666666666698</v>
      </c>
      <c r="AA355" s="12" t="s">
        <v>30</v>
      </c>
      <c r="AB355" s="12" t="s">
        <v>30</v>
      </c>
      <c r="AC355" s="12">
        <f>VLOOKUP($A355,Sheet2!$A$5:$Q$113,data!AC$1,FALSE)</f>
        <v>275</v>
      </c>
      <c r="AD355" s="12">
        <f>VLOOKUP($A355,Sheet2!$A$5:$T$113,data!AD$1,FALSE)</f>
        <v>184.333333333333</v>
      </c>
      <c r="AE355" s="12">
        <f>VLOOKUP($A355,Sheet2!$A$5:$T$113,data!AE$1,FALSE)</f>
        <v>1.36</v>
      </c>
      <c r="AF355" s="12">
        <f>VLOOKUP($A355,Sheet2!$A$5:$T$113,data!AF$1,FALSE)</f>
        <v>1.52</v>
      </c>
    </row>
    <row r="356" spans="1:32" x14ac:dyDescent="0.25">
      <c r="A356" s="12" t="str">
        <f>F356&amp;"_"&amp;G356</f>
        <v>40.009622_-83.044968</v>
      </c>
      <c r="B356" s="12">
        <v>236</v>
      </c>
      <c r="C356" s="12" t="s">
        <v>128</v>
      </c>
      <c r="D356" s="12">
        <v>40</v>
      </c>
      <c r="E356" s="12">
        <v>-83</v>
      </c>
      <c r="F356" s="12">
        <v>40.009622</v>
      </c>
      <c r="G356" s="12">
        <v>-83.044967999999997</v>
      </c>
      <c r="H356" s="12">
        <v>40.009622</v>
      </c>
      <c r="I356" s="12">
        <v>-83.044967999999997</v>
      </c>
      <c r="J356" s="12">
        <f>VLOOKUP(A356,Sheet2!$A$5:$U$113,2,FALSE)</f>
        <v>1006</v>
      </c>
      <c r="O356" s="12">
        <f>VLOOKUP($A356,Sheet2!$A$5:$Q$113,data!O$1,FALSE)</f>
        <v>41</v>
      </c>
      <c r="P356" s="12">
        <f>VLOOKUP($A356,Sheet2!$A$5:$Q$113,data!P$1,FALSE)</f>
        <v>18.649999999999999</v>
      </c>
      <c r="Q356" s="12">
        <f>VLOOKUP($A356,Sheet2!$A$5:$Q$113,data!Q$1,FALSE)</f>
        <v>6.4</v>
      </c>
      <c r="R356" s="12">
        <f>VLOOKUP($A356,Sheet2!$A$5:$Q$113,data!R$1,FALSE)</f>
        <v>6.35</v>
      </c>
      <c r="S356" s="12" t="s">
        <v>30</v>
      </c>
      <c r="T356" s="12" t="s">
        <v>30</v>
      </c>
      <c r="U356" s="12">
        <f>VLOOKUP($A356,Sheet2!$A$5:$Q$113,data!U$1,FALSE)</f>
        <v>17</v>
      </c>
      <c r="V356" s="12">
        <f>VLOOKUP($A356,Sheet2!$A$5:$Q$113,data!V$1,FALSE)</f>
        <v>16.233333333333299</v>
      </c>
      <c r="W356" s="12">
        <f>VLOOKUP($A356,Sheet2!$A$5:$Q$113,data!W$1,FALSE)</f>
        <v>57</v>
      </c>
      <c r="X356" s="12">
        <f>VLOOKUP($A356,Sheet2!$A$5:$Q$113,data!X$1,FALSE)</f>
        <v>55.7</v>
      </c>
      <c r="Y356" s="12">
        <f>VLOOKUP($A356,Sheet2!$A$5:$Q$113,data!Y$1,FALSE)</f>
        <v>26</v>
      </c>
      <c r="Z356" s="12">
        <f>VLOOKUP($A356,Sheet2!$A$5:$Q$113,data!Z$1,FALSE)</f>
        <v>28.066666666666698</v>
      </c>
      <c r="AA356" s="12" t="s">
        <v>30</v>
      </c>
      <c r="AB356" s="12" t="s">
        <v>30</v>
      </c>
      <c r="AC356" s="12">
        <f>VLOOKUP($A356,Sheet2!$A$5:$Q$113,data!AC$1,FALSE)</f>
        <v>275</v>
      </c>
      <c r="AD356" s="12">
        <f>VLOOKUP($A356,Sheet2!$A$5:$T$113,data!AD$1,FALSE)</f>
        <v>184.333333333333</v>
      </c>
      <c r="AE356" s="12">
        <f>VLOOKUP($A356,Sheet2!$A$5:$T$113,data!AE$1,FALSE)</f>
        <v>1.36</v>
      </c>
      <c r="AF356" s="12">
        <f>VLOOKUP($A356,Sheet2!$A$5:$T$113,data!AF$1,FALSE)</f>
        <v>1.52</v>
      </c>
    </row>
    <row r="357" spans="1:32" x14ac:dyDescent="0.25">
      <c r="A357" s="12" t="str">
        <f>F357&amp;"_"&amp;G357</f>
        <v>40.009622_-83.044968</v>
      </c>
      <c r="B357" s="12">
        <v>237</v>
      </c>
      <c r="C357" s="12" t="s">
        <v>128</v>
      </c>
      <c r="D357" s="12">
        <v>40</v>
      </c>
      <c r="E357" s="12">
        <v>-83</v>
      </c>
      <c r="F357" s="12">
        <v>40.009622</v>
      </c>
      <c r="G357" s="12">
        <v>-83.044967999999997</v>
      </c>
      <c r="H357" s="12">
        <v>40.009622</v>
      </c>
      <c r="I357" s="12">
        <v>-83.044967999999997</v>
      </c>
      <c r="J357" s="12">
        <f>VLOOKUP(A357,Sheet2!$A$5:$U$113,2,FALSE)</f>
        <v>1006</v>
      </c>
      <c r="O357" s="12">
        <f>VLOOKUP($A357,Sheet2!$A$5:$Q$113,data!O$1,FALSE)</f>
        <v>41</v>
      </c>
      <c r="P357" s="12">
        <f>VLOOKUP($A357,Sheet2!$A$5:$Q$113,data!P$1,FALSE)</f>
        <v>18.649999999999999</v>
      </c>
      <c r="Q357" s="12">
        <f>VLOOKUP($A357,Sheet2!$A$5:$Q$113,data!Q$1,FALSE)</f>
        <v>6.4</v>
      </c>
      <c r="R357" s="12">
        <f>VLOOKUP($A357,Sheet2!$A$5:$Q$113,data!R$1,FALSE)</f>
        <v>6.35</v>
      </c>
      <c r="S357" s="12" t="s">
        <v>30</v>
      </c>
      <c r="T357" s="12" t="s">
        <v>30</v>
      </c>
      <c r="U357" s="12">
        <f>VLOOKUP($A357,Sheet2!$A$5:$Q$113,data!U$1,FALSE)</f>
        <v>17</v>
      </c>
      <c r="V357" s="12">
        <f>VLOOKUP($A357,Sheet2!$A$5:$Q$113,data!V$1,FALSE)</f>
        <v>16.233333333333299</v>
      </c>
      <c r="W357" s="12">
        <f>VLOOKUP($A357,Sheet2!$A$5:$Q$113,data!W$1,FALSE)</f>
        <v>57</v>
      </c>
      <c r="X357" s="12">
        <f>VLOOKUP($A357,Sheet2!$A$5:$Q$113,data!X$1,FALSE)</f>
        <v>55.7</v>
      </c>
      <c r="Y357" s="12">
        <f>VLOOKUP($A357,Sheet2!$A$5:$Q$113,data!Y$1,FALSE)</f>
        <v>26</v>
      </c>
      <c r="Z357" s="12">
        <f>VLOOKUP($A357,Sheet2!$A$5:$Q$113,data!Z$1,FALSE)</f>
        <v>28.066666666666698</v>
      </c>
      <c r="AA357" s="12" t="s">
        <v>30</v>
      </c>
      <c r="AB357" s="12" t="s">
        <v>30</v>
      </c>
      <c r="AC357" s="12">
        <f>VLOOKUP($A357,Sheet2!$A$5:$Q$113,data!AC$1,FALSE)</f>
        <v>275</v>
      </c>
      <c r="AD357" s="12">
        <f>VLOOKUP($A357,Sheet2!$A$5:$T$113,data!AD$1,FALSE)</f>
        <v>184.333333333333</v>
      </c>
      <c r="AE357" s="12">
        <f>VLOOKUP($A357,Sheet2!$A$5:$T$113,data!AE$1,FALSE)</f>
        <v>1.36</v>
      </c>
      <c r="AF357" s="12">
        <f>VLOOKUP($A357,Sheet2!$A$5:$T$113,data!AF$1,FALSE)</f>
        <v>1.52</v>
      </c>
    </row>
    <row r="358" spans="1:32" x14ac:dyDescent="0.25">
      <c r="A358" s="12" t="str">
        <f t="shared" ref="A358:A377" si="14">D358&amp;"_"&amp;E358</f>
        <v>43.9_-80.4</v>
      </c>
      <c r="B358" s="12">
        <v>238</v>
      </c>
      <c r="C358" s="12" t="s">
        <v>124</v>
      </c>
      <c r="D358" s="12">
        <v>43.9</v>
      </c>
      <c r="E358" s="12">
        <v>-80.400000000000006</v>
      </c>
      <c r="F358" s="12">
        <v>43.9</v>
      </c>
      <c r="G358" s="12">
        <v>-80.400000000000006</v>
      </c>
      <c r="H358" s="12">
        <v>43.9</v>
      </c>
      <c r="I358" s="12">
        <v>-80.400000000000006</v>
      </c>
      <c r="J358" s="12">
        <f>VLOOKUP(A358,Sheet3!$A$2:$B$200,2,FALSE)</f>
        <v>65</v>
      </c>
      <c r="O358" s="12">
        <f>VLOOKUP($A358,Sheet3!$A$2:$T$113,data!O$1,FALSE)</f>
        <v>86.9</v>
      </c>
      <c r="P358" s="12">
        <f>VLOOKUP($A358,Sheet3!$A$2:$T$113,data!P$1,FALSE)</f>
        <v>53.383333333333297</v>
      </c>
      <c r="Q358" s="12">
        <f>VLOOKUP($A358,Sheet3!$A$2:$T$113,data!Q$1,FALSE)</f>
        <v>5.7</v>
      </c>
      <c r="R358" s="12">
        <f>VLOOKUP($A358,Sheet3!$A$2:$T$113,data!R$1,FALSE)</f>
        <v>5.7833333333333297</v>
      </c>
      <c r="S358" s="12" t="s">
        <v>30</v>
      </c>
      <c r="T358" s="12" t="s">
        <v>30</v>
      </c>
      <c r="U358" s="12">
        <f>VLOOKUP($A358,Sheet3!$A$2:$T$113,data!U$1,FALSE)</f>
        <v>37.700000000000003</v>
      </c>
      <c r="V358" s="12">
        <f>VLOOKUP($A358,Sheet3!$A$2:$T$113,data!V$1,FALSE)</f>
        <v>36.616666666666703</v>
      </c>
      <c r="W358" s="12">
        <f>VLOOKUP($A358,Sheet3!$A$2:$T$113,data!W$1,FALSE)</f>
        <v>34.700000000000003</v>
      </c>
      <c r="X358" s="12">
        <f>VLOOKUP($A358,Sheet3!$A$2:$T$113,data!X$1,FALSE)</f>
        <v>33.799999999999997</v>
      </c>
      <c r="Y358" s="12">
        <f>VLOOKUP($A358,Sheet3!$A$2:$T$113,data!Y$1,FALSE)</f>
        <v>27.6</v>
      </c>
      <c r="Z358" s="12">
        <f>VLOOKUP($A358,Sheet3!$A$2:$T$113,data!Z$1,FALSE)</f>
        <v>29.5833333333333</v>
      </c>
      <c r="AA358" s="12" t="s">
        <v>30</v>
      </c>
      <c r="AB358" s="12" t="s">
        <v>30</v>
      </c>
      <c r="AC358" s="12">
        <f>VLOOKUP($A358,Sheet3!$A$2:$T$113,data!AC$1,FALSE)</f>
        <v>247</v>
      </c>
      <c r="AD358" s="12">
        <f>VLOOKUP($A358,Sheet3!$A$2:$T$113,data!AD$1,FALSE)</f>
        <v>206.5</v>
      </c>
      <c r="AE358" s="12">
        <f>VLOOKUP($A358,Sheet3!$A$2:$T$113,data!AE$1,FALSE)</f>
        <v>1.2</v>
      </c>
      <c r="AF358" s="12">
        <f>VLOOKUP($A358,Sheet3!$A$2:$T$113,data!AF$1,FALSE)</f>
        <v>1.38333333333333</v>
      </c>
    </row>
    <row r="359" spans="1:32" x14ac:dyDescent="0.25">
      <c r="A359" s="12" t="str">
        <f t="shared" si="14"/>
        <v>43.9_-80.4</v>
      </c>
      <c r="B359" s="12">
        <v>239</v>
      </c>
      <c r="C359" s="12" t="s">
        <v>124</v>
      </c>
      <c r="D359" s="12">
        <v>43.9</v>
      </c>
      <c r="E359" s="12">
        <v>-80.400000000000006</v>
      </c>
      <c r="F359" s="12">
        <v>43.9</v>
      </c>
      <c r="G359" s="12">
        <v>-80.400000000000006</v>
      </c>
      <c r="H359" s="12">
        <v>43.9</v>
      </c>
      <c r="I359" s="12">
        <v>-80.400000000000006</v>
      </c>
      <c r="J359" s="12">
        <f>VLOOKUP(A359,Sheet3!$A$2:$B$200,2,FALSE)</f>
        <v>65</v>
      </c>
      <c r="O359" s="12">
        <f>VLOOKUP($A359,Sheet3!$A$2:$T$113,data!O$1,FALSE)</f>
        <v>86.9</v>
      </c>
      <c r="P359" s="12">
        <f>VLOOKUP($A359,Sheet3!$A$2:$T$113,data!P$1,FALSE)</f>
        <v>53.383333333333297</v>
      </c>
      <c r="Q359" s="12">
        <f>VLOOKUP($A359,Sheet3!$A$2:$T$113,data!Q$1,FALSE)</f>
        <v>5.7</v>
      </c>
      <c r="R359" s="12">
        <f>VLOOKUP($A359,Sheet3!$A$2:$T$113,data!R$1,FALSE)</f>
        <v>5.7833333333333297</v>
      </c>
      <c r="S359" s="12" t="s">
        <v>30</v>
      </c>
      <c r="T359" s="12" t="s">
        <v>30</v>
      </c>
      <c r="U359" s="12">
        <f>VLOOKUP($A359,Sheet3!$A$2:$T$113,data!U$1,FALSE)</f>
        <v>37.700000000000003</v>
      </c>
      <c r="V359" s="12">
        <f>VLOOKUP($A359,Sheet3!$A$2:$T$113,data!V$1,FALSE)</f>
        <v>36.616666666666703</v>
      </c>
      <c r="W359" s="12">
        <f>VLOOKUP($A359,Sheet3!$A$2:$T$113,data!W$1,FALSE)</f>
        <v>34.700000000000003</v>
      </c>
      <c r="X359" s="12">
        <f>VLOOKUP($A359,Sheet3!$A$2:$T$113,data!X$1,FALSE)</f>
        <v>33.799999999999997</v>
      </c>
      <c r="Y359" s="12">
        <f>VLOOKUP($A359,Sheet3!$A$2:$T$113,data!Y$1,FALSE)</f>
        <v>27.6</v>
      </c>
      <c r="Z359" s="12">
        <f>VLOOKUP($A359,Sheet3!$A$2:$T$113,data!Z$1,FALSE)</f>
        <v>29.5833333333333</v>
      </c>
      <c r="AA359" s="12" t="s">
        <v>30</v>
      </c>
      <c r="AB359" s="12" t="s">
        <v>30</v>
      </c>
      <c r="AC359" s="12">
        <f>VLOOKUP($A359,Sheet3!$A$2:$T$113,data!AC$1,FALSE)</f>
        <v>247</v>
      </c>
      <c r="AD359" s="12">
        <f>VLOOKUP($A359,Sheet3!$A$2:$T$113,data!AD$1,FALSE)</f>
        <v>206.5</v>
      </c>
      <c r="AE359" s="12">
        <f>VLOOKUP($A359,Sheet3!$A$2:$T$113,data!AE$1,FALSE)</f>
        <v>1.2</v>
      </c>
      <c r="AF359" s="12">
        <f>VLOOKUP($A359,Sheet3!$A$2:$T$113,data!AF$1,FALSE)</f>
        <v>1.38333333333333</v>
      </c>
    </row>
    <row r="360" spans="1:32" x14ac:dyDescent="0.25">
      <c r="A360" s="12" t="str">
        <f t="shared" si="14"/>
        <v>43.9_-80.4</v>
      </c>
      <c r="B360" s="12">
        <v>240</v>
      </c>
      <c r="C360" s="12" t="s">
        <v>124</v>
      </c>
      <c r="D360" s="12">
        <v>43.9</v>
      </c>
      <c r="E360" s="12">
        <v>-80.400000000000006</v>
      </c>
      <c r="F360" s="12">
        <v>43.9</v>
      </c>
      <c r="G360" s="12">
        <v>-80.400000000000006</v>
      </c>
      <c r="H360" s="12">
        <v>43.9</v>
      </c>
      <c r="I360" s="12">
        <v>-80.400000000000006</v>
      </c>
      <c r="J360" s="12">
        <f>VLOOKUP(A360,Sheet3!$A$2:$B$200,2,FALSE)</f>
        <v>65</v>
      </c>
      <c r="O360" s="12">
        <f>VLOOKUP($A360,Sheet3!$A$2:$T$113,data!O$1,FALSE)</f>
        <v>86.9</v>
      </c>
      <c r="P360" s="12">
        <f>VLOOKUP($A360,Sheet3!$A$2:$T$113,data!P$1,FALSE)</f>
        <v>53.383333333333297</v>
      </c>
      <c r="Q360" s="12">
        <f>VLOOKUP($A360,Sheet3!$A$2:$T$113,data!Q$1,FALSE)</f>
        <v>5.7</v>
      </c>
      <c r="R360" s="12">
        <f>VLOOKUP($A360,Sheet3!$A$2:$T$113,data!R$1,FALSE)</f>
        <v>5.7833333333333297</v>
      </c>
      <c r="S360" s="12" t="s">
        <v>30</v>
      </c>
      <c r="T360" s="12" t="s">
        <v>30</v>
      </c>
      <c r="U360" s="12">
        <f>VLOOKUP($A360,Sheet3!$A$2:$T$113,data!U$1,FALSE)</f>
        <v>37.700000000000003</v>
      </c>
      <c r="V360" s="12">
        <f>VLOOKUP($A360,Sheet3!$A$2:$T$113,data!V$1,FALSE)</f>
        <v>36.616666666666703</v>
      </c>
      <c r="W360" s="12">
        <f>VLOOKUP($A360,Sheet3!$A$2:$T$113,data!W$1,FALSE)</f>
        <v>34.700000000000003</v>
      </c>
      <c r="X360" s="12">
        <f>VLOOKUP($A360,Sheet3!$A$2:$T$113,data!X$1,FALSE)</f>
        <v>33.799999999999997</v>
      </c>
      <c r="Y360" s="12">
        <f>VLOOKUP($A360,Sheet3!$A$2:$T$113,data!Y$1,FALSE)</f>
        <v>27.6</v>
      </c>
      <c r="Z360" s="12">
        <f>VLOOKUP($A360,Sheet3!$A$2:$T$113,data!Z$1,FALSE)</f>
        <v>29.5833333333333</v>
      </c>
      <c r="AA360" s="12" t="s">
        <v>30</v>
      </c>
      <c r="AB360" s="12" t="s">
        <v>30</v>
      </c>
      <c r="AC360" s="12">
        <f>VLOOKUP($A360,Sheet3!$A$2:$T$113,data!AC$1,FALSE)</f>
        <v>247</v>
      </c>
      <c r="AD360" s="12">
        <f>VLOOKUP($A360,Sheet3!$A$2:$T$113,data!AD$1,FALSE)</f>
        <v>206.5</v>
      </c>
      <c r="AE360" s="12">
        <f>VLOOKUP($A360,Sheet3!$A$2:$T$113,data!AE$1,FALSE)</f>
        <v>1.2</v>
      </c>
      <c r="AF360" s="12">
        <f>VLOOKUP($A360,Sheet3!$A$2:$T$113,data!AF$1,FALSE)</f>
        <v>1.38333333333333</v>
      </c>
    </row>
    <row r="361" spans="1:32" x14ac:dyDescent="0.25">
      <c r="A361" s="12" t="str">
        <f t="shared" si="14"/>
        <v>43.9_-80.4</v>
      </c>
      <c r="B361" s="12">
        <v>241</v>
      </c>
      <c r="C361" s="12" t="s">
        <v>124</v>
      </c>
      <c r="D361" s="12">
        <v>43.9</v>
      </c>
      <c r="E361" s="12">
        <v>-80.400000000000006</v>
      </c>
      <c r="F361" s="12">
        <v>43.9</v>
      </c>
      <c r="G361" s="12">
        <v>-80.400000000000006</v>
      </c>
      <c r="H361" s="12">
        <v>43.9</v>
      </c>
      <c r="I361" s="12">
        <v>-80.400000000000006</v>
      </c>
      <c r="J361" s="12">
        <f>VLOOKUP(A361,Sheet3!$A$2:$B$200,2,FALSE)</f>
        <v>65</v>
      </c>
      <c r="O361" s="12">
        <f>VLOOKUP($A361,Sheet3!$A$2:$T$113,data!O$1,FALSE)</f>
        <v>86.9</v>
      </c>
      <c r="P361" s="12">
        <f>VLOOKUP($A361,Sheet3!$A$2:$T$113,data!P$1,FALSE)</f>
        <v>53.383333333333297</v>
      </c>
      <c r="Q361" s="12">
        <f>VLOOKUP($A361,Sheet3!$A$2:$T$113,data!Q$1,FALSE)</f>
        <v>5.7</v>
      </c>
      <c r="R361" s="12">
        <f>VLOOKUP($A361,Sheet3!$A$2:$T$113,data!R$1,FALSE)</f>
        <v>5.7833333333333297</v>
      </c>
      <c r="S361" s="12" t="s">
        <v>30</v>
      </c>
      <c r="T361" s="12" t="s">
        <v>30</v>
      </c>
      <c r="U361" s="12">
        <f>VLOOKUP($A361,Sheet3!$A$2:$T$113,data!U$1,FALSE)</f>
        <v>37.700000000000003</v>
      </c>
      <c r="V361" s="12">
        <f>VLOOKUP($A361,Sheet3!$A$2:$T$113,data!V$1,FALSE)</f>
        <v>36.616666666666703</v>
      </c>
      <c r="W361" s="12">
        <f>VLOOKUP($A361,Sheet3!$A$2:$T$113,data!W$1,FALSE)</f>
        <v>34.700000000000003</v>
      </c>
      <c r="X361" s="12">
        <f>VLOOKUP($A361,Sheet3!$A$2:$T$113,data!X$1,FALSE)</f>
        <v>33.799999999999997</v>
      </c>
      <c r="Y361" s="12">
        <f>VLOOKUP($A361,Sheet3!$A$2:$T$113,data!Y$1,FALSE)</f>
        <v>27.6</v>
      </c>
      <c r="Z361" s="12">
        <f>VLOOKUP($A361,Sheet3!$A$2:$T$113,data!Z$1,FALSE)</f>
        <v>29.5833333333333</v>
      </c>
      <c r="AA361" s="12" t="s">
        <v>30</v>
      </c>
      <c r="AB361" s="12" t="s">
        <v>30</v>
      </c>
      <c r="AC361" s="12">
        <f>VLOOKUP($A361,Sheet3!$A$2:$T$113,data!AC$1,FALSE)</f>
        <v>247</v>
      </c>
      <c r="AD361" s="12">
        <f>VLOOKUP($A361,Sheet3!$A$2:$T$113,data!AD$1,FALSE)</f>
        <v>206.5</v>
      </c>
      <c r="AE361" s="12">
        <f>VLOOKUP($A361,Sheet3!$A$2:$T$113,data!AE$1,FALSE)</f>
        <v>1.2</v>
      </c>
      <c r="AF361" s="12">
        <f>VLOOKUP($A361,Sheet3!$A$2:$T$113,data!AF$1,FALSE)</f>
        <v>1.38333333333333</v>
      </c>
    </row>
    <row r="362" spans="1:32" x14ac:dyDescent="0.25">
      <c r="A362" s="12" t="str">
        <f t="shared" si="14"/>
        <v>43.9_-80.4</v>
      </c>
      <c r="B362" s="12">
        <v>242</v>
      </c>
      <c r="C362" s="12" t="s">
        <v>124</v>
      </c>
      <c r="D362" s="12">
        <v>43.9</v>
      </c>
      <c r="E362" s="12">
        <v>-80.400000000000006</v>
      </c>
      <c r="F362" s="12">
        <v>43.9</v>
      </c>
      <c r="G362" s="12">
        <v>-80.400000000000006</v>
      </c>
      <c r="H362" s="12">
        <v>43.9</v>
      </c>
      <c r="I362" s="12">
        <v>-80.400000000000006</v>
      </c>
      <c r="J362" s="12">
        <f>VLOOKUP(A362,Sheet3!$A$2:$B$200,2,FALSE)</f>
        <v>65</v>
      </c>
      <c r="O362" s="12">
        <f>VLOOKUP($A362,Sheet3!$A$2:$T$113,data!O$1,FALSE)</f>
        <v>86.9</v>
      </c>
      <c r="P362" s="12">
        <f>VLOOKUP($A362,Sheet3!$A$2:$T$113,data!P$1,FALSE)</f>
        <v>53.383333333333297</v>
      </c>
      <c r="Q362" s="12">
        <f>VLOOKUP($A362,Sheet3!$A$2:$T$113,data!Q$1,FALSE)</f>
        <v>5.7</v>
      </c>
      <c r="R362" s="12">
        <f>VLOOKUP($A362,Sheet3!$A$2:$T$113,data!R$1,FALSE)</f>
        <v>5.7833333333333297</v>
      </c>
      <c r="S362" s="12" t="s">
        <v>30</v>
      </c>
      <c r="T362" s="12" t="s">
        <v>30</v>
      </c>
      <c r="U362" s="12">
        <f>VLOOKUP($A362,Sheet3!$A$2:$T$113,data!U$1,FALSE)</f>
        <v>37.700000000000003</v>
      </c>
      <c r="V362" s="12">
        <f>VLOOKUP($A362,Sheet3!$A$2:$T$113,data!V$1,FALSE)</f>
        <v>36.616666666666703</v>
      </c>
      <c r="W362" s="12">
        <f>VLOOKUP($A362,Sheet3!$A$2:$T$113,data!W$1,FALSE)</f>
        <v>34.700000000000003</v>
      </c>
      <c r="X362" s="12">
        <f>VLOOKUP($A362,Sheet3!$A$2:$T$113,data!X$1,FALSE)</f>
        <v>33.799999999999997</v>
      </c>
      <c r="Y362" s="12">
        <f>VLOOKUP($A362,Sheet3!$A$2:$T$113,data!Y$1,FALSE)</f>
        <v>27.6</v>
      </c>
      <c r="Z362" s="12">
        <f>VLOOKUP($A362,Sheet3!$A$2:$T$113,data!Z$1,FALSE)</f>
        <v>29.5833333333333</v>
      </c>
      <c r="AA362" s="12" t="s">
        <v>30</v>
      </c>
      <c r="AB362" s="12" t="s">
        <v>30</v>
      </c>
      <c r="AC362" s="12">
        <f>VLOOKUP($A362,Sheet3!$A$2:$T$113,data!AC$1,FALSE)</f>
        <v>247</v>
      </c>
      <c r="AD362" s="12">
        <f>VLOOKUP($A362,Sheet3!$A$2:$T$113,data!AD$1,FALSE)</f>
        <v>206.5</v>
      </c>
      <c r="AE362" s="12">
        <f>VLOOKUP($A362,Sheet3!$A$2:$T$113,data!AE$1,FALSE)</f>
        <v>1.2</v>
      </c>
      <c r="AF362" s="12">
        <f>VLOOKUP($A362,Sheet3!$A$2:$T$113,data!AF$1,FALSE)</f>
        <v>1.38333333333333</v>
      </c>
    </row>
    <row r="363" spans="1:32" x14ac:dyDescent="0.25">
      <c r="A363" s="12" t="str">
        <f t="shared" si="14"/>
        <v>43.9_-80.4</v>
      </c>
      <c r="B363" s="12">
        <v>243</v>
      </c>
      <c r="C363" s="12" t="s">
        <v>124</v>
      </c>
      <c r="D363" s="12">
        <v>43.9</v>
      </c>
      <c r="E363" s="12">
        <v>-80.400000000000006</v>
      </c>
      <c r="F363" s="12">
        <v>43.9</v>
      </c>
      <c r="G363" s="12">
        <v>-80.400000000000006</v>
      </c>
      <c r="H363" s="12">
        <v>43.9</v>
      </c>
      <c r="I363" s="12">
        <v>-80.400000000000006</v>
      </c>
      <c r="J363" s="12">
        <f>VLOOKUP(A363,Sheet3!$A$2:$B$200,2,FALSE)</f>
        <v>65</v>
      </c>
      <c r="O363" s="12">
        <f>VLOOKUP($A363,Sheet3!$A$2:$T$113,data!O$1,FALSE)</f>
        <v>86.9</v>
      </c>
      <c r="P363" s="12">
        <f>VLOOKUP($A363,Sheet3!$A$2:$T$113,data!P$1,FALSE)</f>
        <v>53.383333333333297</v>
      </c>
      <c r="Q363" s="12">
        <f>VLOOKUP($A363,Sheet3!$A$2:$T$113,data!Q$1,FALSE)</f>
        <v>5.7</v>
      </c>
      <c r="R363" s="12">
        <f>VLOOKUP($A363,Sheet3!$A$2:$T$113,data!R$1,FALSE)</f>
        <v>5.7833333333333297</v>
      </c>
      <c r="S363" s="12" t="s">
        <v>30</v>
      </c>
      <c r="T363" s="12" t="s">
        <v>30</v>
      </c>
      <c r="U363" s="12">
        <f>VLOOKUP($A363,Sheet3!$A$2:$T$113,data!U$1,FALSE)</f>
        <v>37.700000000000003</v>
      </c>
      <c r="V363" s="12">
        <f>VLOOKUP($A363,Sheet3!$A$2:$T$113,data!V$1,FALSE)</f>
        <v>36.616666666666703</v>
      </c>
      <c r="W363" s="12">
        <f>VLOOKUP($A363,Sheet3!$A$2:$T$113,data!W$1,FALSE)</f>
        <v>34.700000000000003</v>
      </c>
      <c r="X363" s="12">
        <f>VLOOKUP($A363,Sheet3!$A$2:$T$113,data!X$1,FALSE)</f>
        <v>33.799999999999997</v>
      </c>
      <c r="Y363" s="12">
        <f>VLOOKUP($A363,Sheet3!$A$2:$T$113,data!Y$1,FALSE)</f>
        <v>27.6</v>
      </c>
      <c r="Z363" s="12">
        <f>VLOOKUP($A363,Sheet3!$A$2:$T$113,data!Z$1,FALSE)</f>
        <v>29.5833333333333</v>
      </c>
      <c r="AA363" s="12" t="s">
        <v>30</v>
      </c>
      <c r="AB363" s="12" t="s">
        <v>30</v>
      </c>
      <c r="AC363" s="12">
        <f>VLOOKUP($A363,Sheet3!$A$2:$T$113,data!AC$1,FALSE)</f>
        <v>247</v>
      </c>
      <c r="AD363" s="12">
        <f>VLOOKUP($A363,Sheet3!$A$2:$T$113,data!AD$1,FALSE)</f>
        <v>206.5</v>
      </c>
      <c r="AE363" s="12">
        <f>VLOOKUP($A363,Sheet3!$A$2:$T$113,data!AE$1,FALSE)</f>
        <v>1.2</v>
      </c>
      <c r="AF363" s="12">
        <f>VLOOKUP($A363,Sheet3!$A$2:$T$113,data!AF$1,FALSE)</f>
        <v>1.38333333333333</v>
      </c>
    </row>
    <row r="364" spans="1:32" x14ac:dyDescent="0.25">
      <c r="A364" s="12" t="str">
        <f t="shared" si="14"/>
        <v>43.9_-80.4</v>
      </c>
      <c r="B364" s="12">
        <v>244</v>
      </c>
      <c r="C364" s="12" t="s">
        <v>124</v>
      </c>
      <c r="D364" s="12">
        <v>43.9</v>
      </c>
      <c r="E364" s="12">
        <v>-80.400000000000006</v>
      </c>
      <c r="F364" s="12">
        <v>43.9</v>
      </c>
      <c r="G364" s="12">
        <v>-80.400000000000006</v>
      </c>
      <c r="H364" s="12">
        <v>43.9</v>
      </c>
      <c r="I364" s="12">
        <v>-80.400000000000006</v>
      </c>
      <c r="J364" s="12">
        <f>VLOOKUP(A364,Sheet3!$A$2:$B$200,2,FALSE)</f>
        <v>65</v>
      </c>
      <c r="O364" s="12">
        <f>VLOOKUP($A364,Sheet3!$A$2:$T$113,data!O$1,FALSE)</f>
        <v>86.9</v>
      </c>
      <c r="P364" s="12">
        <f>VLOOKUP($A364,Sheet3!$A$2:$T$113,data!P$1,FALSE)</f>
        <v>53.383333333333297</v>
      </c>
      <c r="Q364" s="12">
        <f>VLOOKUP($A364,Sheet3!$A$2:$T$113,data!Q$1,FALSE)</f>
        <v>5.7</v>
      </c>
      <c r="R364" s="12">
        <f>VLOOKUP($A364,Sheet3!$A$2:$T$113,data!R$1,FALSE)</f>
        <v>5.7833333333333297</v>
      </c>
      <c r="S364" s="12" t="s">
        <v>30</v>
      </c>
      <c r="T364" s="12" t="s">
        <v>30</v>
      </c>
      <c r="U364" s="12">
        <f>VLOOKUP($A364,Sheet3!$A$2:$T$113,data!U$1,FALSE)</f>
        <v>37.700000000000003</v>
      </c>
      <c r="V364" s="12">
        <f>VLOOKUP($A364,Sheet3!$A$2:$T$113,data!V$1,FALSE)</f>
        <v>36.616666666666703</v>
      </c>
      <c r="W364" s="12">
        <f>VLOOKUP($A364,Sheet3!$A$2:$T$113,data!W$1,FALSE)</f>
        <v>34.700000000000003</v>
      </c>
      <c r="X364" s="12">
        <f>VLOOKUP($A364,Sheet3!$A$2:$T$113,data!X$1,FALSE)</f>
        <v>33.799999999999997</v>
      </c>
      <c r="Y364" s="12">
        <f>VLOOKUP($A364,Sheet3!$A$2:$T$113,data!Y$1,FALSE)</f>
        <v>27.6</v>
      </c>
      <c r="Z364" s="12">
        <f>VLOOKUP($A364,Sheet3!$A$2:$T$113,data!Z$1,FALSE)</f>
        <v>29.5833333333333</v>
      </c>
      <c r="AA364" s="12" t="s">
        <v>30</v>
      </c>
      <c r="AB364" s="12" t="s">
        <v>30</v>
      </c>
      <c r="AC364" s="12">
        <f>VLOOKUP($A364,Sheet3!$A$2:$T$113,data!AC$1,FALSE)</f>
        <v>247</v>
      </c>
      <c r="AD364" s="12">
        <f>VLOOKUP($A364,Sheet3!$A$2:$T$113,data!AD$1,FALSE)</f>
        <v>206.5</v>
      </c>
      <c r="AE364" s="12">
        <f>VLOOKUP($A364,Sheet3!$A$2:$T$113,data!AE$1,FALSE)</f>
        <v>1.2</v>
      </c>
      <c r="AF364" s="12">
        <f>VLOOKUP($A364,Sheet3!$A$2:$T$113,data!AF$1,FALSE)</f>
        <v>1.38333333333333</v>
      </c>
    </row>
    <row r="365" spans="1:32" x14ac:dyDescent="0.25">
      <c r="A365" s="12" t="str">
        <f t="shared" si="14"/>
        <v>43.9_-80.4</v>
      </c>
      <c r="B365" s="12">
        <v>245</v>
      </c>
      <c r="C365" s="12" t="s">
        <v>124</v>
      </c>
      <c r="D365" s="12">
        <v>43.9</v>
      </c>
      <c r="E365" s="12">
        <v>-80.400000000000006</v>
      </c>
      <c r="F365" s="12">
        <v>43.9</v>
      </c>
      <c r="G365" s="12">
        <v>-80.400000000000006</v>
      </c>
      <c r="H365" s="12">
        <v>43.9</v>
      </c>
      <c r="I365" s="12">
        <v>-80.400000000000006</v>
      </c>
      <c r="J365" s="12">
        <f>VLOOKUP(A365,Sheet3!$A$2:$B$200,2,FALSE)</f>
        <v>65</v>
      </c>
      <c r="O365" s="12">
        <f>VLOOKUP($A365,Sheet3!$A$2:$T$113,data!O$1,FALSE)</f>
        <v>86.9</v>
      </c>
      <c r="P365" s="12">
        <f>VLOOKUP($A365,Sheet3!$A$2:$T$113,data!P$1,FALSE)</f>
        <v>53.383333333333297</v>
      </c>
      <c r="Q365" s="12">
        <f>VLOOKUP($A365,Sheet3!$A$2:$T$113,data!Q$1,FALSE)</f>
        <v>5.7</v>
      </c>
      <c r="R365" s="12">
        <f>VLOOKUP($A365,Sheet3!$A$2:$T$113,data!R$1,FALSE)</f>
        <v>5.7833333333333297</v>
      </c>
      <c r="S365" s="12" t="s">
        <v>30</v>
      </c>
      <c r="T365" s="12" t="s">
        <v>30</v>
      </c>
      <c r="U365" s="12">
        <f>VLOOKUP($A365,Sheet3!$A$2:$T$113,data!U$1,FALSE)</f>
        <v>37.700000000000003</v>
      </c>
      <c r="V365" s="12">
        <f>VLOOKUP($A365,Sheet3!$A$2:$T$113,data!V$1,FALSE)</f>
        <v>36.616666666666703</v>
      </c>
      <c r="W365" s="12">
        <f>VLOOKUP($A365,Sheet3!$A$2:$T$113,data!W$1,FALSE)</f>
        <v>34.700000000000003</v>
      </c>
      <c r="X365" s="12">
        <f>VLOOKUP($A365,Sheet3!$A$2:$T$113,data!X$1,FALSE)</f>
        <v>33.799999999999997</v>
      </c>
      <c r="Y365" s="12">
        <f>VLOOKUP($A365,Sheet3!$A$2:$T$113,data!Y$1,FALSE)</f>
        <v>27.6</v>
      </c>
      <c r="Z365" s="12">
        <f>VLOOKUP($A365,Sheet3!$A$2:$T$113,data!Z$1,FALSE)</f>
        <v>29.5833333333333</v>
      </c>
      <c r="AA365" s="12" t="s">
        <v>30</v>
      </c>
      <c r="AB365" s="12" t="s">
        <v>30</v>
      </c>
      <c r="AC365" s="12">
        <f>VLOOKUP($A365,Sheet3!$A$2:$T$113,data!AC$1,FALSE)</f>
        <v>247</v>
      </c>
      <c r="AD365" s="12">
        <f>VLOOKUP($A365,Sheet3!$A$2:$T$113,data!AD$1,FALSE)</f>
        <v>206.5</v>
      </c>
      <c r="AE365" s="12">
        <f>VLOOKUP($A365,Sheet3!$A$2:$T$113,data!AE$1,FALSE)</f>
        <v>1.2</v>
      </c>
      <c r="AF365" s="12">
        <f>VLOOKUP($A365,Sheet3!$A$2:$T$113,data!AF$1,FALSE)</f>
        <v>1.38333333333333</v>
      </c>
    </row>
    <row r="366" spans="1:32" x14ac:dyDescent="0.25">
      <c r="A366" s="12" t="str">
        <f t="shared" si="14"/>
        <v>43.9_-80.4</v>
      </c>
      <c r="B366" s="12">
        <v>246</v>
      </c>
      <c r="C366" s="12" t="s">
        <v>124</v>
      </c>
      <c r="D366" s="12">
        <v>43.9</v>
      </c>
      <c r="E366" s="12">
        <v>-80.400000000000006</v>
      </c>
      <c r="F366" s="12">
        <v>43.9</v>
      </c>
      <c r="G366" s="12">
        <v>-80.400000000000006</v>
      </c>
      <c r="H366" s="12">
        <v>43.9</v>
      </c>
      <c r="I366" s="12">
        <v>-80.400000000000006</v>
      </c>
      <c r="J366" s="12">
        <f>VLOOKUP(A366,Sheet3!$A$2:$B$200,2,FALSE)</f>
        <v>65</v>
      </c>
      <c r="O366" s="12">
        <f>VLOOKUP($A366,Sheet3!$A$2:$T$113,data!O$1,FALSE)</f>
        <v>86.9</v>
      </c>
      <c r="P366" s="12">
        <f>VLOOKUP($A366,Sheet3!$A$2:$T$113,data!P$1,FALSE)</f>
        <v>53.383333333333297</v>
      </c>
      <c r="Q366" s="12">
        <f>VLOOKUP($A366,Sheet3!$A$2:$T$113,data!Q$1,FALSE)</f>
        <v>5.7</v>
      </c>
      <c r="R366" s="12">
        <f>VLOOKUP($A366,Sheet3!$A$2:$T$113,data!R$1,FALSE)</f>
        <v>5.7833333333333297</v>
      </c>
      <c r="S366" s="12" t="s">
        <v>30</v>
      </c>
      <c r="T366" s="12" t="s">
        <v>30</v>
      </c>
      <c r="U366" s="12">
        <f>VLOOKUP($A366,Sheet3!$A$2:$T$113,data!U$1,FALSE)</f>
        <v>37.700000000000003</v>
      </c>
      <c r="V366" s="12">
        <f>VLOOKUP($A366,Sheet3!$A$2:$T$113,data!V$1,FALSE)</f>
        <v>36.616666666666703</v>
      </c>
      <c r="W366" s="12">
        <f>VLOOKUP($A366,Sheet3!$A$2:$T$113,data!W$1,FALSE)</f>
        <v>34.700000000000003</v>
      </c>
      <c r="X366" s="12">
        <f>VLOOKUP($A366,Sheet3!$A$2:$T$113,data!X$1,FALSE)</f>
        <v>33.799999999999997</v>
      </c>
      <c r="Y366" s="12">
        <f>VLOOKUP($A366,Sheet3!$A$2:$T$113,data!Y$1,FALSE)</f>
        <v>27.6</v>
      </c>
      <c r="Z366" s="12">
        <f>VLOOKUP($A366,Sheet3!$A$2:$T$113,data!Z$1,FALSE)</f>
        <v>29.5833333333333</v>
      </c>
      <c r="AA366" s="12" t="s">
        <v>30</v>
      </c>
      <c r="AB366" s="12" t="s">
        <v>30</v>
      </c>
      <c r="AC366" s="12">
        <f>VLOOKUP($A366,Sheet3!$A$2:$T$113,data!AC$1,FALSE)</f>
        <v>247</v>
      </c>
      <c r="AD366" s="12">
        <f>VLOOKUP($A366,Sheet3!$A$2:$T$113,data!AD$1,FALSE)</f>
        <v>206.5</v>
      </c>
      <c r="AE366" s="12">
        <f>VLOOKUP($A366,Sheet3!$A$2:$T$113,data!AE$1,FALSE)</f>
        <v>1.2</v>
      </c>
      <c r="AF366" s="12">
        <f>VLOOKUP($A366,Sheet3!$A$2:$T$113,data!AF$1,FALSE)</f>
        <v>1.38333333333333</v>
      </c>
    </row>
    <row r="367" spans="1:32" x14ac:dyDescent="0.25">
      <c r="A367" s="12" t="str">
        <f t="shared" si="14"/>
        <v>43.9_-80.4</v>
      </c>
      <c r="B367" s="12">
        <v>247</v>
      </c>
      <c r="C367" s="12" t="s">
        <v>124</v>
      </c>
      <c r="D367" s="12">
        <v>43.9</v>
      </c>
      <c r="E367" s="12">
        <v>-80.400000000000006</v>
      </c>
      <c r="F367" s="12">
        <v>43.9</v>
      </c>
      <c r="G367" s="12">
        <v>-80.400000000000006</v>
      </c>
      <c r="H367" s="12">
        <v>43.9</v>
      </c>
      <c r="I367" s="12">
        <v>-80.400000000000006</v>
      </c>
      <c r="J367" s="12">
        <f>VLOOKUP(A367,Sheet3!$A$2:$B$200,2,FALSE)</f>
        <v>65</v>
      </c>
      <c r="O367" s="12">
        <f>VLOOKUP($A367,Sheet3!$A$2:$T$113,data!O$1,FALSE)</f>
        <v>86.9</v>
      </c>
      <c r="P367" s="12">
        <f>VLOOKUP($A367,Sheet3!$A$2:$T$113,data!P$1,FALSE)</f>
        <v>53.383333333333297</v>
      </c>
      <c r="Q367" s="12">
        <f>VLOOKUP($A367,Sheet3!$A$2:$T$113,data!Q$1,FALSE)</f>
        <v>5.7</v>
      </c>
      <c r="R367" s="12">
        <f>VLOOKUP($A367,Sheet3!$A$2:$T$113,data!R$1,FALSE)</f>
        <v>5.7833333333333297</v>
      </c>
      <c r="S367" s="12" t="s">
        <v>30</v>
      </c>
      <c r="T367" s="12" t="s">
        <v>30</v>
      </c>
      <c r="U367" s="12">
        <f>VLOOKUP($A367,Sheet3!$A$2:$T$113,data!U$1,FALSE)</f>
        <v>37.700000000000003</v>
      </c>
      <c r="V367" s="12">
        <f>VLOOKUP($A367,Sheet3!$A$2:$T$113,data!V$1,FALSE)</f>
        <v>36.616666666666703</v>
      </c>
      <c r="W367" s="12">
        <f>VLOOKUP($A367,Sheet3!$A$2:$T$113,data!W$1,FALSE)</f>
        <v>34.700000000000003</v>
      </c>
      <c r="X367" s="12">
        <f>VLOOKUP($A367,Sheet3!$A$2:$T$113,data!X$1,FALSE)</f>
        <v>33.799999999999997</v>
      </c>
      <c r="Y367" s="12">
        <f>VLOOKUP($A367,Sheet3!$A$2:$T$113,data!Y$1,FALSE)</f>
        <v>27.6</v>
      </c>
      <c r="Z367" s="12">
        <f>VLOOKUP($A367,Sheet3!$A$2:$T$113,data!Z$1,FALSE)</f>
        <v>29.5833333333333</v>
      </c>
      <c r="AA367" s="12" t="s">
        <v>30</v>
      </c>
      <c r="AB367" s="12" t="s">
        <v>30</v>
      </c>
      <c r="AC367" s="12">
        <f>VLOOKUP($A367,Sheet3!$A$2:$T$113,data!AC$1,FALSE)</f>
        <v>247</v>
      </c>
      <c r="AD367" s="12">
        <f>VLOOKUP($A367,Sheet3!$A$2:$T$113,data!AD$1,FALSE)</f>
        <v>206.5</v>
      </c>
      <c r="AE367" s="12">
        <f>VLOOKUP($A367,Sheet3!$A$2:$T$113,data!AE$1,FALSE)</f>
        <v>1.2</v>
      </c>
      <c r="AF367" s="12">
        <f>VLOOKUP($A367,Sheet3!$A$2:$T$113,data!AF$1,FALSE)</f>
        <v>1.38333333333333</v>
      </c>
    </row>
    <row r="368" spans="1:32" x14ac:dyDescent="0.25">
      <c r="A368" s="12" t="str">
        <f t="shared" si="14"/>
        <v>43.9_-80.4</v>
      </c>
      <c r="B368" s="12">
        <v>248</v>
      </c>
      <c r="C368" s="12" t="s">
        <v>124</v>
      </c>
      <c r="D368" s="12">
        <v>43.9</v>
      </c>
      <c r="E368" s="12">
        <v>-80.400000000000006</v>
      </c>
      <c r="F368" s="12">
        <v>43.9</v>
      </c>
      <c r="G368" s="12">
        <v>-80.400000000000006</v>
      </c>
      <c r="H368" s="12">
        <v>43.9</v>
      </c>
      <c r="I368" s="12">
        <v>-80.400000000000006</v>
      </c>
      <c r="J368" s="12">
        <f>VLOOKUP(A368,Sheet3!$A$2:$B$200,2,FALSE)</f>
        <v>65</v>
      </c>
      <c r="O368" s="12">
        <f>VLOOKUP($A368,Sheet3!$A$2:$T$113,data!O$1,FALSE)</f>
        <v>86.9</v>
      </c>
      <c r="P368" s="12">
        <f>VLOOKUP($A368,Sheet3!$A$2:$T$113,data!P$1,FALSE)</f>
        <v>53.383333333333297</v>
      </c>
      <c r="Q368" s="12">
        <f>VLOOKUP($A368,Sheet3!$A$2:$T$113,data!Q$1,FALSE)</f>
        <v>5.7</v>
      </c>
      <c r="R368" s="12">
        <f>VLOOKUP($A368,Sheet3!$A$2:$T$113,data!R$1,FALSE)</f>
        <v>5.7833333333333297</v>
      </c>
      <c r="S368" s="12" t="s">
        <v>30</v>
      </c>
      <c r="T368" s="12" t="s">
        <v>30</v>
      </c>
      <c r="U368" s="12">
        <f>VLOOKUP($A368,Sheet3!$A$2:$T$113,data!U$1,FALSE)</f>
        <v>37.700000000000003</v>
      </c>
      <c r="V368" s="12">
        <f>VLOOKUP($A368,Sheet3!$A$2:$T$113,data!V$1,FALSE)</f>
        <v>36.616666666666703</v>
      </c>
      <c r="W368" s="12">
        <f>VLOOKUP($A368,Sheet3!$A$2:$T$113,data!W$1,FALSE)</f>
        <v>34.700000000000003</v>
      </c>
      <c r="X368" s="12">
        <f>VLOOKUP($A368,Sheet3!$A$2:$T$113,data!X$1,FALSE)</f>
        <v>33.799999999999997</v>
      </c>
      <c r="Y368" s="12">
        <f>VLOOKUP($A368,Sheet3!$A$2:$T$113,data!Y$1,FALSE)</f>
        <v>27.6</v>
      </c>
      <c r="Z368" s="12">
        <f>VLOOKUP($A368,Sheet3!$A$2:$T$113,data!Z$1,FALSE)</f>
        <v>29.5833333333333</v>
      </c>
      <c r="AA368" s="12" t="s">
        <v>30</v>
      </c>
      <c r="AB368" s="12" t="s">
        <v>30</v>
      </c>
      <c r="AC368" s="12">
        <f>VLOOKUP($A368,Sheet3!$A$2:$T$113,data!AC$1,FALSE)</f>
        <v>247</v>
      </c>
      <c r="AD368" s="12">
        <f>VLOOKUP($A368,Sheet3!$A$2:$T$113,data!AD$1,FALSE)</f>
        <v>206.5</v>
      </c>
      <c r="AE368" s="12">
        <f>VLOOKUP($A368,Sheet3!$A$2:$T$113,data!AE$1,FALSE)</f>
        <v>1.2</v>
      </c>
      <c r="AF368" s="12">
        <f>VLOOKUP($A368,Sheet3!$A$2:$T$113,data!AF$1,FALSE)</f>
        <v>1.38333333333333</v>
      </c>
    </row>
    <row r="369" spans="1:32" x14ac:dyDescent="0.25">
      <c r="A369" s="12" t="str">
        <f t="shared" si="14"/>
        <v>43.9_-80.4</v>
      </c>
      <c r="B369" s="12">
        <v>249</v>
      </c>
      <c r="C369" s="12" t="s">
        <v>124</v>
      </c>
      <c r="D369" s="12">
        <v>43.9</v>
      </c>
      <c r="E369" s="12">
        <v>-80.400000000000006</v>
      </c>
      <c r="F369" s="12">
        <v>43.9</v>
      </c>
      <c r="G369" s="12">
        <v>-80.400000000000006</v>
      </c>
      <c r="H369" s="12">
        <v>43.9</v>
      </c>
      <c r="I369" s="12">
        <v>-80.400000000000006</v>
      </c>
      <c r="J369" s="12">
        <f>VLOOKUP(A369,Sheet3!$A$2:$B$200,2,FALSE)</f>
        <v>65</v>
      </c>
      <c r="O369" s="12">
        <f>VLOOKUP($A369,Sheet3!$A$2:$T$113,data!O$1,FALSE)</f>
        <v>86.9</v>
      </c>
      <c r="P369" s="12">
        <f>VLOOKUP($A369,Sheet3!$A$2:$T$113,data!P$1,FALSE)</f>
        <v>53.383333333333297</v>
      </c>
      <c r="Q369" s="12">
        <f>VLOOKUP($A369,Sheet3!$A$2:$T$113,data!Q$1,FALSE)</f>
        <v>5.7</v>
      </c>
      <c r="R369" s="12">
        <f>VLOOKUP($A369,Sheet3!$A$2:$T$113,data!R$1,FALSE)</f>
        <v>5.7833333333333297</v>
      </c>
      <c r="S369" s="12" t="s">
        <v>30</v>
      </c>
      <c r="T369" s="12" t="s">
        <v>30</v>
      </c>
      <c r="U369" s="12">
        <f>VLOOKUP($A369,Sheet3!$A$2:$T$113,data!U$1,FALSE)</f>
        <v>37.700000000000003</v>
      </c>
      <c r="V369" s="12">
        <f>VLOOKUP($A369,Sheet3!$A$2:$T$113,data!V$1,FALSE)</f>
        <v>36.616666666666703</v>
      </c>
      <c r="W369" s="12">
        <f>VLOOKUP($A369,Sheet3!$A$2:$T$113,data!W$1,FALSE)</f>
        <v>34.700000000000003</v>
      </c>
      <c r="X369" s="12">
        <f>VLOOKUP($A369,Sheet3!$A$2:$T$113,data!X$1,FALSE)</f>
        <v>33.799999999999997</v>
      </c>
      <c r="Y369" s="12">
        <f>VLOOKUP($A369,Sheet3!$A$2:$T$113,data!Y$1,FALSE)</f>
        <v>27.6</v>
      </c>
      <c r="Z369" s="12">
        <f>VLOOKUP($A369,Sheet3!$A$2:$T$113,data!Z$1,FALSE)</f>
        <v>29.5833333333333</v>
      </c>
      <c r="AA369" s="12" t="s">
        <v>30</v>
      </c>
      <c r="AB369" s="12" t="s">
        <v>30</v>
      </c>
      <c r="AC369" s="12">
        <f>VLOOKUP($A369,Sheet3!$A$2:$T$113,data!AC$1,FALSE)</f>
        <v>247</v>
      </c>
      <c r="AD369" s="12">
        <f>VLOOKUP($A369,Sheet3!$A$2:$T$113,data!AD$1,FALSE)</f>
        <v>206.5</v>
      </c>
      <c r="AE369" s="12">
        <f>VLOOKUP($A369,Sheet3!$A$2:$T$113,data!AE$1,FALSE)</f>
        <v>1.2</v>
      </c>
      <c r="AF369" s="12">
        <f>VLOOKUP($A369,Sheet3!$A$2:$T$113,data!AF$1,FALSE)</f>
        <v>1.38333333333333</v>
      </c>
    </row>
    <row r="370" spans="1:32" x14ac:dyDescent="0.25">
      <c r="A370" s="12" t="str">
        <f t="shared" si="14"/>
        <v>43.9_-80.4</v>
      </c>
      <c r="B370" s="12">
        <v>250</v>
      </c>
      <c r="C370" s="12" t="s">
        <v>124</v>
      </c>
      <c r="D370" s="12">
        <v>43.9</v>
      </c>
      <c r="E370" s="12">
        <v>-80.400000000000006</v>
      </c>
      <c r="F370" s="12">
        <v>43.9</v>
      </c>
      <c r="G370" s="12">
        <v>-80.400000000000006</v>
      </c>
      <c r="H370" s="12">
        <v>43.9</v>
      </c>
      <c r="I370" s="12">
        <v>-80.400000000000006</v>
      </c>
      <c r="J370" s="12">
        <f>VLOOKUP(A370,Sheet3!$A$2:$B$200,2,FALSE)</f>
        <v>65</v>
      </c>
      <c r="O370" s="12">
        <f>VLOOKUP($A370,Sheet3!$A$2:$T$113,data!O$1,FALSE)</f>
        <v>86.9</v>
      </c>
      <c r="P370" s="12">
        <f>VLOOKUP($A370,Sheet3!$A$2:$T$113,data!P$1,FALSE)</f>
        <v>53.383333333333297</v>
      </c>
      <c r="Q370" s="12">
        <f>VLOOKUP($A370,Sheet3!$A$2:$T$113,data!Q$1,FALSE)</f>
        <v>5.7</v>
      </c>
      <c r="R370" s="12">
        <f>VLOOKUP($A370,Sheet3!$A$2:$T$113,data!R$1,FALSE)</f>
        <v>5.7833333333333297</v>
      </c>
      <c r="S370" s="12" t="s">
        <v>30</v>
      </c>
      <c r="T370" s="12" t="s">
        <v>30</v>
      </c>
      <c r="U370" s="12">
        <f>VLOOKUP($A370,Sheet3!$A$2:$T$113,data!U$1,FALSE)</f>
        <v>37.700000000000003</v>
      </c>
      <c r="V370" s="12">
        <f>VLOOKUP($A370,Sheet3!$A$2:$T$113,data!V$1,FALSE)</f>
        <v>36.616666666666703</v>
      </c>
      <c r="W370" s="12">
        <f>VLOOKUP($A370,Sheet3!$A$2:$T$113,data!W$1,FALSE)</f>
        <v>34.700000000000003</v>
      </c>
      <c r="X370" s="12">
        <f>VLOOKUP($A370,Sheet3!$A$2:$T$113,data!X$1,FALSE)</f>
        <v>33.799999999999997</v>
      </c>
      <c r="Y370" s="12">
        <f>VLOOKUP($A370,Sheet3!$A$2:$T$113,data!Y$1,FALSE)</f>
        <v>27.6</v>
      </c>
      <c r="Z370" s="12">
        <f>VLOOKUP($A370,Sheet3!$A$2:$T$113,data!Z$1,FALSE)</f>
        <v>29.5833333333333</v>
      </c>
      <c r="AA370" s="12" t="s">
        <v>30</v>
      </c>
      <c r="AB370" s="12" t="s">
        <v>30</v>
      </c>
      <c r="AC370" s="12">
        <f>VLOOKUP($A370,Sheet3!$A$2:$T$113,data!AC$1,FALSE)</f>
        <v>247</v>
      </c>
      <c r="AD370" s="12">
        <f>VLOOKUP($A370,Sheet3!$A$2:$T$113,data!AD$1,FALSE)</f>
        <v>206.5</v>
      </c>
      <c r="AE370" s="12">
        <f>VLOOKUP($A370,Sheet3!$A$2:$T$113,data!AE$1,FALSE)</f>
        <v>1.2</v>
      </c>
      <c r="AF370" s="12">
        <f>VLOOKUP($A370,Sheet3!$A$2:$T$113,data!AF$1,FALSE)</f>
        <v>1.38333333333333</v>
      </c>
    </row>
    <row r="371" spans="1:32" x14ac:dyDescent="0.25">
      <c r="A371" s="12" t="str">
        <f t="shared" si="14"/>
        <v>43.9_-80.4</v>
      </c>
      <c r="B371" s="12">
        <v>251</v>
      </c>
      <c r="C371" s="12" t="s">
        <v>124</v>
      </c>
      <c r="D371" s="12">
        <v>43.9</v>
      </c>
      <c r="E371" s="12">
        <v>-80.400000000000006</v>
      </c>
      <c r="F371" s="12">
        <v>43.9</v>
      </c>
      <c r="G371" s="12">
        <v>-80.400000000000006</v>
      </c>
      <c r="H371" s="12">
        <v>43.9</v>
      </c>
      <c r="I371" s="12">
        <v>-80.400000000000006</v>
      </c>
      <c r="J371" s="12">
        <f>VLOOKUP(A371,Sheet3!$A$2:$B$200,2,FALSE)</f>
        <v>65</v>
      </c>
      <c r="O371" s="12">
        <f>VLOOKUP($A371,Sheet3!$A$2:$T$113,data!O$1,FALSE)</f>
        <v>86.9</v>
      </c>
      <c r="P371" s="12">
        <f>VLOOKUP($A371,Sheet3!$A$2:$T$113,data!P$1,FALSE)</f>
        <v>53.383333333333297</v>
      </c>
      <c r="Q371" s="12">
        <f>VLOOKUP($A371,Sheet3!$A$2:$T$113,data!Q$1,FALSE)</f>
        <v>5.7</v>
      </c>
      <c r="R371" s="12">
        <f>VLOOKUP($A371,Sheet3!$A$2:$T$113,data!R$1,FALSE)</f>
        <v>5.7833333333333297</v>
      </c>
      <c r="S371" s="12" t="s">
        <v>30</v>
      </c>
      <c r="T371" s="12" t="s">
        <v>30</v>
      </c>
      <c r="U371" s="12">
        <f>VLOOKUP($A371,Sheet3!$A$2:$T$113,data!U$1,FALSE)</f>
        <v>37.700000000000003</v>
      </c>
      <c r="V371" s="12">
        <f>VLOOKUP($A371,Sheet3!$A$2:$T$113,data!V$1,FALSE)</f>
        <v>36.616666666666703</v>
      </c>
      <c r="W371" s="12">
        <f>VLOOKUP($A371,Sheet3!$A$2:$T$113,data!W$1,FALSE)</f>
        <v>34.700000000000003</v>
      </c>
      <c r="X371" s="12">
        <f>VLOOKUP($A371,Sheet3!$A$2:$T$113,data!X$1,FALSE)</f>
        <v>33.799999999999997</v>
      </c>
      <c r="Y371" s="12">
        <f>VLOOKUP($A371,Sheet3!$A$2:$T$113,data!Y$1,FALSE)</f>
        <v>27.6</v>
      </c>
      <c r="Z371" s="12">
        <f>VLOOKUP($A371,Sheet3!$A$2:$T$113,data!Z$1,FALSE)</f>
        <v>29.5833333333333</v>
      </c>
      <c r="AA371" s="12" t="s">
        <v>30</v>
      </c>
      <c r="AB371" s="12" t="s">
        <v>30</v>
      </c>
      <c r="AC371" s="12">
        <f>VLOOKUP($A371,Sheet3!$A$2:$T$113,data!AC$1,FALSE)</f>
        <v>247</v>
      </c>
      <c r="AD371" s="12">
        <f>VLOOKUP($A371,Sheet3!$A$2:$T$113,data!AD$1,FALSE)</f>
        <v>206.5</v>
      </c>
      <c r="AE371" s="12">
        <f>VLOOKUP($A371,Sheet3!$A$2:$T$113,data!AE$1,FALSE)</f>
        <v>1.2</v>
      </c>
      <c r="AF371" s="12">
        <f>VLOOKUP($A371,Sheet3!$A$2:$T$113,data!AF$1,FALSE)</f>
        <v>1.38333333333333</v>
      </c>
    </row>
    <row r="372" spans="1:32" x14ac:dyDescent="0.25">
      <c r="A372" s="12" t="str">
        <f t="shared" si="14"/>
        <v>43.9_-80.4</v>
      </c>
      <c r="B372" s="12">
        <v>252</v>
      </c>
      <c r="C372" s="12" t="s">
        <v>124</v>
      </c>
      <c r="D372" s="12">
        <v>43.9</v>
      </c>
      <c r="E372" s="12">
        <v>-80.400000000000006</v>
      </c>
      <c r="F372" s="12">
        <v>43.9</v>
      </c>
      <c r="G372" s="12">
        <v>-80.400000000000006</v>
      </c>
      <c r="H372" s="12">
        <v>43.9</v>
      </c>
      <c r="I372" s="12">
        <v>-80.400000000000006</v>
      </c>
      <c r="J372" s="12">
        <f>VLOOKUP(A372,Sheet3!$A$2:$B$200,2,FALSE)</f>
        <v>65</v>
      </c>
      <c r="O372" s="12">
        <f>VLOOKUP($A372,Sheet3!$A$2:$T$113,data!O$1,FALSE)</f>
        <v>86.9</v>
      </c>
      <c r="P372" s="12">
        <f>VLOOKUP($A372,Sheet3!$A$2:$T$113,data!P$1,FALSE)</f>
        <v>53.383333333333297</v>
      </c>
      <c r="Q372" s="12">
        <f>VLOOKUP($A372,Sheet3!$A$2:$T$113,data!Q$1,FALSE)</f>
        <v>5.7</v>
      </c>
      <c r="R372" s="12">
        <f>VLOOKUP($A372,Sheet3!$A$2:$T$113,data!R$1,FALSE)</f>
        <v>5.7833333333333297</v>
      </c>
      <c r="S372" s="12" t="s">
        <v>30</v>
      </c>
      <c r="T372" s="12" t="s">
        <v>30</v>
      </c>
      <c r="U372" s="12">
        <f>VLOOKUP($A372,Sheet3!$A$2:$T$113,data!U$1,FALSE)</f>
        <v>37.700000000000003</v>
      </c>
      <c r="V372" s="12">
        <f>VLOOKUP($A372,Sheet3!$A$2:$T$113,data!V$1,FALSE)</f>
        <v>36.616666666666703</v>
      </c>
      <c r="W372" s="12">
        <f>VLOOKUP($A372,Sheet3!$A$2:$T$113,data!W$1,FALSE)</f>
        <v>34.700000000000003</v>
      </c>
      <c r="X372" s="12">
        <f>VLOOKUP($A372,Sheet3!$A$2:$T$113,data!X$1,FALSE)</f>
        <v>33.799999999999997</v>
      </c>
      <c r="Y372" s="12">
        <f>VLOOKUP($A372,Sheet3!$A$2:$T$113,data!Y$1,FALSE)</f>
        <v>27.6</v>
      </c>
      <c r="Z372" s="12">
        <f>VLOOKUP($A372,Sheet3!$A$2:$T$113,data!Z$1,FALSE)</f>
        <v>29.5833333333333</v>
      </c>
      <c r="AA372" s="12" t="s">
        <v>30</v>
      </c>
      <c r="AB372" s="12" t="s">
        <v>30</v>
      </c>
      <c r="AC372" s="12">
        <f>VLOOKUP($A372,Sheet3!$A$2:$T$113,data!AC$1,FALSE)</f>
        <v>247</v>
      </c>
      <c r="AD372" s="12">
        <f>VLOOKUP($A372,Sheet3!$A$2:$T$113,data!AD$1,FALSE)</f>
        <v>206.5</v>
      </c>
      <c r="AE372" s="12">
        <f>VLOOKUP($A372,Sheet3!$A$2:$T$113,data!AE$1,FALSE)</f>
        <v>1.2</v>
      </c>
      <c r="AF372" s="12">
        <f>VLOOKUP($A372,Sheet3!$A$2:$T$113,data!AF$1,FALSE)</f>
        <v>1.38333333333333</v>
      </c>
    </row>
    <row r="373" spans="1:32" x14ac:dyDescent="0.25">
      <c r="A373" s="12" t="str">
        <f t="shared" si="14"/>
        <v>33.57_-83.23</v>
      </c>
      <c r="B373" s="12">
        <v>253</v>
      </c>
      <c r="C373" s="12" t="s">
        <v>129</v>
      </c>
      <c r="D373" s="12">
        <v>33.57</v>
      </c>
      <c r="E373" s="12">
        <v>-83.23</v>
      </c>
      <c r="F373" s="12">
        <v>33.57</v>
      </c>
      <c r="G373" s="12">
        <v>-83.23</v>
      </c>
      <c r="H373" s="12">
        <v>33.57</v>
      </c>
      <c r="I373" s="12">
        <v>-83.23</v>
      </c>
      <c r="J373" s="12">
        <f>VLOOKUP(A373,Sheet3!$A$2:$B$200,2,FALSE)</f>
        <v>19</v>
      </c>
      <c r="O373" s="12">
        <f>VLOOKUP($A373,Sheet3!$A$2:$T$113,data!O$1,FALSE)</f>
        <v>49.9</v>
      </c>
      <c r="P373" s="12">
        <f>VLOOKUP($A373,Sheet3!$A$2:$T$113,data!P$1,FALSE)</f>
        <v>15.8333333333333</v>
      </c>
      <c r="Q373" s="12">
        <f>VLOOKUP($A373,Sheet3!$A$2:$T$113,data!Q$1,FALSE)</f>
        <v>5.3</v>
      </c>
      <c r="R373" s="12">
        <f>VLOOKUP($A373,Sheet3!$A$2:$T$113,data!R$1,FALSE)</f>
        <v>5.3333333333333304</v>
      </c>
      <c r="S373" s="12" t="s">
        <v>30</v>
      </c>
      <c r="T373" s="12" t="s">
        <v>30</v>
      </c>
      <c r="U373" s="12">
        <f>VLOOKUP($A373,Sheet3!$A$2:$T$113,data!U$1,FALSE)</f>
        <v>53.6</v>
      </c>
      <c r="V373" s="12">
        <f>VLOOKUP($A373,Sheet3!$A$2:$T$113,data!V$1,FALSE)</f>
        <v>48.466666666666697</v>
      </c>
      <c r="W373" s="12">
        <f>VLOOKUP($A373,Sheet3!$A$2:$T$113,data!W$1,FALSE)</f>
        <v>25.1</v>
      </c>
      <c r="X373" s="12">
        <f>VLOOKUP($A373,Sheet3!$A$2:$T$113,data!X$1,FALSE)</f>
        <v>23.95</v>
      </c>
      <c r="Y373" s="12">
        <f>VLOOKUP($A373,Sheet3!$A$2:$T$113,data!Y$1,FALSE)</f>
        <v>21.3</v>
      </c>
      <c r="Z373" s="12">
        <f>VLOOKUP($A373,Sheet3!$A$2:$T$113,data!Z$1,FALSE)</f>
        <v>27.5833333333333</v>
      </c>
      <c r="AA373" s="12" t="s">
        <v>30</v>
      </c>
      <c r="AB373" s="12" t="s">
        <v>30</v>
      </c>
      <c r="AC373" s="12">
        <f>VLOOKUP($A373,Sheet3!$A$2:$T$113,data!AC$1,FALSE)</f>
        <v>142</v>
      </c>
      <c r="AD373" s="12">
        <f>VLOOKUP($A373,Sheet3!$A$2:$T$113,data!AD$1,FALSE)</f>
        <v>88.3333333333333</v>
      </c>
      <c r="AE373" s="12">
        <f>VLOOKUP($A373,Sheet3!$A$2:$T$113,data!AE$1,FALSE)</f>
        <v>1.33</v>
      </c>
      <c r="AF373" s="12">
        <f>VLOOKUP($A373,Sheet3!$A$2:$T$113,data!AF$1,FALSE)</f>
        <v>1.5449999999999999</v>
      </c>
    </row>
    <row r="374" spans="1:32" x14ac:dyDescent="0.25">
      <c r="A374" s="12" t="str">
        <f t="shared" si="14"/>
        <v>33.57_-83.23</v>
      </c>
      <c r="B374" s="12">
        <v>254</v>
      </c>
      <c r="C374" s="12" t="s">
        <v>129</v>
      </c>
      <c r="D374" s="12">
        <v>33.57</v>
      </c>
      <c r="E374" s="12">
        <v>-83.23</v>
      </c>
      <c r="F374" s="12">
        <v>33.57</v>
      </c>
      <c r="G374" s="12">
        <v>-83.23</v>
      </c>
      <c r="H374" s="12">
        <v>33.57</v>
      </c>
      <c r="I374" s="12">
        <v>-83.23</v>
      </c>
      <c r="J374" s="12">
        <f>VLOOKUP(A374,Sheet3!$A$2:$B$200,2,FALSE)</f>
        <v>19</v>
      </c>
      <c r="O374" s="12">
        <f>VLOOKUP($A374,Sheet3!$A$2:$T$113,data!O$1,FALSE)</f>
        <v>49.9</v>
      </c>
      <c r="P374" s="12">
        <f>VLOOKUP($A374,Sheet3!$A$2:$T$113,data!P$1,FALSE)</f>
        <v>15.8333333333333</v>
      </c>
      <c r="Q374" s="12">
        <f>VLOOKUP($A374,Sheet3!$A$2:$T$113,data!Q$1,FALSE)</f>
        <v>5.3</v>
      </c>
      <c r="R374" s="12">
        <f>VLOOKUP($A374,Sheet3!$A$2:$T$113,data!R$1,FALSE)</f>
        <v>5.3333333333333304</v>
      </c>
      <c r="S374" s="12" t="s">
        <v>30</v>
      </c>
      <c r="T374" s="12" t="s">
        <v>30</v>
      </c>
      <c r="U374" s="12">
        <f>VLOOKUP($A374,Sheet3!$A$2:$T$113,data!U$1,FALSE)</f>
        <v>53.6</v>
      </c>
      <c r="V374" s="12">
        <f>VLOOKUP($A374,Sheet3!$A$2:$T$113,data!V$1,FALSE)</f>
        <v>48.466666666666697</v>
      </c>
      <c r="W374" s="12">
        <f>VLOOKUP($A374,Sheet3!$A$2:$T$113,data!W$1,FALSE)</f>
        <v>25.1</v>
      </c>
      <c r="X374" s="12">
        <f>VLOOKUP($A374,Sheet3!$A$2:$T$113,data!X$1,FALSE)</f>
        <v>23.95</v>
      </c>
      <c r="Y374" s="12">
        <f>VLOOKUP($A374,Sheet3!$A$2:$T$113,data!Y$1,FALSE)</f>
        <v>21.3</v>
      </c>
      <c r="Z374" s="12">
        <f>VLOOKUP($A374,Sheet3!$A$2:$T$113,data!Z$1,FALSE)</f>
        <v>27.5833333333333</v>
      </c>
      <c r="AA374" s="12" t="s">
        <v>30</v>
      </c>
      <c r="AB374" s="12" t="s">
        <v>30</v>
      </c>
      <c r="AC374" s="12">
        <f>VLOOKUP($A374,Sheet3!$A$2:$T$113,data!AC$1,FALSE)</f>
        <v>142</v>
      </c>
      <c r="AD374" s="12">
        <f>VLOOKUP($A374,Sheet3!$A$2:$T$113,data!AD$1,FALSE)</f>
        <v>88.3333333333333</v>
      </c>
      <c r="AE374" s="12">
        <f>VLOOKUP($A374,Sheet3!$A$2:$T$113,data!AE$1,FALSE)</f>
        <v>1.33</v>
      </c>
      <c r="AF374" s="12">
        <f>VLOOKUP($A374,Sheet3!$A$2:$T$113,data!AF$1,FALSE)</f>
        <v>1.5449999999999999</v>
      </c>
    </row>
    <row r="375" spans="1:32" x14ac:dyDescent="0.25">
      <c r="A375" s="12" t="str">
        <f t="shared" si="14"/>
        <v>33.57_-83.23</v>
      </c>
      <c r="B375" s="12">
        <v>255</v>
      </c>
      <c r="C375" s="12" t="s">
        <v>129</v>
      </c>
      <c r="D375" s="12">
        <v>33.57</v>
      </c>
      <c r="E375" s="12">
        <v>-83.23</v>
      </c>
      <c r="F375" s="12">
        <v>33.57</v>
      </c>
      <c r="G375" s="12">
        <v>-83.23</v>
      </c>
      <c r="H375" s="12">
        <v>33.57</v>
      </c>
      <c r="I375" s="12">
        <v>-83.23</v>
      </c>
      <c r="J375" s="12">
        <f>VLOOKUP(A375,Sheet3!$A$2:$B$200,2,FALSE)</f>
        <v>19</v>
      </c>
      <c r="O375" s="12">
        <f>VLOOKUP($A375,Sheet3!$A$2:$T$113,data!O$1,FALSE)</f>
        <v>49.9</v>
      </c>
      <c r="P375" s="12">
        <f>VLOOKUP($A375,Sheet3!$A$2:$T$113,data!P$1,FALSE)</f>
        <v>15.8333333333333</v>
      </c>
      <c r="Q375" s="12">
        <f>VLOOKUP($A375,Sheet3!$A$2:$T$113,data!Q$1,FALSE)</f>
        <v>5.3</v>
      </c>
      <c r="R375" s="12">
        <f>VLOOKUP($A375,Sheet3!$A$2:$T$113,data!R$1,FALSE)</f>
        <v>5.3333333333333304</v>
      </c>
      <c r="S375" s="12" t="s">
        <v>30</v>
      </c>
      <c r="T375" s="12" t="s">
        <v>30</v>
      </c>
      <c r="U375" s="12">
        <f>VLOOKUP($A375,Sheet3!$A$2:$T$113,data!U$1,FALSE)</f>
        <v>53.6</v>
      </c>
      <c r="V375" s="12">
        <f>VLOOKUP($A375,Sheet3!$A$2:$T$113,data!V$1,FALSE)</f>
        <v>48.466666666666697</v>
      </c>
      <c r="W375" s="12">
        <f>VLOOKUP($A375,Sheet3!$A$2:$T$113,data!W$1,FALSE)</f>
        <v>25.1</v>
      </c>
      <c r="X375" s="12">
        <f>VLOOKUP($A375,Sheet3!$A$2:$T$113,data!X$1,FALSE)</f>
        <v>23.95</v>
      </c>
      <c r="Y375" s="12">
        <f>VLOOKUP($A375,Sheet3!$A$2:$T$113,data!Y$1,FALSE)</f>
        <v>21.3</v>
      </c>
      <c r="Z375" s="12">
        <f>VLOOKUP($A375,Sheet3!$A$2:$T$113,data!Z$1,FALSE)</f>
        <v>27.5833333333333</v>
      </c>
      <c r="AA375" s="12" t="s">
        <v>30</v>
      </c>
      <c r="AB375" s="12" t="s">
        <v>30</v>
      </c>
      <c r="AC375" s="12">
        <f>VLOOKUP($A375,Sheet3!$A$2:$T$113,data!AC$1,FALSE)</f>
        <v>142</v>
      </c>
      <c r="AD375" s="12">
        <f>VLOOKUP($A375,Sheet3!$A$2:$T$113,data!AD$1,FALSE)</f>
        <v>88.3333333333333</v>
      </c>
      <c r="AE375" s="12">
        <f>VLOOKUP($A375,Sheet3!$A$2:$T$113,data!AE$1,FALSE)</f>
        <v>1.33</v>
      </c>
      <c r="AF375" s="12">
        <f>VLOOKUP($A375,Sheet3!$A$2:$T$113,data!AF$1,FALSE)</f>
        <v>1.5449999999999999</v>
      </c>
    </row>
    <row r="376" spans="1:32" x14ac:dyDescent="0.25">
      <c r="A376" s="12" t="str">
        <f t="shared" si="14"/>
        <v>33.57_-83.23</v>
      </c>
      <c r="B376" s="12">
        <v>256</v>
      </c>
      <c r="C376" s="12" t="s">
        <v>129</v>
      </c>
      <c r="D376" s="12">
        <v>33.57</v>
      </c>
      <c r="E376" s="12">
        <v>-83.23</v>
      </c>
      <c r="F376" s="12">
        <v>33.57</v>
      </c>
      <c r="G376" s="12">
        <v>-83.23</v>
      </c>
      <c r="H376" s="12">
        <v>33.57</v>
      </c>
      <c r="I376" s="12">
        <v>-83.23</v>
      </c>
      <c r="J376" s="12">
        <f>VLOOKUP(A376,Sheet3!$A$2:$B$200,2,FALSE)</f>
        <v>19</v>
      </c>
      <c r="O376" s="12">
        <f>VLOOKUP($A376,Sheet3!$A$2:$T$113,data!O$1,FALSE)</f>
        <v>49.9</v>
      </c>
      <c r="P376" s="12">
        <f>VLOOKUP($A376,Sheet3!$A$2:$T$113,data!P$1,FALSE)</f>
        <v>15.8333333333333</v>
      </c>
      <c r="Q376" s="12">
        <f>VLOOKUP($A376,Sheet3!$A$2:$T$113,data!Q$1,FALSE)</f>
        <v>5.3</v>
      </c>
      <c r="R376" s="12">
        <f>VLOOKUP($A376,Sheet3!$A$2:$T$113,data!R$1,FALSE)</f>
        <v>5.3333333333333304</v>
      </c>
      <c r="S376" s="12" t="s">
        <v>30</v>
      </c>
      <c r="T376" s="12" t="s">
        <v>30</v>
      </c>
      <c r="U376" s="12">
        <f>VLOOKUP($A376,Sheet3!$A$2:$T$113,data!U$1,FALSE)</f>
        <v>53.6</v>
      </c>
      <c r="V376" s="12">
        <f>VLOOKUP($A376,Sheet3!$A$2:$T$113,data!V$1,FALSE)</f>
        <v>48.466666666666697</v>
      </c>
      <c r="W376" s="12">
        <f>VLOOKUP($A376,Sheet3!$A$2:$T$113,data!W$1,FALSE)</f>
        <v>25.1</v>
      </c>
      <c r="X376" s="12">
        <f>VLOOKUP($A376,Sheet3!$A$2:$T$113,data!X$1,FALSE)</f>
        <v>23.95</v>
      </c>
      <c r="Y376" s="12">
        <f>VLOOKUP($A376,Sheet3!$A$2:$T$113,data!Y$1,FALSE)</f>
        <v>21.3</v>
      </c>
      <c r="Z376" s="12">
        <f>VLOOKUP($A376,Sheet3!$A$2:$T$113,data!Z$1,FALSE)</f>
        <v>27.5833333333333</v>
      </c>
      <c r="AA376" s="12" t="s">
        <v>30</v>
      </c>
      <c r="AB376" s="12" t="s">
        <v>30</v>
      </c>
      <c r="AC376" s="12">
        <f>VLOOKUP($A376,Sheet3!$A$2:$T$113,data!AC$1,FALSE)</f>
        <v>142</v>
      </c>
      <c r="AD376" s="12">
        <f>VLOOKUP($A376,Sheet3!$A$2:$T$113,data!AD$1,FALSE)</f>
        <v>88.3333333333333</v>
      </c>
      <c r="AE376" s="12">
        <f>VLOOKUP($A376,Sheet3!$A$2:$T$113,data!AE$1,FALSE)</f>
        <v>1.33</v>
      </c>
      <c r="AF376" s="12">
        <f>VLOOKUP($A376,Sheet3!$A$2:$T$113,data!AF$1,FALSE)</f>
        <v>1.5449999999999999</v>
      </c>
    </row>
    <row r="377" spans="1:32" x14ac:dyDescent="0.25">
      <c r="A377" s="12" t="str">
        <f t="shared" si="14"/>
        <v>33.57_-83.23</v>
      </c>
      <c r="B377" s="12">
        <v>257</v>
      </c>
      <c r="C377" s="12" t="s">
        <v>129</v>
      </c>
      <c r="D377" s="12">
        <v>33.57</v>
      </c>
      <c r="E377" s="12">
        <v>-83.23</v>
      </c>
      <c r="F377" s="12">
        <v>33.57</v>
      </c>
      <c r="G377" s="12">
        <v>-83.23</v>
      </c>
      <c r="H377" s="12">
        <v>33.57</v>
      </c>
      <c r="I377" s="12">
        <v>-83.23</v>
      </c>
      <c r="J377" s="12">
        <f>VLOOKUP(A377,Sheet3!$A$2:$B$200,2,FALSE)</f>
        <v>19</v>
      </c>
      <c r="O377" s="12">
        <f>VLOOKUP($A377,Sheet3!$A$2:$T$113,data!O$1,FALSE)</f>
        <v>49.9</v>
      </c>
      <c r="P377" s="12">
        <f>VLOOKUP($A377,Sheet3!$A$2:$T$113,data!P$1,FALSE)</f>
        <v>15.8333333333333</v>
      </c>
      <c r="Q377" s="12">
        <f>VLOOKUP($A377,Sheet3!$A$2:$T$113,data!Q$1,FALSE)</f>
        <v>5.3</v>
      </c>
      <c r="R377" s="12">
        <f>VLOOKUP($A377,Sheet3!$A$2:$T$113,data!R$1,FALSE)</f>
        <v>5.3333333333333304</v>
      </c>
      <c r="S377" s="12" t="s">
        <v>30</v>
      </c>
      <c r="T377" s="12" t="s">
        <v>30</v>
      </c>
      <c r="U377" s="12">
        <f>VLOOKUP($A377,Sheet3!$A$2:$T$113,data!U$1,FALSE)</f>
        <v>53.6</v>
      </c>
      <c r="V377" s="12">
        <f>VLOOKUP($A377,Sheet3!$A$2:$T$113,data!V$1,FALSE)</f>
        <v>48.466666666666697</v>
      </c>
      <c r="W377" s="12">
        <f>VLOOKUP($A377,Sheet3!$A$2:$T$113,data!W$1,FALSE)</f>
        <v>25.1</v>
      </c>
      <c r="X377" s="12">
        <f>VLOOKUP($A377,Sheet3!$A$2:$T$113,data!X$1,FALSE)</f>
        <v>23.95</v>
      </c>
      <c r="Y377" s="12">
        <f>VLOOKUP($A377,Sheet3!$A$2:$T$113,data!Y$1,FALSE)</f>
        <v>21.3</v>
      </c>
      <c r="Z377" s="12">
        <f>VLOOKUP($A377,Sheet3!$A$2:$T$113,data!Z$1,FALSE)</f>
        <v>27.5833333333333</v>
      </c>
      <c r="AA377" s="12" t="s">
        <v>30</v>
      </c>
      <c r="AB377" s="12" t="s">
        <v>30</v>
      </c>
      <c r="AC377" s="12">
        <f>VLOOKUP($A377,Sheet3!$A$2:$T$113,data!AC$1,FALSE)</f>
        <v>142</v>
      </c>
      <c r="AD377" s="12">
        <f>VLOOKUP($A377,Sheet3!$A$2:$T$113,data!AD$1,FALSE)</f>
        <v>88.3333333333333</v>
      </c>
      <c r="AE377" s="12">
        <f>VLOOKUP($A377,Sheet3!$A$2:$T$113,data!AE$1,FALSE)</f>
        <v>1.33</v>
      </c>
      <c r="AF377" s="12">
        <f>VLOOKUP($A377,Sheet3!$A$2:$T$113,data!AF$1,FALSE)</f>
        <v>1.5449999999999999</v>
      </c>
    </row>
    <row r="378" spans="1:32" x14ac:dyDescent="0.25">
      <c r="A378" s="12" t="str">
        <f t="shared" ref="A378:A403" si="15">F378&amp;"_"&amp;G378</f>
        <v>50.55_3.55</v>
      </c>
      <c r="B378" s="12">
        <v>258</v>
      </c>
      <c r="C378" s="12" t="s">
        <v>130</v>
      </c>
      <c r="D378" s="12">
        <v>50.33</v>
      </c>
      <c r="E378" s="12">
        <v>3.33</v>
      </c>
      <c r="F378" s="12">
        <v>50.55</v>
      </c>
      <c r="G378" s="12">
        <v>3.55</v>
      </c>
      <c r="H378" s="12">
        <v>50.55</v>
      </c>
      <c r="I378" s="12">
        <v>3.55</v>
      </c>
      <c r="J378" s="12">
        <f>VLOOKUP(A378,Sheet2!$A$5:$U$113,2,FALSE)</f>
        <v>1016</v>
      </c>
      <c r="O378" s="12">
        <f>VLOOKUP($A378,Sheet2!$A$5:$Q$113,data!O$1,FALSE)</f>
        <v>31.3</v>
      </c>
      <c r="P378" s="12">
        <f>VLOOKUP($A378,Sheet2!$A$5:$Q$113,data!P$1,FALSE)</f>
        <v>19.683333333333302</v>
      </c>
      <c r="Q378" s="12">
        <f>VLOOKUP($A378,Sheet2!$A$5:$Q$113,data!Q$1,FALSE)</f>
        <v>6.8</v>
      </c>
      <c r="R378" s="12">
        <f>VLOOKUP($A378,Sheet2!$A$5:$Q$113,data!R$1,FALSE)</f>
        <v>6.8833333333333302</v>
      </c>
      <c r="S378" s="12" t="s">
        <v>30</v>
      </c>
      <c r="T378" s="12" t="s">
        <v>30</v>
      </c>
      <c r="U378" s="12">
        <f>VLOOKUP($A378,Sheet2!$A$5:$Q$113,data!U$1,FALSE)</f>
        <v>19.7</v>
      </c>
      <c r="V378" s="12">
        <f>VLOOKUP($A378,Sheet2!$A$5:$Q$113,data!V$1,FALSE)</f>
        <v>20.216666666666701</v>
      </c>
      <c r="W378" s="12">
        <f>VLOOKUP($A378,Sheet2!$A$5:$Q$113,data!W$1,FALSE)</f>
        <v>52</v>
      </c>
      <c r="X378" s="12">
        <f>VLOOKUP($A378,Sheet2!$A$5:$Q$113,data!X$1,FALSE)</f>
        <v>51.5</v>
      </c>
      <c r="Y378" s="12">
        <f>VLOOKUP($A378,Sheet2!$A$5:$Q$113,data!Y$1,FALSE)</f>
        <v>28.3</v>
      </c>
      <c r="Z378" s="12">
        <f>VLOOKUP($A378,Sheet2!$A$5:$Q$113,data!Z$1,FALSE)</f>
        <v>28.283333333333299</v>
      </c>
      <c r="AA378" s="12" t="s">
        <v>30</v>
      </c>
      <c r="AB378" s="12" t="s">
        <v>30</v>
      </c>
      <c r="AC378" s="12">
        <f>VLOOKUP($A378,Sheet2!$A$5:$Q$113,data!AC$1,FALSE)</f>
        <v>266</v>
      </c>
      <c r="AD378" s="12">
        <f>VLOOKUP($A378,Sheet2!$A$5:$T$113,data!AD$1,FALSE)</f>
        <v>164.5</v>
      </c>
      <c r="AE378" s="12">
        <f>VLOOKUP($A378,Sheet2!$A$5:$T$113,data!AE$1,FALSE)</f>
        <v>1.35</v>
      </c>
      <c r="AF378" s="12">
        <f>VLOOKUP($A378,Sheet2!$A$5:$T$113,data!AF$1,FALSE)</f>
        <v>1.3883333333333301</v>
      </c>
    </row>
    <row r="379" spans="1:32" x14ac:dyDescent="0.25">
      <c r="A379" s="12" t="str">
        <f t="shared" si="15"/>
        <v>50.55_3.55</v>
      </c>
      <c r="B379" s="12">
        <v>259</v>
      </c>
      <c r="C379" s="12" t="s">
        <v>130</v>
      </c>
      <c r="D379" s="12">
        <v>50.33</v>
      </c>
      <c r="E379" s="12">
        <v>3.33</v>
      </c>
      <c r="F379" s="12">
        <v>50.55</v>
      </c>
      <c r="G379" s="12">
        <v>3.55</v>
      </c>
      <c r="H379" s="12">
        <v>50.55</v>
      </c>
      <c r="I379" s="12">
        <v>3.55</v>
      </c>
      <c r="J379" s="12">
        <f>VLOOKUP(A379,Sheet2!$A$5:$U$113,2,FALSE)</f>
        <v>1016</v>
      </c>
      <c r="O379" s="12">
        <f>VLOOKUP($A379,Sheet2!$A$5:$Q$113,data!O$1,FALSE)</f>
        <v>31.3</v>
      </c>
      <c r="P379" s="12">
        <f>VLOOKUP($A379,Sheet2!$A$5:$Q$113,data!P$1,FALSE)</f>
        <v>19.683333333333302</v>
      </c>
      <c r="Q379" s="12">
        <f>VLOOKUP($A379,Sheet2!$A$5:$Q$113,data!Q$1,FALSE)</f>
        <v>6.8</v>
      </c>
      <c r="R379" s="12">
        <f>VLOOKUP($A379,Sheet2!$A$5:$Q$113,data!R$1,FALSE)</f>
        <v>6.8833333333333302</v>
      </c>
      <c r="S379" s="12" t="s">
        <v>30</v>
      </c>
      <c r="T379" s="12" t="s">
        <v>30</v>
      </c>
      <c r="U379" s="12">
        <f>VLOOKUP($A379,Sheet2!$A$5:$Q$113,data!U$1,FALSE)</f>
        <v>19.7</v>
      </c>
      <c r="V379" s="12">
        <f>VLOOKUP($A379,Sheet2!$A$5:$Q$113,data!V$1,FALSE)</f>
        <v>20.216666666666701</v>
      </c>
      <c r="W379" s="12">
        <f>VLOOKUP($A379,Sheet2!$A$5:$Q$113,data!W$1,FALSE)</f>
        <v>52</v>
      </c>
      <c r="X379" s="12">
        <f>VLOOKUP($A379,Sheet2!$A$5:$Q$113,data!X$1,FALSE)</f>
        <v>51.5</v>
      </c>
      <c r="Y379" s="12">
        <f>VLOOKUP($A379,Sheet2!$A$5:$Q$113,data!Y$1,FALSE)</f>
        <v>28.3</v>
      </c>
      <c r="Z379" s="12">
        <f>VLOOKUP($A379,Sheet2!$A$5:$Q$113,data!Z$1,FALSE)</f>
        <v>28.283333333333299</v>
      </c>
      <c r="AA379" s="12" t="s">
        <v>30</v>
      </c>
      <c r="AB379" s="12" t="s">
        <v>30</v>
      </c>
      <c r="AC379" s="12">
        <f>VLOOKUP($A379,Sheet2!$A$5:$Q$113,data!AC$1,FALSE)</f>
        <v>266</v>
      </c>
      <c r="AD379" s="12">
        <f>VLOOKUP($A379,Sheet2!$A$5:$T$113,data!AD$1,FALSE)</f>
        <v>164.5</v>
      </c>
      <c r="AE379" s="12">
        <f>VLOOKUP($A379,Sheet2!$A$5:$T$113,data!AE$1,FALSE)</f>
        <v>1.35</v>
      </c>
      <c r="AF379" s="12">
        <f>VLOOKUP($A379,Sheet2!$A$5:$T$113,data!AF$1,FALSE)</f>
        <v>1.3883333333333301</v>
      </c>
    </row>
    <row r="380" spans="1:32" x14ac:dyDescent="0.25">
      <c r="A380" s="12" t="str">
        <f t="shared" si="15"/>
        <v>50.55_3.55</v>
      </c>
      <c r="B380" s="12">
        <v>260</v>
      </c>
      <c r="C380" s="12" t="s">
        <v>130</v>
      </c>
      <c r="D380" s="12">
        <v>50.33</v>
      </c>
      <c r="E380" s="12">
        <v>3.33</v>
      </c>
      <c r="F380" s="12">
        <v>50.55</v>
      </c>
      <c r="G380" s="12">
        <v>3.55</v>
      </c>
      <c r="H380" s="12">
        <v>50.55</v>
      </c>
      <c r="I380" s="12">
        <v>3.55</v>
      </c>
      <c r="J380" s="12">
        <f>VLOOKUP(A380,Sheet2!$A$5:$U$113,2,FALSE)</f>
        <v>1016</v>
      </c>
      <c r="O380" s="12">
        <f>VLOOKUP($A380,Sheet2!$A$5:$Q$113,data!O$1,FALSE)</f>
        <v>31.3</v>
      </c>
      <c r="P380" s="12">
        <f>VLOOKUP($A380,Sheet2!$A$5:$Q$113,data!P$1,FALSE)</f>
        <v>19.683333333333302</v>
      </c>
      <c r="Q380" s="12">
        <f>VLOOKUP($A380,Sheet2!$A$5:$Q$113,data!Q$1,FALSE)</f>
        <v>6.8</v>
      </c>
      <c r="R380" s="12">
        <f>VLOOKUP($A380,Sheet2!$A$5:$Q$113,data!R$1,FALSE)</f>
        <v>6.8833333333333302</v>
      </c>
      <c r="S380" s="12" t="s">
        <v>30</v>
      </c>
      <c r="T380" s="12" t="s">
        <v>30</v>
      </c>
      <c r="U380" s="12">
        <f>VLOOKUP($A380,Sheet2!$A$5:$Q$113,data!U$1,FALSE)</f>
        <v>19.7</v>
      </c>
      <c r="V380" s="12">
        <f>VLOOKUP($A380,Sheet2!$A$5:$Q$113,data!V$1,FALSE)</f>
        <v>20.216666666666701</v>
      </c>
      <c r="W380" s="12">
        <f>VLOOKUP($A380,Sheet2!$A$5:$Q$113,data!W$1,FALSE)</f>
        <v>52</v>
      </c>
      <c r="X380" s="12">
        <f>VLOOKUP($A380,Sheet2!$A$5:$Q$113,data!X$1,FALSE)</f>
        <v>51.5</v>
      </c>
      <c r="Y380" s="12">
        <f>VLOOKUP($A380,Sheet2!$A$5:$Q$113,data!Y$1,FALSE)</f>
        <v>28.3</v>
      </c>
      <c r="Z380" s="12">
        <f>VLOOKUP($A380,Sheet2!$A$5:$Q$113,data!Z$1,FALSE)</f>
        <v>28.283333333333299</v>
      </c>
      <c r="AA380" s="12" t="s">
        <v>30</v>
      </c>
      <c r="AB380" s="12" t="s">
        <v>30</v>
      </c>
      <c r="AC380" s="12">
        <f>VLOOKUP($A380,Sheet2!$A$5:$Q$113,data!AC$1,FALSE)</f>
        <v>266</v>
      </c>
      <c r="AD380" s="12">
        <f>VLOOKUP($A380,Sheet2!$A$5:$T$113,data!AD$1,FALSE)</f>
        <v>164.5</v>
      </c>
      <c r="AE380" s="12">
        <f>VLOOKUP($A380,Sheet2!$A$5:$T$113,data!AE$1,FALSE)</f>
        <v>1.35</v>
      </c>
      <c r="AF380" s="12">
        <f>VLOOKUP($A380,Sheet2!$A$5:$T$113,data!AF$1,FALSE)</f>
        <v>1.3883333333333301</v>
      </c>
    </row>
    <row r="381" spans="1:32" x14ac:dyDescent="0.25">
      <c r="A381" s="12" t="str">
        <f t="shared" si="15"/>
        <v>50.8_3.53333333333333</v>
      </c>
      <c r="B381" s="12">
        <v>261</v>
      </c>
      <c r="C381" s="12" t="s">
        <v>131</v>
      </c>
      <c r="D381" s="12">
        <v>50.48</v>
      </c>
      <c r="E381" s="12">
        <v>3.32</v>
      </c>
      <c r="F381" s="12">
        <v>50.8</v>
      </c>
      <c r="G381" s="12">
        <v>3.5333333333333332</v>
      </c>
      <c r="H381" s="12">
        <v>50.8</v>
      </c>
      <c r="I381" s="12">
        <v>3.5333333333333332</v>
      </c>
      <c r="J381" s="12">
        <f>VLOOKUP(A381,Sheet2!$A$5:$U$113,2,FALSE)</f>
        <v>1022</v>
      </c>
      <c r="O381" s="12">
        <f>VLOOKUP($A381,Sheet2!$A$5:$Q$113,data!O$1,FALSE)</f>
        <v>40</v>
      </c>
      <c r="P381" s="12">
        <f>VLOOKUP($A381,Sheet2!$A$5:$Q$113,data!P$1,FALSE)</f>
        <v>22.4</v>
      </c>
      <c r="Q381" s="12">
        <f>VLOOKUP($A381,Sheet2!$A$5:$Q$113,data!Q$1,FALSE)</f>
        <v>6.7</v>
      </c>
      <c r="R381" s="12">
        <f>VLOOKUP($A381,Sheet2!$A$5:$Q$113,data!R$1,FALSE)</f>
        <v>6.7833333333333297</v>
      </c>
      <c r="S381" s="12" t="s">
        <v>30</v>
      </c>
      <c r="T381" s="12" t="s">
        <v>30</v>
      </c>
      <c r="U381" s="12">
        <f>VLOOKUP($A381,Sheet2!$A$5:$Q$113,data!U$1,FALSE)</f>
        <v>29.3</v>
      </c>
      <c r="V381" s="12">
        <f>VLOOKUP($A381,Sheet2!$A$5:$Q$113,data!V$1,FALSE)</f>
        <v>31.15</v>
      </c>
      <c r="W381" s="12">
        <f>VLOOKUP($A381,Sheet2!$A$5:$Q$113,data!W$1,FALSE)</f>
        <v>45.7</v>
      </c>
      <c r="X381" s="12">
        <f>VLOOKUP($A381,Sheet2!$A$5:$Q$113,data!X$1,FALSE)</f>
        <v>47.266666666666701</v>
      </c>
      <c r="Y381" s="12">
        <f>VLOOKUP($A381,Sheet2!$A$5:$Q$113,data!Y$1,FALSE)</f>
        <v>25</v>
      </c>
      <c r="Z381" s="12">
        <f>VLOOKUP($A381,Sheet2!$A$5:$Q$113,data!Z$1,FALSE)</f>
        <v>21.55</v>
      </c>
      <c r="AA381" s="12" t="s">
        <v>30</v>
      </c>
      <c r="AB381" s="12" t="s">
        <v>30</v>
      </c>
      <c r="AC381" s="12">
        <f>VLOOKUP($A381,Sheet2!$A$5:$Q$113,data!AC$1,FALSE)</f>
        <v>286</v>
      </c>
      <c r="AD381" s="12">
        <f>VLOOKUP($A381,Sheet2!$A$5:$T$113,data!AD$1,FALSE)</f>
        <v>181.666666666667</v>
      </c>
      <c r="AE381" s="12">
        <f>VLOOKUP($A381,Sheet2!$A$5:$T$113,data!AE$1,FALSE)</f>
        <v>1.32</v>
      </c>
      <c r="AF381" s="12">
        <f>VLOOKUP($A381,Sheet2!$A$5:$T$113,data!AF$1,FALSE)</f>
        <v>1.38</v>
      </c>
    </row>
    <row r="382" spans="1:32" x14ac:dyDescent="0.25">
      <c r="A382" s="12" t="str">
        <f t="shared" si="15"/>
        <v>50.8_3.53333333333333</v>
      </c>
      <c r="B382" s="12">
        <v>262</v>
      </c>
      <c r="C382" s="12" t="s">
        <v>131</v>
      </c>
      <c r="D382" s="12">
        <v>50.48</v>
      </c>
      <c r="E382" s="12">
        <v>3.32</v>
      </c>
      <c r="F382" s="12">
        <v>50.8</v>
      </c>
      <c r="G382" s="12">
        <v>3.5333333333333332</v>
      </c>
      <c r="H382" s="12">
        <v>50.8</v>
      </c>
      <c r="I382" s="12">
        <v>3.5333333333333332</v>
      </c>
      <c r="J382" s="12">
        <f>VLOOKUP(A382,Sheet2!$A$5:$U$113,2,FALSE)</f>
        <v>1022</v>
      </c>
      <c r="O382" s="12">
        <f>VLOOKUP($A382,Sheet2!$A$5:$Q$113,data!O$1,FALSE)</f>
        <v>40</v>
      </c>
      <c r="P382" s="12">
        <f>VLOOKUP($A382,Sheet2!$A$5:$Q$113,data!P$1,FALSE)</f>
        <v>22.4</v>
      </c>
      <c r="Q382" s="12">
        <f>VLOOKUP($A382,Sheet2!$A$5:$Q$113,data!Q$1,FALSE)</f>
        <v>6.7</v>
      </c>
      <c r="R382" s="12">
        <f>VLOOKUP($A382,Sheet2!$A$5:$Q$113,data!R$1,FALSE)</f>
        <v>6.7833333333333297</v>
      </c>
      <c r="S382" s="12" t="s">
        <v>30</v>
      </c>
      <c r="T382" s="12" t="s">
        <v>30</v>
      </c>
      <c r="U382" s="12">
        <f>VLOOKUP($A382,Sheet2!$A$5:$Q$113,data!U$1,FALSE)</f>
        <v>29.3</v>
      </c>
      <c r="V382" s="12">
        <f>VLOOKUP($A382,Sheet2!$A$5:$Q$113,data!V$1,FALSE)</f>
        <v>31.15</v>
      </c>
      <c r="W382" s="12">
        <f>VLOOKUP($A382,Sheet2!$A$5:$Q$113,data!W$1,FALSE)</f>
        <v>45.7</v>
      </c>
      <c r="X382" s="12">
        <f>VLOOKUP($A382,Sheet2!$A$5:$Q$113,data!X$1,FALSE)</f>
        <v>47.266666666666701</v>
      </c>
      <c r="Y382" s="12">
        <f>VLOOKUP($A382,Sheet2!$A$5:$Q$113,data!Y$1,FALSE)</f>
        <v>25</v>
      </c>
      <c r="Z382" s="12">
        <f>VLOOKUP($A382,Sheet2!$A$5:$Q$113,data!Z$1,FALSE)</f>
        <v>21.55</v>
      </c>
      <c r="AA382" s="12" t="s">
        <v>30</v>
      </c>
      <c r="AB382" s="12" t="s">
        <v>30</v>
      </c>
      <c r="AC382" s="12">
        <f>VLOOKUP($A382,Sheet2!$A$5:$Q$113,data!AC$1,FALSE)</f>
        <v>286</v>
      </c>
      <c r="AD382" s="12">
        <f>VLOOKUP($A382,Sheet2!$A$5:$T$113,data!AD$1,FALSE)</f>
        <v>181.666666666667</v>
      </c>
      <c r="AE382" s="12">
        <f>VLOOKUP($A382,Sheet2!$A$5:$T$113,data!AE$1,FALSE)</f>
        <v>1.32</v>
      </c>
      <c r="AF382" s="12">
        <f>VLOOKUP($A382,Sheet2!$A$5:$T$113,data!AF$1,FALSE)</f>
        <v>1.38</v>
      </c>
    </row>
    <row r="383" spans="1:32" x14ac:dyDescent="0.25">
      <c r="A383" s="12" t="str">
        <f t="shared" si="15"/>
        <v>50.8_3.53333333333333</v>
      </c>
      <c r="B383" s="12">
        <v>263</v>
      </c>
      <c r="C383" s="12" t="s">
        <v>131</v>
      </c>
      <c r="D383" s="12">
        <v>50.48</v>
      </c>
      <c r="E383" s="12">
        <v>3.32</v>
      </c>
      <c r="F383" s="12">
        <v>50.8</v>
      </c>
      <c r="G383" s="12">
        <v>3.5333333333333332</v>
      </c>
      <c r="H383" s="12">
        <v>50.8</v>
      </c>
      <c r="I383" s="12">
        <v>3.5333333333333332</v>
      </c>
      <c r="J383" s="12">
        <f>VLOOKUP(A383,Sheet2!$A$5:$U$113,2,FALSE)</f>
        <v>1022</v>
      </c>
      <c r="O383" s="12">
        <f>VLOOKUP($A383,Sheet2!$A$5:$Q$113,data!O$1,FALSE)</f>
        <v>40</v>
      </c>
      <c r="P383" s="12">
        <f>VLOOKUP($A383,Sheet2!$A$5:$Q$113,data!P$1,FALSE)</f>
        <v>22.4</v>
      </c>
      <c r="Q383" s="12">
        <f>VLOOKUP($A383,Sheet2!$A$5:$Q$113,data!Q$1,FALSE)</f>
        <v>6.7</v>
      </c>
      <c r="R383" s="12">
        <f>VLOOKUP($A383,Sheet2!$A$5:$Q$113,data!R$1,FALSE)</f>
        <v>6.7833333333333297</v>
      </c>
      <c r="S383" s="12" t="s">
        <v>30</v>
      </c>
      <c r="T383" s="12" t="s">
        <v>30</v>
      </c>
      <c r="U383" s="12">
        <f>VLOOKUP($A383,Sheet2!$A$5:$Q$113,data!U$1,FALSE)</f>
        <v>29.3</v>
      </c>
      <c r="V383" s="12">
        <f>VLOOKUP($A383,Sheet2!$A$5:$Q$113,data!V$1,FALSE)</f>
        <v>31.15</v>
      </c>
      <c r="W383" s="12">
        <f>VLOOKUP($A383,Sheet2!$A$5:$Q$113,data!W$1,FALSE)</f>
        <v>45.7</v>
      </c>
      <c r="X383" s="12">
        <f>VLOOKUP($A383,Sheet2!$A$5:$Q$113,data!X$1,FALSE)</f>
        <v>47.266666666666701</v>
      </c>
      <c r="Y383" s="12">
        <f>VLOOKUP($A383,Sheet2!$A$5:$Q$113,data!Y$1,FALSE)</f>
        <v>25</v>
      </c>
      <c r="Z383" s="12">
        <f>VLOOKUP($A383,Sheet2!$A$5:$Q$113,data!Z$1,FALSE)</f>
        <v>21.55</v>
      </c>
      <c r="AA383" s="12" t="s">
        <v>30</v>
      </c>
      <c r="AB383" s="12" t="s">
        <v>30</v>
      </c>
      <c r="AC383" s="12">
        <f>VLOOKUP($A383,Sheet2!$A$5:$Q$113,data!AC$1,FALSE)</f>
        <v>286</v>
      </c>
      <c r="AD383" s="12">
        <f>VLOOKUP($A383,Sheet2!$A$5:$T$113,data!AD$1,FALSE)</f>
        <v>181.666666666667</v>
      </c>
      <c r="AE383" s="12">
        <f>VLOOKUP($A383,Sheet2!$A$5:$T$113,data!AE$1,FALSE)</f>
        <v>1.32</v>
      </c>
      <c r="AF383" s="12">
        <f>VLOOKUP($A383,Sheet2!$A$5:$T$113,data!AF$1,FALSE)</f>
        <v>1.38</v>
      </c>
    </row>
    <row r="384" spans="1:32" x14ac:dyDescent="0.25">
      <c r="A384" s="12" t="str">
        <f t="shared" si="15"/>
        <v>50.6333333333333_4.56666666666667</v>
      </c>
      <c r="B384" s="12">
        <v>264</v>
      </c>
      <c r="C384" s="12" t="s">
        <v>132</v>
      </c>
      <c r="D384" s="12">
        <v>50.38</v>
      </c>
      <c r="E384" s="12">
        <v>4.34</v>
      </c>
      <c r="F384" s="12">
        <v>50.633333333333333</v>
      </c>
      <c r="G384" s="12">
        <v>4.5666666666666664</v>
      </c>
      <c r="H384" s="12">
        <v>50.633333333333333</v>
      </c>
      <c r="I384" s="12">
        <v>4.5666666666666664</v>
      </c>
      <c r="J384" s="12">
        <f>VLOOKUP(A384,Sheet2!$A$5:$U$113,2,FALSE)</f>
        <v>1019</v>
      </c>
      <c r="O384" s="12">
        <f>VLOOKUP($A384,Sheet2!$A$5:$Q$113,data!O$1,FALSE)</f>
        <v>24.9</v>
      </c>
      <c r="P384" s="12">
        <f>VLOOKUP($A384,Sheet2!$A$5:$Q$113,data!P$1,FALSE)</f>
        <v>18.1666666666667</v>
      </c>
      <c r="Q384" s="12">
        <f>VLOOKUP($A384,Sheet2!$A$5:$Q$113,data!Q$1,FALSE)</f>
        <v>6.3</v>
      </c>
      <c r="R384" s="12">
        <f>VLOOKUP($A384,Sheet2!$A$5:$Q$113,data!R$1,FALSE)</f>
        <v>6.4666666666666703</v>
      </c>
      <c r="S384" s="12" t="s">
        <v>30</v>
      </c>
      <c r="T384" s="12" t="s">
        <v>30</v>
      </c>
      <c r="U384" s="12">
        <f>VLOOKUP($A384,Sheet2!$A$5:$Q$113,data!U$1,FALSE)</f>
        <v>9.4</v>
      </c>
      <c r="V384" s="12">
        <f>VLOOKUP($A384,Sheet2!$A$5:$Q$113,data!V$1,FALSE)</f>
        <v>9.25</v>
      </c>
      <c r="W384" s="12">
        <f>VLOOKUP($A384,Sheet2!$A$5:$Q$113,data!W$1,FALSE)</f>
        <v>68.400000000000006</v>
      </c>
      <c r="X384" s="12">
        <f>VLOOKUP($A384,Sheet2!$A$5:$Q$113,data!X$1,FALSE)</f>
        <v>66.400000000000006</v>
      </c>
      <c r="Y384" s="12">
        <f>VLOOKUP($A384,Sheet2!$A$5:$Q$113,data!Y$1,FALSE)</f>
        <v>22.2</v>
      </c>
      <c r="Z384" s="12">
        <f>VLOOKUP($A384,Sheet2!$A$5:$Q$113,data!Z$1,FALSE)</f>
        <v>24.4</v>
      </c>
      <c r="AA384" s="12" t="s">
        <v>30</v>
      </c>
      <c r="AB384" s="12" t="s">
        <v>30</v>
      </c>
      <c r="AC384" s="12">
        <f>VLOOKUP($A384,Sheet2!$A$5:$Q$113,data!AC$1,FALSE)</f>
        <v>236</v>
      </c>
      <c r="AD384" s="12">
        <f>VLOOKUP($A384,Sheet2!$A$5:$T$113,data!AD$1,FALSE)</f>
        <v>149.166666666667</v>
      </c>
      <c r="AE384" s="12">
        <f>VLOOKUP($A384,Sheet2!$A$5:$T$113,data!AE$1,FALSE)</f>
        <v>1.37</v>
      </c>
      <c r="AF384" s="12">
        <f>VLOOKUP($A384,Sheet2!$A$5:$T$113,data!AF$1,FALSE)</f>
        <v>1.4</v>
      </c>
    </row>
    <row r="385" spans="1:32" x14ac:dyDescent="0.25">
      <c r="A385" s="12" t="str">
        <f t="shared" si="15"/>
        <v>50.6333333333333_4.56666666666667</v>
      </c>
      <c r="B385" s="12">
        <v>265</v>
      </c>
      <c r="C385" s="12" t="s">
        <v>132</v>
      </c>
      <c r="D385" s="12">
        <v>50.38</v>
      </c>
      <c r="E385" s="12">
        <v>4.34</v>
      </c>
      <c r="F385" s="12">
        <v>50.633333333333333</v>
      </c>
      <c r="G385" s="12">
        <v>4.5666666666666664</v>
      </c>
      <c r="H385" s="12">
        <v>50.633333333333333</v>
      </c>
      <c r="I385" s="12">
        <v>4.5666666666666664</v>
      </c>
      <c r="J385" s="12">
        <f>VLOOKUP(A385,Sheet2!$A$5:$U$113,2,FALSE)</f>
        <v>1019</v>
      </c>
      <c r="O385" s="12">
        <f>VLOOKUP($A385,Sheet2!$A$5:$Q$113,data!O$1,FALSE)</f>
        <v>24.9</v>
      </c>
      <c r="P385" s="12">
        <f>VLOOKUP($A385,Sheet2!$A$5:$Q$113,data!P$1,FALSE)</f>
        <v>18.1666666666667</v>
      </c>
      <c r="Q385" s="12">
        <f>VLOOKUP($A385,Sheet2!$A$5:$Q$113,data!Q$1,FALSE)</f>
        <v>6.3</v>
      </c>
      <c r="R385" s="12">
        <f>VLOOKUP($A385,Sheet2!$A$5:$Q$113,data!R$1,FALSE)</f>
        <v>6.4666666666666703</v>
      </c>
      <c r="S385" s="12" t="s">
        <v>30</v>
      </c>
      <c r="T385" s="12" t="s">
        <v>30</v>
      </c>
      <c r="U385" s="12">
        <f>VLOOKUP($A385,Sheet2!$A$5:$Q$113,data!U$1,FALSE)</f>
        <v>9.4</v>
      </c>
      <c r="V385" s="12">
        <f>VLOOKUP($A385,Sheet2!$A$5:$Q$113,data!V$1,FALSE)</f>
        <v>9.25</v>
      </c>
      <c r="W385" s="12">
        <f>VLOOKUP($A385,Sheet2!$A$5:$Q$113,data!W$1,FALSE)</f>
        <v>68.400000000000006</v>
      </c>
      <c r="X385" s="12">
        <f>VLOOKUP($A385,Sheet2!$A$5:$Q$113,data!X$1,FALSE)</f>
        <v>66.400000000000006</v>
      </c>
      <c r="Y385" s="12">
        <f>VLOOKUP($A385,Sheet2!$A$5:$Q$113,data!Y$1,FALSE)</f>
        <v>22.2</v>
      </c>
      <c r="Z385" s="12">
        <f>VLOOKUP($A385,Sheet2!$A$5:$Q$113,data!Z$1,FALSE)</f>
        <v>24.4</v>
      </c>
      <c r="AA385" s="12" t="s">
        <v>30</v>
      </c>
      <c r="AB385" s="12" t="s">
        <v>30</v>
      </c>
      <c r="AC385" s="12">
        <f>VLOOKUP($A385,Sheet2!$A$5:$Q$113,data!AC$1,FALSE)</f>
        <v>236</v>
      </c>
      <c r="AD385" s="12">
        <f>VLOOKUP($A385,Sheet2!$A$5:$T$113,data!AD$1,FALSE)</f>
        <v>149.166666666667</v>
      </c>
      <c r="AE385" s="12">
        <f>VLOOKUP($A385,Sheet2!$A$5:$T$113,data!AE$1,FALSE)</f>
        <v>1.37</v>
      </c>
      <c r="AF385" s="12">
        <f>VLOOKUP($A385,Sheet2!$A$5:$T$113,data!AF$1,FALSE)</f>
        <v>1.4</v>
      </c>
    </row>
    <row r="386" spans="1:32" x14ac:dyDescent="0.25">
      <c r="A386" s="12" t="str">
        <f t="shared" si="15"/>
        <v>50.6333333333333_4.56666666666667</v>
      </c>
      <c r="B386" s="12">
        <v>266</v>
      </c>
      <c r="C386" s="12" t="s">
        <v>132</v>
      </c>
      <c r="D386" s="12">
        <v>50.38</v>
      </c>
      <c r="E386" s="12">
        <v>4.34</v>
      </c>
      <c r="F386" s="12">
        <v>50.633333333333333</v>
      </c>
      <c r="G386" s="12">
        <v>4.5666666666666664</v>
      </c>
      <c r="H386" s="12">
        <v>50.633333333333333</v>
      </c>
      <c r="I386" s="12">
        <v>4.5666666666666664</v>
      </c>
      <c r="J386" s="12">
        <f>VLOOKUP(A386,Sheet2!$A$5:$U$113,2,FALSE)</f>
        <v>1019</v>
      </c>
      <c r="O386" s="12">
        <f>VLOOKUP($A386,Sheet2!$A$5:$Q$113,data!O$1,FALSE)</f>
        <v>24.9</v>
      </c>
      <c r="P386" s="12">
        <f>VLOOKUP($A386,Sheet2!$A$5:$Q$113,data!P$1,FALSE)</f>
        <v>18.1666666666667</v>
      </c>
      <c r="Q386" s="12">
        <f>VLOOKUP($A386,Sheet2!$A$5:$Q$113,data!Q$1,FALSE)</f>
        <v>6.3</v>
      </c>
      <c r="R386" s="12">
        <f>VLOOKUP($A386,Sheet2!$A$5:$Q$113,data!R$1,FALSE)</f>
        <v>6.4666666666666703</v>
      </c>
      <c r="S386" s="12" t="s">
        <v>30</v>
      </c>
      <c r="T386" s="12" t="s">
        <v>30</v>
      </c>
      <c r="U386" s="12">
        <f>VLOOKUP($A386,Sheet2!$A$5:$Q$113,data!U$1,FALSE)</f>
        <v>9.4</v>
      </c>
      <c r="V386" s="12">
        <f>VLOOKUP($A386,Sheet2!$A$5:$Q$113,data!V$1,FALSE)</f>
        <v>9.25</v>
      </c>
      <c r="W386" s="12">
        <f>VLOOKUP($A386,Sheet2!$A$5:$Q$113,data!W$1,FALSE)</f>
        <v>68.400000000000006</v>
      </c>
      <c r="X386" s="12">
        <f>VLOOKUP($A386,Sheet2!$A$5:$Q$113,data!X$1,FALSE)</f>
        <v>66.400000000000006</v>
      </c>
      <c r="Y386" s="12">
        <f>VLOOKUP($A386,Sheet2!$A$5:$Q$113,data!Y$1,FALSE)</f>
        <v>22.2</v>
      </c>
      <c r="Z386" s="12">
        <f>VLOOKUP($A386,Sheet2!$A$5:$Q$113,data!Z$1,FALSE)</f>
        <v>24.4</v>
      </c>
      <c r="AA386" s="12" t="s">
        <v>30</v>
      </c>
      <c r="AB386" s="12" t="s">
        <v>30</v>
      </c>
      <c r="AC386" s="12">
        <f>VLOOKUP($A386,Sheet2!$A$5:$Q$113,data!AC$1,FALSE)</f>
        <v>236</v>
      </c>
      <c r="AD386" s="12">
        <f>VLOOKUP($A386,Sheet2!$A$5:$T$113,data!AD$1,FALSE)</f>
        <v>149.166666666667</v>
      </c>
      <c r="AE386" s="12">
        <f>VLOOKUP($A386,Sheet2!$A$5:$T$113,data!AE$1,FALSE)</f>
        <v>1.37</v>
      </c>
      <c r="AF386" s="12">
        <f>VLOOKUP($A386,Sheet2!$A$5:$T$113,data!AF$1,FALSE)</f>
        <v>1.4</v>
      </c>
    </row>
    <row r="387" spans="1:32" x14ac:dyDescent="0.25">
      <c r="A387" s="12" t="str">
        <f t="shared" si="15"/>
        <v>50.7833333333333_5.03333333333333</v>
      </c>
      <c r="B387" s="12">
        <v>267</v>
      </c>
      <c r="C387" s="12" t="s">
        <v>133</v>
      </c>
      <c r="D387" s="12">
        <v>50.47</v>
      </c>
      <c r="E387" s="12">
        <v>5.2</v>
      </c>
      <c r="F387" s="12">
        <v>50.783333333333331</v>
      </c>
      <c r="G387" s="12">
        <v>5.0333333333333332</v>
      </c>
      <c r="H387" s="12">
        <v>50.783333333333331</v>
      </c>
      <c r="I387" s="12">
        <v>5.0333333333333332</v>
      </c>
      <c r="J387" s="12">
        <f>VLOOKUP(A387,Sheet2!$A$5:$U$113,2,FALSE)</f>
        <v>1021</v>
      </c>
      <c r="O387" s="12">
        <f>VLOOKUP($A387,Sheet2!$A$5:$Q$113,data!O$1,FALSE)</f>
        <v>19.7</v>
      </c>
      <c r="P387" s="12">
        <f>VLOOKUP($A387,Sheet2!$A$5:$Q$113,data!P$1,FALSE)</f>
        <v>14.15</v>
      </c>
      <c r="Q387" s="12">
        <f>VLOOKUP($A387,Sheet2!$A$5:$Q$113,data!Q$1,FALSE)</f>
        <v>6.8</v>
      </c>
      <c r="R387" s="12">
        <f>VLOOKUP($A387,Sheet2!$A$5:$Q$113,data!R$1,FALSE)</f>
        <v>6.9666666666666703</v>
      </c>
      <c r="S387" s="12" t="s">
        <v>30</v>
      </c>
      <c r="T387" s="12" t="s">
        <v>30</v>
      </c>
      <c r="U387" s="12">
        <f>VLOOKUP($A387,Sheet2!$A$5:$Q$113,data!U$1,FALSE)</f>
        <v>20.7</v>
      </c>
      <c r="V387" s="12">
        <f>VLOOKUP($A387,Sheet2!$A$5:$Q$113,data!V$1,FALSE)</f>
        <v>18.483333333333299</v>
      </c>
      <c r="W387" s="12">
        <f>VLOOKUP($A387,Sheet2!$A$5:$Q$113,data!W$1,FALSE)</f>
        <v>59.7</v>
      </c>
      <c r="X387" s="12">
        <f>VLOOKUP($A387,Sheet2!$A$5:$Q$113,data!X$1,FALSE)</f>
        <v>60.85</v>
      </c>
      <c r="Y387" s="12">
        <f>VLOOKUP($A387,Sheet2!$A$5:$Q$113,data!Y$1,FALSE)</f>
        <v>19.600000000000001</v>
      </c>
      <c r="Z387" s="12">
        <f>VLOOKUP($A387,Sheet2!$A$5:$Q$113,data!Z$1,FALSE)</f>
        <v>20.6666666666667</v>
      </c>
      <c r="AA387" s="12" t="s">
        <v>30</v>
      </c>
      <c r="AB387" s="12" t="s">
        <v>30</v>
      </c>
      <c r="AC387" s="12">
        <f>VLOOKUP($A387,Sheet2!$A$5:$Q$113,data!AC$1,FALSE)</f>
        <v>254</v>
      </c>
      <c r="AD387" s="12">
        <f>VLOOKUP($A387,Sheet2!$A$5:$T$113,data!AD$1,FALSE)</f>
        <v>152.5</v>
      </c>
      <c r="AE387" s="12">
        <f>VLOOKUP($A387,Sheet2!$A$5:$T$113,data!AE$1,FALSE)</f>
        <v>1.4</v>
      </c>
      <c r="AF387" s="12">
        <f>VLOOKUP($A387,Sheet2!$A$5:$T$113,data!AF$1,FALSE)</f>
        <v>1.41</v>
      </c>
    </row>
    <row r="388" spans="1:32" x14ac:dyDescent="0.25">
      <c r="A388" s="12" t="str">
        <f t="shared" si="15"/>
        <v>50.7833333333333_5.03333333333333</v>
      </c>
      <c r="B388" s="12">
        <v>268</v>
      </c>
      <c r="C388" s="12" t="s">
        <v>133</v>
      </c>
      <c r="D388" s="12">
        <v>50.47</v>
      </c>
      <c r="E388" s="12">
        <v>5.2</v>
      </c>
      <c r="F388" s="12">
        <v>50.783333333333331</v>
      </c>
      <c r="G388" s="12">
        <v>5.0333333333333332</v>
      </c>
      <c r="H388" s="12">
        <v>50.783333333333331</v>
      </c>
      <c r="I388" s="12">
        <v>5.0333333333333332</v>
      </c>
      <c r="J388" s="12">
        <f>VLOOKUP(A388,Sheet2!$A$5:$U$113,2,FALSE)</f>
        <v>1021</v>
      </c>
      <c r="O388" s="12">
        <f>VLOOKUP($A388,Sheet2!$A$5:$Q$113,data!O$1,FALSE)</f>
        <v>19.7</v>
      </c>
      <c r="P388" s="12">
        <f>VLOOKUP($A388,Sheet2!$A$5:$Q$113,data!P$1,FALSE)</f>
        <v>14.15</v>
      </c>
      <c r="Q388" s="12">
        <f>VLOOKUP($A388,Sheet2!$A$5:$Q$113,data!Q$1,FALSE)</f>
        <v>6.8</v>
      </c>
      <c r="R388" s="12">
        <f>VLOOKUP($A388,Sheet2!$A$5:$Q$113,data!R$1,FALSE)</f>
        <v>6.9666666666666703</v>
      </c>
      <c r="S388" s="12" t="s">
        <v>30</v>
      </c>
      <c r="T388" s="12" t="s">
        <v>30</v>
      </c>
      <c r="U388" s="12">
        <f>VLOOKUP($A388,Sheet2!$A$5:$Q$113,data!U$1,FALSE)</f>
        <v>20.7</v>
      </c>
      <c r="V388" s="12">
        <f>VLOOKUP($A388,Sheet2!$A$5:$Q$113,data!V$1,FALSE)</f>
        <v>18.483333333333299</v>
      </c>
      <c r="W388" s="12">
        <f>VLOOKUP($A388,Sheet2!$A$5:$Q$113,data!W$1,FALSE)</f>
        <v>59.7</v>
      </c>
      <c r="X388" s="12">
        <f>VLOOKUP($A388,Sheet2!$A$5:$Q$113,data!X$1,FALSE)</f>
        <v>60.85</v>
      </c>
      <c r="Y388" s="12">
        <f>VLOOKUP($A388,Sheet2!$A$5:$Q$113,data!Y$1,FALSE)</f>
        <v>19.600000000000001</v>
      </c>
      <c r="Z388" s="12">
        <f>VLOOKUP($A388,Sheet2!$A$5:$Q$113,data!Z$1,FALSE)</f>
        <v>20.6666666666667</v>
      </c>
      <c r="AA388" s="12" t="s">
        <v>30</v>
      </c>
      <c r="AB388" s="12" t="s">
        <v>30</v>
      </c>
      <c r="AC388" s="12">
        <f>VLOOKUP($A388,Sheet2!$A$5:$Q$113,data!AC$1,FALSE)</f>
        <v>254</v>
      </c>
      <c r="AD388" s="12">
        <f>VLOOKUP($A388,Sheet2!$A$5:$T$113,data!AD$1,FALSE)</f>
        <v>152.5</v>
      </c>
      <c r="AE388" s="12">
        <f>VLOOKUP($A388,Sheet2!$A$5:$T$113,data!AE$1,FALSE)</f>
        <v>1.4</v>
      </c>
      <c r="AF388" s="12">
        <f>VLOOKUP($A388,Sheet2!$A$5:$T$113,data!AF$1,FALSE)</f>
        <v>1.41</v>
      </c>
    </row>
    <row r="389" spans="1:32" x14ac:dyDescent="0.25">
      <c r="A389" s="12" t="str">
        <f t="shared" si="15"/>
        <v>50.7833333333333_5.03333333333333</v>
      </c>
      <c r="B389" s="12">
        <v>269</v>
      </c>
      <c r="C389" s="12" t="s">
        <v>133</v>
      </c>
      <c r="D389" s="12">
        <v>50.47</v>
      </c>
      <c r="E389" s="12">
        <v>5.2</v>
      </c>
      <c r="F389" s="12">
        <v>50.783333333333331</v>
      </c>
      <c r="G389" s="12">
        <v>5.0333333333333332</v>
      </c>
      <c r="H389" s="12">
        <v>50.783333333333331</v>
      </c>
      <c r="I389" s="12">
        <v>5.0333333333333332</v>
      </c>
      <c r="J389" s="12">
        <f>VLOOKUP(A389,Sheet2!$A$5:$U$113,2,FALSE)</f>
        <v>1021</v>
      </c>
      <c r="O389" s="12">
        <f>VLOOKUP($A389,Sheet2!$A$5:$Q$113,data!O$1,FALSE)</f>
        <v>19.7</v>
      </c>
      <c r="P389" s="12">
        <f>VLOOKUP($A389,Sheet2!$A$5:$Q$113,data!P$1,FALSE)</f>
        <v>14.15</v>
      </c>
      <c r="Q389" s="12">
        <f>VLOOKUP($A389,Sheet2!$A$5:$Q$113,data!Q$1,FALSE)</f>
        <v>6.8</v>
      </c>
      <c r="R389" s="12">
        <f>VLOOKUP($A389,Sheet2!$A$5:$Q$113,data!R$1,FALSE)</f>
        <v>6.9666666666666703</v>
      </c>
      <c r="S389" s="12" t="s">
        <v>30</v>
      </c>
      <c r="T389" s="12" t="s">
        <v>30</v>
      </c>
      <c r="U389" s="12">
        <f>VLOOKUP($A389,Sheet2!$A$5:$Q$113,data!U$1,FALSE)</f>
        <v>20.7</v>
      </c>
      <c r="V389" s="12">
        <f>VLOOKUP($A389,Sheet2!$A$5:$Q$113,data!V$1,FALSE)</f>
        <v>18.483333333333299</v>
      </c>
      <c r="W389" s="12">
        <f>VLOOKUP($A389,Sheet2!$A$5:$Q$113,data!W$1,FALSE)</f>
        <v>59.7</v>
      </c>
      <c r="X389" s="12">
        <f>VLOOKUP($A389,Sheet2!$A$5:$Q$113,data!X$1,FALSE)</f>
        <v>60.85</v>
      </c>
      <c r="Y389" s="12">
        <f>VLOOKUP($A389,Sheet2!$A$5:$Q$113,data!Y$1,FALSE)</f>
        <v>19.600000000000001</v>
      </c>
      <c r="Z389" s="12">
        <f>VLOOKUP($A389,Sheet2!$A$5:$Q$113,data!Z$1,FALSE)</f>
        <v>20.6666666666667</v>
      </c>
      <c r="AA389" s="12" t="s">
        <v>30</v>
      </c>
      <c r="AB389" s="12" t="s">
        <v>30</v>
      </c>
      <c r="AC389" s="12">
        <f>VLOOKUP($A389,Sheet2!$A$5:$Q$113,data!AC$1,FALSE)</f>
        <v>254</v>
      </c>
      <c r="AD389" s="12">
        <f>VLOOKUP($A389,Sheet2!$A$5:$T$113,data!AD$1,FALSE)</f>
        <v>152.5</v>
      </c>
      <c r="AE389" s="12">
        <f>VLOOKUP($A389,Sheet2!$A$5:$T$113,data!AE$1,FALSE)</f>
        <v>1.4</v>
      </c>
      <c r="AF389" s="12">
        <f>VLOOKUP($A389,Sheet2!$A$5:$T$113,data!AF$1,FALSE)</f>
        <v>1.41</v>
      </c>
    </row>
    <row r="390" spans="1:32" x14ac:dyDescent="0.25">
      <c r="A390" s="12" t="str">
        <f t="shared" si="15"/>
        <v>50.6166666666667_3.53333333333333</v>
      </c>
      <c r="B390" s="12">
        <v>270</v>
      </c>
      <c r="C390" s="12" t="s">
        <v>134</v>
      </c>
      <c r="D390" s="12">
        <v>50.37</v>
      </c>
      <c r="E390" s="12">
        <v>3.32</v>
      </c>
      <c r="F390" s="12">
        <v>50.616666666666667</v>
      </c>
      <c r="G390" s="12">
        <v>3.5333333333333332</v>
      </c>
      <c r="H390" s="12">
        <v>50.616666666666667</v>
      </c>
      <c r="I390" s="12">
        <v>3.5333333333333332</v>
      </c>
      <c r="J390" s="12">
        <f>VLOOKUP(A390,Sheet2!$A$5:$U$113,2,FALSE)</f>
        <v>1018</v>
      </c>
      <c r="O390" s="12">
        <f>VLOOKUP($A390,Sheet2!$A$5:$Q$113,data!O$1,FALSE)</f>
        <v>31.4</v>
      </c>
      <c r="P390" s="12">
        <f>VLOOKUP($A390,Sheet2!$A$5:$Q$113,data!P$1,FALSE)</f>
        <v>17.649999999999999</v>
      </c>
      <c r="Q390" s="12">
        <f>VLOOKUP($A390,Sheet2!$A$5:$Q$113,data!Q$1,FALSE)</f>
        <v>6.6</v>
      </c>
      <c r="R390" s="12">
        <f>VLOOKUP($A390,Sheet2!$A$5:$Q$113,data!R$1,FALSE)</f>
        <v>6.68333333333333</v>
      </c>
      <c r="S390" s="12" t="s">
        <v>30</v>
      </c>
      <c r="T390" s="12" t="s">
        <v>30</v>
      </c>
      <c r="U390" s="12">
        <f>VLOOKUP($A390,Sheet2!$A$5:$Q$113,data!U$1,FALSE)</f>
        <v>23.3</v>
      </c>
      <c r="V390" s="12">
        <f>VLOOKUP($A390,Sheet2!$A$5:$Q$113,data!V$1,FALSE)</f>
        <v>23.9</v>
      </c>
      <c r="W390" s="12">
        <f>VLOOKUP($A390,Sheet2!$A$5:$Q$113,data!W$1,FALSE)</f>
        <v>53.3</v>
      </c>
      <c r="X390" s="12">
        <f>VLOOKUP($A390,Sheet2!$A$5:$Q$113,data!X$1,FALSE)</f>
        <v>53.2</v>
      </c>
      <c r="Y390" s="12">
        <f>VLOOKUP($A390,Sheet2!$A$5:$Q$113,data!Y$1,FALSE)</f>
        <v>23.4</v>
      </c>
      <c r="Z390" s="12">
        <f>VLOOKUP($A390,Sheet2!$A$5:$Q$113,data!Z$1,FALSE)</f>
        <v>22.9</v>
      </c>
      <c r="AA390" s="12" t="s">
        <v>30</v>
      </c>
      <c r="AB390" s="12" t="s">
        <v>30</v>
      </c>
      <c r="AC390" s="12">
        <f>VLOOKUP($A390,Sheet2!$A$5:$Q$113,data!AC$1,FALSE)</f>
        <v>253</v>
      </c>
      <c r="AD390" s="12">
        <f>VLOOKUP($A390,Sheet2!$A$5:$T$113,data!AD$1,FALSE)</f>
        <v>152</v>
      </c>
      <c r="AE390" s="12">
        <f>VLOOKUP($A390,Sheet2!$A$5:$T$113,data!AE$1,FALSE)</f>
        <v>1.35</v>
      </c>
      <c r="AF390" s="12">
        <f>VLOOKUP($A390,Sheet2!$A$5:$T$113,data!AF$1,FALSE)</f>
        <v>1.38333333333333</v>
      </c>
    </row>
    <row r="391" spans="1:32" x14ac:dyDescent="0.25">
      <c r="A391" s="12" t="str">
        <f t="shared" si="15"/>
        <v>50.6166666666667_3.53333333333333</v>
      </c>
      <c r="B391" s="12">
        <v>271</v>
      </c>
      <c r="C391" s="12" t="s">
        <v>134</v>
      </c>
      <c r="D391" s="12">
        <v>50.37</v>
      </c>
      <c r="E391" s="12">
        <v>3.32</v>
      </c>
      <c r="F391" s="12">
        <v>50.616666666666667</v>
      </c>
      <c r="G391" s="12">
        <v>3.5333333333333332</v>
      </c>
      <c r="H391" s="12">
        <v>50.616666666666667</v>
      </c>
      <c r="I391" s="12">
        <v>3.5333333333333332</v>
      </c>
      <c r="J391" s="12">
        <f>VLOOKUP(A391,Sheet2!$A$5:$U$113,2,FALSE)</f>
        <v>1018</v>
      </c>
      <c r="O391" s="12">
        <f>VLOOKUP($A391,Sheet2!$A$5:$Q$113,data!O$1,FALSE)</f>
        <v>31.4</v>
      </c>
      <c r="P391" s="12">
        <f>VLOOKUP($A391,Sheet2!$A$5:$Q$113,data!P$1,FALSE)</f>
        <v>17.649999999999999</v>
      </c>
      <c r="Q391" s="12">
        <f>VLOOKUP($A391,Sheet2!$A$5:$Q$113,data!Q$1,FALSE)</f>
        <v>6.6</v>
      </c>
      <c r="R391" s="12">
        <f>VLOOKUP($A391,Sheet2!$A$5:$Q$113,data!R$1,FALSE)</f>
        <v>6.68333333333333</v>
      </c>
      <c r="S391" s="12" t="s">
        <v>30</v>
      </c>
      <c r="T391" s="12" t="s">
        <v>30</v>
      </c>
      <c r="U391" s="12">
        <f>VLOOKUP($A391,Sheet2!$A$5:$Q$113,data!U$1,FALSE)</f>
        <v>23.3</v>
      </c>
      <c r="V391" s="12">
        <f>VLOOKUP($A391,Sheet2!$A$5:$Q$113,data!V$1,FALSE)</f>
        <v>23.9</v>
      </c>
      <c r="W391" s="12">
        <f>VLOOKUP($A391,Sheet2!$A$5:$Q$113,data!W$1,FALSE)</f>
        <v>53.3</v>
      </c>
      <c r="X391" s="12">
        <f>VLOOKUP($A391,Sheet2!$A$5:$Q$113,data!X$1,FALSE)</f>
        <v>53.2</v>
      </c>
      <c r="Y391" s="12">
        <f>VLOOKUP($A391,Sheet2!$A$5:$Q$113,data!Y$1,FALSE)</f>
        <v>23.4</v>
      </c>
      <c r="Z391" s="12">
        <f>VLOOKUP($A391,Sheet2!$A$5:$Q$113,data!Z$1,FALSE)</f>
        <v>22.9</v>
      </c>
      <c r="AA391" s="12" t="s">
        <v>30</v>
      </c>
      <c r="AB391" s="12" t="s">
        <v>30</v>
      </c>
      <c r="AC391" s="12">
        <f>VLOOKUP($A391,Sheet2!$A$5:$Q$113,data!AC$1,FALSE)</f>
        <v>253</v>
      </c>
      <c r="AD391" s="12">
        <f>VLOOKUP($A391,Sheet2!$A$5:$T$113,data!AD$1,FALSE)</f>
        <v>152</v>
      </c>
      <c r="AE391" s="12">
        <f>VLOOKUP($A391,Sheet2!$A$5:$T$113,data!AE$1,FALSE)</f>
        <v>1.35</v>
      </c>
      <c r="AF391" s="12">
        <f>VLOOKUP($A391,Sheet2!$A$5:$T$113,data!AF$1,FALSE)</f>
        <v>1.38333333333333</v>
      </c>
    </row>
    <row r="392" spans="1:32" x14ac:dyDescent="0.25">
      <c r="A392" s="12" t="str">
        <f t="shared" si="15"/>
        <v>50.6166666666667_3.53333333333333</v>
      </c>
      <c r="B392" s="12">
        <v>272</v>
      </c>
      <c r="C392" s="12" t="s">
        <v>134</v>
      </c>
      <c r="D392" s="12">
        <v>50.37</v>
      </c>
      <c r="E392" s="12">
        <v>3.32</v>
      </c>
      <c r="F392" s="12">
        <v>50.616666666666667</v>
      </c>
      <c r="G392" s="12">
        <v>3.5333333333333332</v>
      </c>
      <c r="H392" s="12">
        <v>50.616666666666667</v>
      </c>
      <c r="I392" s="12">
        <v>3.5333333333333332</v>
      </c>
      <c r="J392" s="12">
        <f>VLOOKUP(A392,Sheet2!$A$5:$U$113,2,FALSE)</f>
        <v>1018</v>
      </c>
      <c r="O392" s="12">
        <f>VLOOKUP($A392,Sheet2!$A$5:$Q$113,data!O$1,FALSE)</f>
        <v>31.4</v>
      </c>
      <c r="P392" s="12">
        <f>VLOOKUP($A392,Sheet2!$A$5:$Q$113,data!P$1,FALSE)</f>
        <v>17.649999999999999</v>
      </c>
      <c r="Q392" s="12">
        <f>VLOOKUP($A392,Sheet2!$A$5:$Q$113,data!Q$1,FALSE)</f>
        <v>6.6</v>
      </c>
      <c r="R392" s="12">
        <f>VLOOKUP($A392,Sheet2!$A$5:$Q$113,data!R$1,FALSE)</f>
        <v>6.68333333333333</v>
      </c>
      <c r="S392" s="12" t="s">
        <v>30</v>
      </c>
      <c r="T392" s="12" t="s">
        <v>30</v>
      </c>
      <c r="U392" s="12">
        <f>VLOOKUP($A392,Sheet2!$A$5:$Q$113,data!U$1,FALSE)</f>
        <v>23.3</v>
      </c>
      <c r="V392" s="12">
        <f>VLOOKUP($A392,Sheet2!$A$5:$Q$113,data!V$1,FALSE)</f>
        <v>23.9</v>
      </c>
      <c r="W392" s="12">
        <f>VLOOKUP($A392,Sheet2!$A$5:$Q$113,data!W$1,FALSE)</f>
        <v>53.3</v>
      </c>
      <c r="X392" s="12">
        <f>VLOOKUP($A392,Sheet2!$A$5:$Q$113,data!X$1,FALSE)</f>
        <v>53.2</v>
      </c>
      <c r="Y392" s="12">
        <f>VLOOKUP($A392,Sheet2!$A$5:$Q$113,data!Y$1,FALSE)</f>
        <v>23.4</v>
      </c>
      <c r="Z392" s="12">
        <f>VLOOKUP($A392,Sheet2!$A$5:$Q$113,data!Z$1,FALSE)</f>
        <v>22.9</v>
      </c>
      <c r="AA392" s="12" t="s">
        <v>30</v>
      </c>
      <c r="AB392" s="12" t="s">
        <v>30</v>
      </c>
      <c r="AC392" s="12">
        <f>VLOOKUP($A392,Sheet2!$A$5:$Q$113,data!AC$1,FALSE)</f>
        <v>253</v>
      </c>
      <c r="AD392" s="12">
        <f>VLOOKUP($A392,Sheet2!$A$5:$T$113,data!AD$1,FALSE)</f>
        <v>152</v>
      </c>
      <c r="AE392" s="12">
        <f>VLOOKUP($A392,Sheet2!$A$5:$T$113,data!AE$1,FALSE)</f>
        <v>1.35</v>
      </c>
      <c r="AF392" s="12">
        <f>VLOOKUP($A392,Sheet2!$A$5:$T$113,data!AF$1,FALSE)</f>
        <v>1.38333333333333</v>
      </c>
    </row>
    <row r="393" spans="1:32" x14ac:dyDescent="0.25">
      <c r="A393" s="12" t="str">
        <f t="shared" si="15"/>
        <v>50.5666666666667_5.25</v>
      </c>
      <c r="B393" s="12">
        <v>276</v>
      </c>
      <c r="C393" s="12" t="s">
        <v>136</v>
      </c>
      <c r="D393" s="12">
        <v>50.34</v>
      </c>
      <c r="E393" s="12">
        <v>5.15</v>
      </c>
      <c r="F393" s="12">
        <v>50.56666666666667</v>
      </c>
      <c r="G393" s="12">
        <v>5.25</v>
      </c>
      <c r="H393" s="12">
        <v>50.56666666666667</v>
      </c>
      <c r="I393" s="12">
        <v>5.25</v>
      </c>
      <c r="J393" s="12">
        <f>VLOOKUP(A393,Sheet2!$A$5:$U$113,2,FALSE)</f>
        <v>1017</v>
      </c>
      <c r="O393" s="12">
        <f>VLOOKUP($A393,Sheet2!$A$5:$Q$113,data!O$1,FALSE)</f>
        <v>54</v>
      </c>
      <c r="P393" s="12">
        <f>VLOOKUP($A393,Sheet2!$A$5:$Q$113,data!P$1,FALSE)</f>
        <v>26.466666666666701</v>
      </c>
      <c r="Q393" s="12">
        <f>VLOOKUP($A393,Sheet2!$A$5:$Q$113,data!Q$1,FALSE)</f>
        <v>5.2</v>
      </c>
      <c r="R393" s="12">
        <f>VLOOKUP($A393,Sheet2!$A$5:$Q$113,data!R$1,FALSE)</f>
        <v>5.45</v>
      </c>
      <c r="S393" s="12" t="s">
        <v>30</v>
      </c>
      <c r="T393" s="12" t="s">
        <v>30</v>
      </c>
      <c r="U393" s="12">
        <f>VLOOKUP($A393,Sheet2!$A$5:$Q$113,data!U$1,FALSE)</f>
        <v>11.6</v>
      </c>
      <c r="V393" s="12">
        <f>VLOOKUP($A393,Sheet2!$A$5:$Q$113,data!V$1,FALSE)</f>
        <v>12.15</v>
      </c>
      <c r="W393" s="12">
        <f>VLOOKUP($A393,Sheet2!$A$5:$Q$113,data!W$1,FALSE)</f>
        <v>65.5</v>
      </c>
      <c r="X393" s="12">
        <f>VLOOKUP($A393,Sheet2!$A$5:$Q$113,data!X$1,FALSE)</f>
        <v>64.183333333333294</v>
      </c>
      <c r="Y393" s="12">
        <f>VLOOKUP($A393,Sheet2!$A$5:$Q$113,data!Y$1,FALSE)</f>
        <v>22.9</v>
      </c>
      <c r="Z393" s="12">
        <f>VLOOKUP($A393,Sheet2!$A$5:$Q$113,data!Z$1,FALSE)</f>
        <v>23.616666666666699</v>
      </c>
      <c r="AA393" s="12" t="s">
        <v>30</v>
      </c>
      <c r="AB393" s="12" t="s">
        <v>30</v>
      </c>
      <c r="AC393" s="12">
        <f>VLOOKUP($A393,Sheet2!$A$5:$Q$113,data!AC$1,FALSE)</f>
        <v>319</v>
      </c>
      <c r="AD393" s="12">
        <f>VLOOKUP($A393,Sheet2!$A$5:$T$113,data!AD$1,FALSE)</f>
        <v>179.333333333333</v>
      </c>
      <c r="AE393" s="12">
        <f>VLOOKUP($A393,Sheet2!$A$5:$T$113,data!AE$1,FALSE)</f>
        <v>1.22</v>
      </c>
      <c r="AF393" s="12">
        <f>VLOOKUP($A393,Sheet2!$A$5:$T$113,data!AF$1,FALSE)</f>
        <v>1.33</v>
      </c>
    </row>
    <row r="394" spans="1:32" x14ac:dyDescent="0.25">
      <c r="A394" s="12" t="str">
        <f t="shared" si="15"/>
        <v>50.5666666666667_5.25</v>
      </c>
      <c r="B394" s="12">
        <v>277</v>
      </c>
      <c r="C394" s="12" t="s">
        <v>136</v>
      </c>
      <c r="D394" s="12">
        <v>50.34</v>
      </c>
      <c r="E394" s="12">
        <v>5.15</v>
      </c>
      <c r="F394" s="12">
        <v>50.56666666666667</v>
      </c>
      <c r="G394" s="12">
        <v>5.25</v>
      </c>
      <c r="H394" s="12">
        <v>50.56666666666667</v>
      </c>
      <c r="I394" s="12">
        <v>5.25</v>
      </c>
      <c r="J394" s="12">
        <f>VLOOKUP(A394,Sheet2!$A$5:$U$113,2,FALSE)</f>
        <v>1017</v>
      </c>
      <c r="O394" s="12">
        <f>VLOOKUP($A394,Sheet2!$A$5:$Q$113,data!O$1,FALSE)</f>
        <v>54</v>
      </c>
      <c r="P394" s="12">
        <f>VLOOKUP($A394,Sheet2!$A$5:$Q$113,data!P$1,FALSE)</f>
        <v>26.466666666666701</v>
      </c>
      <c r="Q394" s="12">
        <f>VLOOKUP($A394,Sheet2!$A$5:$Q$113,data!Q$1,FALSE)</f>
        <v>5.2</v>
      </c>
      <c r="R394" s="12">
        <f>VLOOKUP($A394,Sheet2!$A$5:$Q$113,data!R$1,FALSE)</f>
        <v>5.45</v>
      </c>
      <c r="S394" s="12" t="s">
        <v>30</v>
      </c>
      <c r="T394" s="12" t="s">
        <v>30</v>
      </c>
      <c r="U394" s="12">
        <f>VLOOKUP($A394,Sheet2!$A$5:$Q$113,data!U$1,FALSE)</f>
        <v>11.6</v>
      </c>
      <c r="V394" s="12">
        <f>VLOOKUP($A394,Sheet2!$A$5:$Q$113,data!V$1,FALSE)</f>
        <v>12.15</v>
      </c>
      <c r="W394" s="12">
        <f>VLOOKUP($A394,Sheet2!$A$5:$Q$113,data!W$1,FALSE)</f>
        <v>65.5</v>
      </c>
      <c r="X394" s="12">
        <f>VLOOKUP($A394,Sheet2!$A$5:$Q$113,data!X$1,FALSE)</f>
        <v>64.183333333333294</v>
      </c>
      <c r="Y394" s="12">
        <f>VLOOKUP($A394,Sheet2!$A$5:$Q$113,data!Y$1,FALSE)</f>
        <v>22.9</v>
      </c>
      <c r="Z394" s="12">
        <f>VLOOKUP($A394,Sheet2!$A$5:$Q$113,data!Z$1,FALSE)</f>
        <v>23.616666666666699</v>
      </c>
      <c r="AA394" s="12" t="s">
        <v>30</v>
      </c>
      <c r="AB394" s="12" t="s">
        <v>30</v>
      </c>
      <c r="AC394" s="12">
        <f>VLOOKUP($A394,Sheet2!$A$5:$Q$113,data!AC$1,FALSE)</f>
        <v>319</v>
      </c>
      <c r="AD394" s="12">
        <f>VLOOKUP($A394,Sheet2!$A$5:$T$113,data!AD$1,FALSE)</f>
        <v>179.333333333333</v>
      </c>
      <c r="AE394" s="12">
        <f>VLOOKUP($A394,Sheet2!$A$5:$T$113,data!AE$1,FALSE)</f>
        <v>1.22</v>
      </c>
      <c r="AF394" s="12">
        <f>VLOOKUP($A394,Sheet2!$A$5:$T$113,data!AF$1,FALSE)</f>
        <v>1.33</v>
      </c>
    </row>
    <row r="395" spans="1:32" x14ac:dyDescent="0.25">
      <c r="A395" s="12" t="str">
        <f t="shared" si="15"/>
        <v>50.5666666666667_5.25</v>
      </c>
      <c r="B395" s="12">
        <v>278</v>
      </c>
      <c r="C395" s="12" t="s">
        <v>136</v>
      </c>
      <c r="D395" s="12">
        <v>50.34</v>
      </c>
      <c r="E395" s="12">
        <v>5.15</v>
      </c>
      <c r="F395" s="12">
        <v>50.56666666666667</v>
      </c>
      <c r="G395" s="12">
        <v>5.25</v>
      </c>
      <c r="H395" s="12">
        <v>50.56666666666667</v>
      </c>
      <c r="I395" s="12">
        <v>5.25</v>
      </c>
      <c r="J395" s="12">
        <f>VLOOKUP(A395,Sheet2!$A$5:$U$113,2,FALSE)</f>
        <v>1017</v>
      </c>
      <c r="O395" s="12">
        <f>VLOOKUP($A395,Sheet2!$A$5:$Q$113,data!O$1,FALSE)</f>
        <v>54</v>
      </c>
      <c r="P395" s="12">
        <f>VLOOKUP($A395,Sheet2!$A$5:$Q$113,data!P$1,FALSE)</f>
        <v>26.466666666666701</v>
      </c>
      <c r="Q395" s="12">
        <f>VLOOKUP($A395,Sheet2!$A$5:$Q$113,data!Q$1,FALSE)</f>
        <v>5.2</v>
      </c>
      <c r="R395" s="12">
        <f>VLOOKUP($A395,Sheet2!$A$5:$Q$113,data!R$1,FALSE)</f>
        <v>5.45</v>
      </c>
      <c r="S395" s="12" t="s">
        <v>30</v>
      </c>
      <c r="T395" s="12" t="s">
        <v>30</v>
      </c>
      <c r="U395" s="12">
        <f>VLOOKUP($A395,Sheet2!$A$5:$Q$113,data!U$1,FALSE)</f>
        <v>11.6</v>
      </c>
      <c r="V395" s="12">
        <f>VLOOKUP($A395,Sheet2!$A$5:$Q$113,data!V$1,FALSE)</f>
        <v>12.15</v>
      </c>
      <c r="W395" s="12">
        <f>VLOOKUP($A395,Sheet2!$A$5:$Q$113,data!W$1,FALSE)</f>
        <v>65.5</v>
      </c>
      <c r="X395" s="12">
        <f>VLOOKUP($A395,Sheet2!$A$5:$Q$113,data!X$1,FALSE)</f>
        <v>64.183333333333294</v>
      </c>
      <c r="Y395" s="12">
        <f>VLOOKUP($A395,Sheet2!$A$5:$Q$113,data!Y$1,FALSE)</f>
        <v>22.9</v>
      </c>
      <c r="Z395" s="12">
        <f>VLOOKUP($A395,Sheet2!$A$5:$Q$113,data!Z$1,FALSE)</f>
        <v>23.616666666666699</v>
      </c>
      <c r="AA395" s="12" t="s">
        <v>30</v>
      </c>
      <c r="AB395" s="12" t="s">
        <v>30</v>
      </c>
      <c r="AC395" s="12">
        <f>VLOOKUP($A395,Sheet2!$A$5:$Q$113,data!AC$1,FALSE)</f>
        <v>319</v>
      </c>
      <c r="AD395" s="12">
        <f>VLOOKUP($A395,Sheet2!$A$5:$T$113,data!AD$1,FALSE)</f>
        <v>179.333333333333</v>
      </c>
      <c r="AE395" s="12">
        <f>VLOOKUP($A395,Sheet2!$A$5:$T$113,data!AE$1,FALSE)</f>
        <v>1.22</v>
      </c>
      <c r="AF395" s="12">
        <f>VLOOKUP($A395,Sheet2!$A$5:$T$113,data!AF$1,FALSE)</f>
        <v>1.33</v>
      </c>
    </row>
    <row r="396" spans="1:32" x14ac:dyDescent="0.25">
      <c r="A396" s="12" t="str">
        <f t="shared" si="15"/>
        <v>38.115984_-84.886588</v>
      </c>
      <c r="B396" s="12">
        <v>279</v>
      </c>
      <c r="C396" s="12" t="s">
        <v>137</v>
      </c>
      <c r="D396" s="12">
        <v>38</v>
      </c>
      <c r="E396" s="12">
        <v>-84.5</v>
      </c>
      <c r="F396" s="12">
        <v>38.115983999999997</v>
      </c>
      <c r="G396" s="12">
        <v>-84.886588000000003</v>
      </c>
      <c r="H396" s="12">
        <v>38.115983999999997</v>
      </c>
      <c r="I396" s="12">
        <v>-84.886588000000003</v>
      </c>
      <c r="J396" s="12">
        <f>VLOOKUP(A396,Sheet2!$A$5:$U$113,2,FALSE)</f>
        <v>1003</v>
      </c>
      <c r="O396" s="12">
        <f>VLOOKUP($A396,Sheet2!$A$5:$Q$113,data!O$1,FALSE)</f>
        <v>66</v>
      </c>
      <c r="P396" s="12">
        <f>VLOOKUP($A396,Sheet2!$A$5:$Q$113,data!P$1,FALSE)</f>
        <v>24.783333333333299</v>
      </c>
      <c r="Q396" s="12">
        <f>VLOOKUP($A396,Sheet2!$A$5:$Q$113,data!Q$1,FALSE)</f>
        <v>6.1</v>
      </c>
      <c r="R396" s="12">
        <f>VLOOKUP($A396,Sheet2!$A$5:$Q$113,data!R$1,FALSE)</f>
        <v>6.15</v>
      </c>
      <c r="S396" s="12" t="s">
        <v>30</v>
      </c>
      <c r="T396" s="12" t="s">
        <v>30</v>
      </c>
      <c r="U396" s="12">
        <f>VLOOKUP($A396,Sheet2!$A$5:$Q$113,data!U$1,FALSE)</f>
        <v>11.7</v>
      </c>
      <c r="V396" s="12">
        <f>VLOOKUP($A396,Sheet2!$A$5:$Q$113,data!V$1,FALSE)</f>
        <v>9.8000000000000007</v>
      </c>
      <c r="W396" s="12">
        <f>VLOOKUP($A396,Sheet2!$A$5:$Q$113,data!W$1,FALSE)</f>
        <v>62.9</v>
      </c>
      <c r="X396" s="12">
        <f>VLOOKUP($A396,Sheet2!$A$5:$Q$113,data!X$1,FALSE)</f>
        <v>58.35</v>
      </c>
      <c r="Y396" s="12">
        <f>VLOOKUP($A396,Sheet2!$A$5:$Q$113,data!Y$1,FALSE)</f>
        <v>25.3</v>
      </c>
      <c r="Z396" s="12">
        <f>VLOOKUP($A396,Sheet2!$A$5:$Q$113,data!Z$1,FALSE)</f>
        <v>31.866666666666699</v>
      </c>
      <c r="AA396" s="12" t="s">
        <v>30</v>
      </c>
      <c r="AB396" s="12" t="s">
        <v>30</v>
      </c>
      <c r="AC396" s="12">
        <f>VLOOKUP($A396,Sheet2!$A$5:$Q$113,data!AC$1,FALSE)</f>
        <v>249</v>
      </c>
      <c r="AD396" s="12">
        <f>VLOOKUP($A396,Sheet2!$A$5:$T$113,data!AD$1,FALSE)</f>
        <v>184.5</v>
      </c>
      <c r="AE396" s="12">
        <f>VLOOKUP($A396,Sheet2!$A$5:$T$113,data!AE$1,FALSE)</f>
        <v>1.36</v>
      </c>
      <c r="AF396" s="12">
        <f>VLOOKUP($A396,Sheet2!$A$5:$T$113,data!AF$1,FALSE)</f>
        <v>1.51</v>
      </c>
    </row>
    <row r="397" spans="1:32" x14ac:dyDescent="0.25">
      <c r="A397" s="12" t="str">
        <f t="shared" si="15"/>
        <v>38.115984_-84.886588</v>
      </c>
      <c r="B397" s="12">
        <v>280</v>
      </c>
      <c r="C397" s="12" t="s">
        <v>137</v>
      </c>
      <c r="D397" s="12">
        <v>38</v>
      </c>
      <c r="E397" s="12">
        <v>-84.5</v>
      </c>
      <c r="F397" s="12">
        <v>38.115983999999997</v>
      </c>
      <c r="G397" s="12">
        <v>-84.886588000000003</v>
      </c>
      <c r="H397" s="12">
        <v>38.115983999999997</v>
      </c>
      <c r="I397" s="12">
        <v>-84.886588000000003</v>
      </c>
      <c r="J397" s="12">
        <f>VLOOKUP(A397,Sheet2!$A$5:$U$113,2,FALSE)</f>
        <v>1003</v>
      </c>
      <c r="O397" s="12">
        <f>VLOOKUP($A397,Sheet2!$A$5:$Q$113,data!O$1,FALSE)</f>
        <v>66</v>
      </c>
      <c r="P397" s="12">
        <f>VLOOKUP($A397,Sheet2!$A$5:$Q$113,data!P$1,FALSE)</f>
        <v>24.783333333333299</v>
      </c>
      <c r="Q397" s="12">
        <f>VLOOKUP($A397,Sheet2!$A$5:$Q$113,data!Q$1,FALSE)</f>
        <v>6.1</v>
      </c>
      <c r="R397" s="12">
        <f>VLOOKUP($A397,Sheet2!$A$5:$Q$113,data!R$1,FALSE)</f>
        <v>6.15</v>
      </c>
      <c r="S397" s="12" t="s">
        <v>30</v>
      </c>
      <c r="T397" s="12" t="s">
        <v>30</v>
      </c>
      <c r="U397" s="12">
        <f>VLOOKUP($A397,Sheet2!$A$5:$Q$113,data!U$1,FALSE)</f>
        <v>11.7</v>
      </c>
      <c r="V397" s="12">
        <f>VLOOKUP($A397,Sheet2!$A$5:$Q$113,data!V$1,FALSE)</f>
        <v>9.8000000000000007</v>
      </c>
      <c r="W397" s="12">
        <f>VLOOKUP($A397,Sheet2!$A$5:$Q$113,data!W$1,FALSE)</f>
        <v>62.9</v>
      </c>
      <c r="X397" s="12">
        <f>VLOOKUP($A397,Sheet2!$A$5:$Q$113,data!X$1,FALSE)</f>
        <v>58.35</v>
      </c>
      <c r="Y397" s="12">
        <f>VLOOKUP($A397,Sheet2!$A$5:$Q$113,data!Y$1,FALSE)</f>
        <v>25.3</v>
      </c>
      <c r="Z397" s="12">
        <f>VLOOKUP($A397,Sheet2!$A$5:$Q$113,data!Z$1,FALSE)</f>
        <v>31.866666666666699</v>
      </c>
      <c r="AA397" s="12" t="s">
        <v>30</v>
      </c>
      <c r="AB397" s="12" t="s">
        <v>30</v>
      </c>
      <c r="AC397" s="12">
        <f>VLOOKUP($A397,Sheet2!$A$5:$Q$113,data!AC$1,FALSE)</f>
        <v>249</v>
      </c>
      <c r="AD397" s="12">
        <f>VLOOKUP($A397,Sheet2!$A$5:$T$113,data!AD$1,FALSE)</f>
        <v>184.5</v>
      </c>
      <c r="AE397" s="12">
        <f>VLOOKUP($A397,Sheet2!$A$5:$T$113,data!AE$1,FALSE)</f>
        <v>1.36</v>
      </c>
      <c r="AF397" s="12">
        <f>VLOOKUP($A397,Sheet2!$A$5:$T$113,data!AF$1,FALSE)</f>
        <v>1.51</v>
      </c>
    </row>
    <row r="398" spans="1:32" x14ac:dyDescent="0.25">
      <c r="A398" s="12" t="str">
        <f t="shared" si="15"/>
        <v>38.115984_-84.886588</v>
      </c>
      <c r="B398" s="12">
        <v>281</v>
      </c>
      <c r="C398" s="12" t="s">
        <v>137</v>
      </c>
      <c r="D398" s="12">
        <v>38</v>
      </c>
      <c r="E398" s="12">
        <v>-84.5</v>
      </c>
      <c r="F398" s="12">
        <v>38.115983999999997</v>
      </c>
      <c r="G398" s="12">
        <v>-84.886588000000003</v>
      </c>
      <c r="H398" s="12">
        <v>38.115983999999997</v>
      </c>
      <c r="I398" s="12">
        <v>-84.886588000000003</v>
      </c>
      <c r="J398" s="12">
        <f>VLOOKUP(A398,Sheet2!$A$5:$U$113,2,FALSE)</f>
        <v>1003</v>
      </c>
      <c r="O398" s="12">
        <f>VLOOKUP($A398,Sheet2!$A$5:$Q$113,data!O$1,FALSE)</f>
        <v>66</v>
      </c>
      <c r="P398" s="12">
        <f>VLOOKUP($A398,Sheet2!$A$5:$Q$113,data!P$1,FALSE)</f>
        <v>24.783333333333299</v>
      </c>
      <c r="Q398" s="12">
        <f>VLOOKUP($A398,Sheet2!$A$5:$Q$113,data!Q$1,FALSE)</f>
        <v>6.1</v>
      </c>
      <c r="R398" s="12">
        <f>VLOOKUP($A398,Sheet2!$A$5:$Q$113,data!R$1,FALSE)</f>
        <v>6.15</v>
      </c>
      <c r="S398" s="12" t="s">
        <v>30</v>
      </c>
      <c r="T398" s="12" t="s">
        <v>30</v>
      </c>
      <c r="U398" s="12">
        <f>VLOOKUP($A398,Sheet2!$A$5:$Q$113,data!U$1,FALSE)</f>
        <v>11.7</v>
      </c>
      <c r="V398" s="12">
        <f>VLOOKUP($A398,Sheet2!$A$5:$Q$113,data!V$1,FALSE)</f>
        <v>9.8000000000000007</v>
      </c>
      <c r="W398" s="12">
        <f>VLOOKUP($A398,Sheet2!$A$5:$Q$113,data!W$1,FALSE)</f>
        <v>62.9</v>
      </c>
      <c r="X398" s="12">
        <f>VLOOKUP($A398,Sheet2!$A$5:$Q$113,data!X$1,FALSE)</f>
        <v>58.35</v>
      </c>
      <c r="Y398" s="12">
        <f>VLOOKUP($A398,Sheet2!$A$5:$Q$113,data!Y$1,FALSE)</f>
        <v>25.3</v>
      </c>
      <c r="Z398" s="12">
        <f>VLOOKUP($A398,Sheet2!$A$5:$Q$113,data!Z$1,FALSE)</f>
        <v>31.866666666666699</v>
      </c>
      <c r="AA398" s="12" t="s">
        <v>30</v>
      </c>
      <c r="AB398" s="12" t="s">
        <v>30</v>
      </c>
      <c r="AC398" s="12">
        <f>VLOOKUP($A398,Sheet2!$A$5:$Q$113,data!AC$1,FALSE)</f>
        <v>249</v>
      </c>
      <c r="AD398" s="12">
        <f>VLOOKUP($A398,Sheet2!$A$5:$T$113,data!AD$1,FALSE)</f>
        <v>184.5</v>
      </c>
      <c r="AE398" s="12">
        <f>VLOOKUP($A398,Sheet2!$A$5:$T$113,data!AE$1,FALSE)</f>
        <v>1.36</v>
      </c>
      <c r="AF398" s="12">
        <f>VLOOKUP($A398,Sheet2!$A$5:$T$113,data!AF$1,FALSE)</f>
        <v>1.51</v>
      </c>
    </row>
    <row r="399" spans="1:32" x14ac:dyDescent="0.25">
      <c r="A399" s="12" t="str">
        <f t="shared" si="15"/>
        <v>38.115984_-84.886588</v>
      </c>
      <c r="B399" s="12">
        <v>282</v>
      </c>
      <c r="C399" s="12" t="s">
        <v>137</v>
      </c>
      <c r="D399" s="12">
        <v>38</v>
      </c>
      <c r="E399" s="12">
        <v>-84.5</v>
      </c>
      <c r="F399" s="12">
        <v>38.115983999999997</v>
      </c>
      <c r="G399" s="12">
        <v>-84.886588000000003</v>
      </c>
      <c r="H399" s="12">
        <v>38.115983999999997</v>
      </c>
      <c r="I399" s="12">
        <v>-84.886588000000003</v>
      </c>
      <c r="J399" s="12">
        <f>VLOOKUP(A399,Sheet2!$A$5:$U$113,2,FALSE)</f>
        <v>1003</v>
      </c>
      <c r="O399" s="12">
        <f>VLOOKUP($A399,Sheet2!$A$5:$Q$113,data!O$1,FALSE)</f>
        <v>66</v>
      </c>
      <c r="P399" s="12">
        <f>VLOOKUP($A399,Sheet2!$A$5:$Q$113,data!P$1,FALSE)</f>
        <v>24.783333333333299</v>
      </c>
      <c r="Q399" s="12">
        <f>VLOOKUP($A399,Sheet2!$A$5:$Q$113,data!Q$1,FALSE)</f>
        <v>6.1</v>
      </c>
      <c r="R399" s="12">
        <f>VLOOKUP($A399,Sheet2!$A$5:$Q$113,data!R$1,FALSE)</f>
        <v>6.15</v>
      </c>
      <c r="S399" s="12" t="s">
        <v>30</v>
      </c>
      <c r="T399" s="12" t="s">
        <v>30</v>
      </c>
      <c r="U399" s="12">
        <f>VLOOKUP($A399,Sheet2!$A$5:$Q$113,data!U$1,FALSE)</f>
        <v>11.7</v>
      </c>
      <c r="V399" s="12">
        <f>VLOOKUP($A399,Sheet2!$A$5:$Q$113,data!V$1,FALSE)</f>
        <v>9.8000000000000007</v>
      </c>
      <c r="W399" s="12">
        <f>VLOOKUP($A399,Sheet2!$A$5:$Q$113,data!W$1,FALSE)</f>
        <v>62.9</v>
      </c>
      <c r="X399" s="12">
        <f>VLOOKUP($A399,Sheet2!$A$5:$Q$113,data!X$1,FALSE)</f>
        <v>58.35</v>
      </c>
      <c r="Y399" s="12">
        <f>VLOOKUP($A399,Sheet2!$A$5:$Q$113,data!Y$1,FALSE)</f>
        <v>25.3</v>
      </c>
      <c r="Z399" s="12">
        <f>VLOOKUP($A399,Sheet2!$A$5:$Q$113,data!Z$1,FALSE)</f>
        <v>31.866666666666699</v>
      </c>
      <c r="AA399" s="12" t="s">
        <v>30</v>
      </c>
      <c r="AB399" s="12" t="s">
        <v>30</v>
      </c>
      <c r="AC399" s="12">
        <f>VLOOKUP($A399,Sheet2!$A$5:$Q$113,data!AC$1,FALSE)</f>
        <v>249</v>
      </c>
      <c r="AD399" s="12">
        <f>VLOOKUP($A399,Sheet2!$A$5:$T$113,data!AD$1,FALSE)</f>
        <v>184.5</v>
      </c>
      <c r="AE399" s="12">
        <f>VLOOKUP($A399,Sheet2!$A$5:$T$113,data!AE$1,FALSE)</f>
        <v>1.36</v>
      </c>
      <c r="AF399" s="12">
        <f>VLOOKUP($A399,Sheet2!$A$5:$T$113,data!AF$1,FALSE)</f>
        <v>1.51</v>
      </c>
    </row>
    <row r="400" spans="1:32" x14ac:dyDescent="0.25">
      <c r="A400" s="12" t="str">
        <f t="shared" si="15"/>
        <v>38.115984_-84.886588</v>
      </c>
      <c r="B400" s="12">
        <v>283</v>
      </c>
      <c r="C400" s="12" t="s">
        <v>137</v>
      </c>
      <c r="D400" s="12">
        <v>38</v>
      </c>
      <c r="E400" s="12">
        <v>-84.5</v>
      </c>
      <c r="F400" s="12">
        <v>38.115983999999997</v>
      </c>
      <c r="G400" s="12">
        <v>-84.886588000000003</v>
      </c>
      <c r="H400" s="12">
        <v>38.115983999999997</v>
      </c>
      <c r="I400" s="12">
        <v>-84.886588000000003</v>
      </c>
      <c r="J400" s="12">
        <f>VLOOKUP(A400,Sheet2!$A$5:$U$113,2,FALSE)</f>
        <v>1003</v>
      </c>
      <c r="O400" s="12">
        <f>VLOOKUP($A400,Sheet2!$A$5:$Q$113,data!O$1,FALSE)</f>
        <v>66</v>
      </c>
      <c r="P400" s="12">
        <f>VLOOKUP($A400,Sheet2!$A$5:$Q$113,data!P$1,FALSE)</f>
        <v>24.783333333333299</v>
      </c>
      <c r="Q400" s="12">
        <f>VLOOKUP($A400,Sheet2!$A$5:$Q$113,data!Q$1,FALSE)</f>
        <v>6.1</v>
      </c>
      <c r="R400" s="12">
        <f>VLOOKUP($A400,Sheet2!$A$5:$Q$113,data!R$1,FALSE)</f>
        <v>6.15</v>
      </c>
      <c r="S400" s="12" t="s">
        <v>30</v>
      </c>
      <c r="T400" s="12" t="s">
        <v>30</v>
      </c>
      <c r="U400" s="12">
        <f>VLOOKUP($A400,Sheet2!$A$5:$Q$113,data!U$1,FALSE)</f>
        <v>11.7</v>
      </c>
      <c r="V400" s="12">
        <f>VLOOKUP($A400,Sheet2!$A$5:$Q$113,data!V$1,FALSE)</f>
        <v>9.8000000000000007</v>
      </c>
      <c r="W400" s="12">
        <f>VLOOKUP($A400,Sheet2!$A$5:$Q$113,data!W$1,FALSE)</f>
        <v>62.9</v>
      </c>
      <c r="X400" s="12">
        <f>VLOOKUP($A400,Sheet2!$A$5:$Q$113,data!X$1,FALSE)</f>
        <v>58.35</v>
      </c>
      <c r="Y400" s="12">
        <f>VLOOKUP($A400,Sheet2!$A$5:$Q$113,data!Y$1,FALSE)</f>
        <v>25.3</v>
      </c>
      <c r="Z400" s="12">
        <f>VLOOKUP($A400,Sheet2!$A$5:$Q$113,data!Z$1,FALSE)</f>
        <v>31.866666666666699</v>
      </c>
      <c r="AA400" s="12" t="s">
        <v>30</v>
      </c>
      <c r="AB400" s="12" t="s">
        <v>30</v>
      </c>
      <c r="AC400" s="12">
        <f>VLOOKUP($A400,Sheet2!$A$5:$Q$113,data!AC$1,FALSE)</f>
        <v>249</v>
      </c>
      <c r="AD400" s="12">
        <f>VLOOKUP($A400,Sheet2!$A$5:$T$113,data!AD$1,FALSE)</f>
        <v>184.5</v>
      </c>
      <c r="AE400" s="12">
        <f>VLOOKUP($A400,Sheet2!$A$5:$T$113,data!AE$1,FALSE)</f>
        <v>1.36</v>
      </c>
      <c r="AF400" s="12">
        <f>VLOOKUP($A400,Sheet2!$A$5:$T$113,data!AF$1,FALSE)</f>
        <v>1.51</v>
      </c>
    </row>
    <row r="401" spans="1:32" x14ac:dyDescent="0.25">
      <c r="A401" s="12" t="str">
        <f t="shared" si="15"/>
        <v>38.115984_-84.886588</v>
      </c>
      <c r="B401" s="12">
        <v>284</v>
      </c>
      <c r="C401" s="12" t="s">
        <v>137</v>
      </c>
      <c r="D401" s="12">
        <v>38</v>
      </c>
      <c r="E401" s="12">
        <v>-84.5</v>
      </c>
      <c r="F401" s="12">
        <v>38.115983999999997</v>
      </c>
      <c r="G401" s="12">
        <v>-84.886588000000003</v>
      </c>
      <c r="H401" s="12">
        <v>38.115983999999997</v>
      </c>
      <c r="I401" s="12">
        <v>-84.886588000000003</v>
      </c>
      <c r="J401" s="12">
        <f>VLOOKUP(A401,Sheet2!$A$5:$U$113,2,FALSE)</f>
        <v>1003</v>
      </c>
      <c r="O401" s="12">
        <f>VLOOKUP($A401,Sheet2!$A$5:$Q$113,data!O$1,FALSE)</f>
        <v>66</v>
      </c>
      <c r="P401" s="12">
        <f>VLOOKUP($A401,Sheet2!$A$5:$Q$113,data!P$1,FALSE)</f>
        <v>24.783333333333299</v>
      </c>
      <c r="Q401" s="12">
        <f>VLOOKUP($A401,Sheet2!$A$5:$Q$113,data!Q$1,FALSE)</f>
        <v>6.1</v>
      </c>
      <c r="R401" s="12">
        <f>VLOOKUP($A401,Sheet2!$A$5:$Q$113,data!R$1,FALSE)</f>
        <v>6.15</v>
      </c>
      <c r="S401" s="12" t="s">
        <v>30</v>
      </c>
      <c r="T401" s="12" t="s">
        <v>30</v>
      </c>
      <c r="U401" s="12">
        <f>VLOOKUP($A401,Sheet2!$A$5:$Q$113,data!U$1,FALSE)</f>
        <v>11.7</v>
      </c>
      <c r="V401" s="12">
        <f>VLOOKUP($A401,Sheet2!$A$5:$Q$113,data!V$1,FALSE)</f>
        <v>9.8000000000000007</v>
      </c>
      <c r="W401" s="12">
        <f>VLOOKUP($A401,Sheet2!$A$5:$Q$113,data!W$1,FALSE)</f>
        <v>62.9</v>
      </c>
      <c r="X401" s="12">
        <f>VLOOKUP($A401,Sheet2!$A$5:$Q$113,data!X$1,FALSE)</f>
        <v>58.35</v>
      </c>
      <c r="Y401" s="12">
        <f>VLOOKUP($A401,Sheet2!$A$5:$Q$113,data!Y$1,FALSE)</f>
        <v>25.3</v>
      </c>
      <c r="Z401" s="12">
        <f>VLOOKUP($A401,Sheet2!$A$5:$Q$113,data!Z$1,FALSE)</f>
        <v>31.866666666666699</v>
      </c>
      <c r="AA401" s="12" t="s">
        <v>30</v>
      </c>
      <c r="AB401" s="12" t="s">
        <v>30</v>
      </c>
      <c r="AC401" s="12">
        <f>VLOOKUP($A401,Sheet2!$A$5:$Q$113,data!AC$1,FALSE)</f>
        <v>249</v>
      </c>
      <c r="AD401" s="12">
        <f>VLOOKUP($A401,Sheet2!$A$5:$T$113,data!AD$1,FALSE)</f>
        <v>184.5</v>
      </c>
      <c r="AE401" s="12">
        <f>VLOOKUP($A401,Sheet2!$A$5:$T$113,data!AE$1,FALSE)</f>
        <v>1.36</v>
      </c>
      <c r="AF401" s="12">
        <f>VLOOKUP($A401,Sheet2!$A$5:$T$113,data!AF$1,FALSE)</f>
        <v>1.51</v>
      </c>
    </row>
    <row r="402" spans="1:32" x14ac:dyDescent="0.25">
      <c r="A402" s="12" t="str">
        <f t="shared" si="15"/>
        <v>38.115984_-84.886588</v>
      </c>
      <c r="B402" s="12">
        <v>285</v>
      </c>
      <c r="C402" s="12" t="s">
        <v>137</v>
      </c>
      <c r="D402" s="12">
        <v>38</v>
      </c>
      <c r="E402" s="12">
        <v>-84.5</v>
      </c>
      <c r="F402" s="12">
        <v>38.115983999999997</v>
      </c>
      <c r="G402" s="12">
        <v>-84.886588000000003</v>
      </c>
      <c r="H402" s="12">
        <v>38.115983999999997</v>
      </c>
      <c r="I402" s="12">
        <v>-84.886588000000003</v>
      </c>
      <c r="J402" s="12">
        <f>VLOOKUP(A402,Sheet2!$A$5:$U$113,2,FALSE)</f>
        <v>1003</v>
      </c>
      <c r="O402" s="12">
        <f>VLOOKUP($A402,Sheet2!$A$5:$Q$113,data!O$1,FALSE)</f>
        <v>66</v>
      </c>
      <c r="P402" s="12">
        <f>VLOOKUP($A402,Sheet2!$A$5:$Q$113,data!P$1,FALSE)</f>
        <v>24.783333333333299</v>
      </c>
      <c r="Q402" s="12">
        <f>VLOOKUP($A402,Sheet2!$A$5:$Q$113,data!Q$1,FALSE)</f>
        <v>6.1</v>
      </c>
      <c r="R402" s="12">
        <f>VLOOKUP($A402,Sheet2!$A$5:$Q$113,data!R$1,FALSE)</f>
        <v>6.15</v>
      </c>
      <c r="S402" s="12" t="s">
        <v>30</v>
      </c>
      <c r="T402" s="12" t="s">
        <v>30</v>
      </c>
      <c r="U402" s="12">
        <f>VLOOKUP($A402,Sheet2!$A$5:$Q$113,data!U$1,FALSE)</f>
        <v>11.7</v>
      </c>
      <c r="V402" s="12">
        <f>VLOOKUP($A402,Sheet2!$A$5:$Q$113,data!V$1,FALSE)</f>
        <v>9.8000000000000007</v>
      </c>
      <c r="W402" s="12">
        <f>VLOOKUP($A402,Sheet2!$A$5:$Q$113,data!W$1,FALSE)</f>
        <v>62.9</v>
      </c>
      <c r="X402" s="12">
        <f>VLOOKUP($A402,Sheet2!$A$5:$Q$113,data!X$1,FALSE)</f>
        <v>58.35</v>
      </c>
      <c r="Y402" s="12">
        <f>VLOOKUP($A402,Sheet2!$A$5:$Q$113,data!Y$1,FALSE)</f>
        <v>25.3</v>
      </c>
      <c r="Z402" s="12">
        <f>VLOOKUP($A402,Sheet2!$A$5:$Q$113,data!Z$1,FALSE)</f>
        <v>31.866666666666699</v>
      </c>
      <c r="AA402" s="12" t="s">
        <v>30</v>
      </c>
      <c r="AB402" s="12" t="s">
        <v>30</v>
      </c>
      <c r="AC402" s="12">
        <f>VLOOKUP($A402,Sheet2!$A$5:$Q$113,data!AC$1,FALSE)</f>
        <v>249</v>
      </c>
      <c r="AD402" s="12">
        <f>VLOOKUP($A402,Sheet2!$A$5:$T$113,data!AD$1,FALSE)</f>
        <v>184.5</v>
      </c>
      <c r="AE402" s="12">
        <f>VLOOKUP($A402,Sheet2!$A$5:$T$113,data!AE$1,FALSE)</f>
        <v>1.36</v>
      </c>
      <c r="AF402" s="12">
        <f>VLOOKUP($A402,Sheet2!$A$5:$T$113,data!AF$1,FALSE)</f>
        <v>1.51</v>
      </c>
    </row>
    <row r="403" spans="1:32" x14ac:dyDescent="0.25">
      <c r="A403" s="12" t="str">
        <f t="shared" si="15"/>
        <v>38.115984_-84.886588</v>
      </c>
      <c r="B403" s="12">
        <v>286</v>
      </c>
      <c r="C403" s="12" t="s">
        <v>137</v>
      </c>
      <c r="D403" s="12">
        <v>38</v>
      </c>
      <c r="E403" s="12">
        <v>-84.5</v>
      </c>
      <c r="F403" s="12">
        <v>38.115983999999997</v>
      </c>
      <c r="G403" s="12">
        <v>-84.886588000000003</v>
      </c>
      <c r="H403" s="12">
        <v>38.115983999999997</v>
      </c>
      <c r="I403" s="12">
        <v>-84.886588000000003</v>
      </c>
      <c r="J403" s="12">
        <f>VLOOKUP(A403,Sheet2!$A$5:$U$113,2,FALSE)</f>
        <v>1003</v>
      </c>
      <c r="O403" s="12">
        <f>VLOOKUP($A403,Sheet2!$A$5:$Q$113,data!O$1,FALSE)</f>
        <v>66</v>
      </c>
      <c r="P403" s="12">
        <f>VLOOKUP($A403,Sheet2!$A$5:$Q$113,data!P$1,FALSE)</f>
        <v>24.783333333333299</v>
      </c>
      <c r="Q403" s="12">
        <f>VLOOKUP($A403,Sheet2!$A$5:$Q$113,data!Q$1,FALSE)</f>
        <v>6.1</v>
      </c>
      <c r="R403" s="12">
        <f>VLOOKUP($A403,Sheet2!$A$5:$Q$113,data!R$1,FALSE)</f>
        <v>6.15</v>
      </c>
      <c r="S403" s="12" t="s">
        <v>30</v>
      </c>
      <c r="T403" s="12" t="s">
        <v>30</v>
      </c>
      <c r="U403" s="12">
        <f>VLOOKUP($A403,Sheet2!$A$5:$Q$113,data!U$1,FALSE)</f>
        <v>11.7</v>
      </c>
      <c r="V403" s="12">
        <f>VLOOKUP($A403,Sheet2!$A$5:$Q$113,data!V$1,FALSE)</f>
        <v>9.8000000000000007</v>
      </c>
      <c r="W403" s="12">
        <f>VLOOKUP($A403,Sheet2!$A$5:$Q$113,data!W$1,FALSE)</f>
        <v>62.9</v>
      </c>
      <c r="X403" s="12">
        <f>VLOOKUP($A403,Sheet2!$A$5:$Q$113,data!X$1,FALSE)</f>
        <v>58.35</v>
      </c>
      <c r="Y403" s="12">
        <f>VLOOKUP($A403,Sheet2!$A$5:$Q$113,data!Y$1,FALSE)</f>
        <v>25.3</v>
      </c>
      <c r="Z403" s="12">
        <f>VLOOKUP($A403,Sheet2!$A$5:$Q$113,data!Z$1,FALSE)</f>
        <v>31.866666666666699</v>
      </c>
      <c r="AA403" s="12" t="s">
        <v>30</v>
      </c>
      <c r="AB403" s="12" t="s">
        <v>30</v>
      </c>
      <c r="AC403" s="12">
        <f>VLOOKUP($A403,Sheet2!$A$5:$Q$113,data!AC$1,FALSE)</f>
        <v>249</v>
      </c>
      <c r="AD403" s="12">
        <f>VLOOKUP($A403,Sheet2!$A$5:$T$113,data!AD$1,FALSE)</f>
        <v>184.5</v>
      </c>
      <c r="AE403" s="12">
        <f>VLOOKUP($A403,Sheet2!$A$5:$T$113,data!AE$1,FALSE)</f>
        <v>1.36</v>
      </c>
      <c r="AF403" s="12">
        <f>VLOOKUP($A403,Sheet2!$A$5:$T$113,data!AF$1,FALSE)</f>
        <v>1.51</v>
      </c>
    </row>
    <row r="404" spans="1:32" x14ac:dyDescent="0.25">
      <c r="A404" s="12" t="str">
        <f t="shared" ref="A404:A467" si="16">D404&amp;"_"&amp;E404</f>
        <v>48.3_2.4</v>
      </c>
      <c r="B404" s="12">
        <v>287</v>
      </c>
      <c r="C404" s="12" t="s">
        <v>138</v>
      </c>
      <c r="D404" s="12">
        <v>48.3</v>
      </c>
      <c r="E404" s="12">
        <v>2.4</v>
      </c>
      <c r="F404" s="12">
        <v>48.3</v>
      </c>
      <c r="G404" s="12">
        <v>2.4</v>
      </c>
      <c r="H404" s="12">
        <v>48.3</v>
      </c>
      <c r="I404" s="12">
        <v>2.4</v>
      </c>
      <c r="J404" s="12">
        <f>VLOOKUP(A404,Sheet3!$A$2:$B$200,2,FALSE)</f>
        <v>80</v>
      </c>
      <c r="O404" s="12">
        <f>VLOOKUP($A404,Sheet3!$A$2:$T$113,data!O$1,FALSE)</f>
        <v>34.799999999999997</v>
      </c>
      <c r="P404" s="12">
        <f>VLOOKUP($A404,Sheet3!$A$2:$T$113,data!P$1,FALSE)</f>
        <v>16.9166666666667</v>
      </c>
      <c r="Q404" s="12">
        <f>VLOOKUP($A404,Sheet3!$A$2:$T$113,data!Q$1,FALSE)</f>
        <v>7.4</v>
      </c>
      <c r="R404" s="12">
        <f>VLOOKUP($A404,Sheet3!$A$2:$T$113,data!R$1,FALSE)</f>
        <v>7.65</v>
      </c>
      <c r="S404" s="12" t="s">
        <v>30</v>
      </c>
      <c r="T404" s="12" t="s">
        <v>30</v>
      </c>
      <c r="U404" s="12">
        <f>VLOOKUP($A404,Sheet3!$A$2:$T$113,data!U$1,FALSE)</f>
        <v>10.5</v>
      </c>
      <c r="V404" s="12">
        <f>VLOOKUP($A404,Sheet3!$A$2:$T$113,data!V$1,FALSE)</f>
        <v>9.8000000000000007</v>
      </c>
      <c r="W404" s="12">
        <f>VLOOKUP($A404,Sheet3!$A$2:$T$113,data!W$1,FALSE)</f>
        <v>56.6</v>
      </c>
      <c r="X404" s="12">
        <f>VLOOKUP($A404,Sheet3!$A$2:$T$113,data!X$1,FALSE)</f>
        <v>54.95</v>
      </c>
      <c r="Y404" s="12">
        <f>VLOOKUP($A404,Sheet3!$A$2:$T$113,data!Y$1,FALSE)</f>
        <v>32.9</v>
      </c>
      <c r="Z404" s="12">
        <f>VLOOKUP($A404,Sheet3!$A$2:$T$113,data!Z$1,FALSE)</f>
        <v>35.216666666666697</v>
      </c>
      <c r="AA404" s="12" t="s">
        <v>30</v>
      </c>
      <c r="AB404" s="12" t="s">
        <v>30</v>
      </c>
      <c r="AC404" s="12">
        <f>VLOOKUP($A404,Sheet3!$A$2:$T$113,data!AC$1,FALSE)</f>
        <v>246</v>
      </c>
      <c r="AD404" s="12">
        <f>VLOOKUP($A404,Sheet3!$A$2:$T$113,data!AD$1,FALSE)</f>
        <v>200.166666666667</v>
      </c>
      <c r="AE404" s="12">
        <f>VLOOKUP($A404,Sheet3!$A$2:$T$113,data!AE$1,FALSE)</f>
        <v>1.32</v>
      </c>
      <c r="AF404" s="12">
        <f>VLOOKUP($A404,Sheet3!$A$2:$T$113,data!AF$1,FALSE)</f>
        <v>1.3516666666666699</v>
      </c>
    </row>
    <row r="405" spans="1:32" x14ac:dyDescent="0.25">
      <c r="A405" s="12" t="str">
        <f t="shared" si="16"/>
        <v>48.3_2.4</v>
      </c>
      <c r="B405" s="12">
        <v>288</v>
      </c>
      <c r="C405" s="12" t="s">
        <v>138</v>
      </c>
      <c r="D405" s="12">
        <v>48.3</v>
      </c>
      <c r="E405" s="12">
        <v>2.4</v>
      </c>
      <c r="F405" s="12">
        <v>48.3</v>
      </c>
      <c r="G405" s="12">
        <v>2.4</v>
      </c>
      <c r="H405" s="12">
        <v>48.3</v>
      </c>
      <c r="I405" s="12">
        <v>2.4</v>
      </c>
      <c r="J405" s="12">
        <f>VLOOKUP(A405,Sheet3!$A$2:$B$200,2,FALSE)</f>
        <v>80</v>
      </c>
      <c r="O405" s="12">
        <f>VLOOKUP($A405,Sheet3!$A$2:$T$113,data!O$1,FALSE)</f>
        <v>34.799999999999997</v>
      </c>
      <c r="P405" s="12">
        <f>VLOOKUP($A405,Sheet3!$A$2:$T$113,data!P$1,FALSE)</f>
        <v>16.9166666666667</v>
      </c>
      <c r="Q405" s="12">
        <f>VLOOKUP($A405,Sheet3!$A$2:$T$113,data!Q$1,FALSE)</f>
        <v>7.4</v>
      </c>
      <c r="R405" s="12">
        <f>VLOOKUP($A405,Sheet3!$A$2:$T$113,data!R$1,FALSE)</f>
        <v>7.65</v>
      </c>
      <c r="S405" s="12" t="s">
        <v>30</v>
      </c>
      <c r="T405" s="12" t="s">
        <v>30</v>
      </c>
      <c r="U405" s="12">
        <f>VLOOKUP($A405,Sheet3!$A$2:$T$113,data!U$1,FALSE)</f>
        <v>10.5</v>
      </c>
      <c r="V405" s="12">
        <f>VLOOKUP($A405,Sheet3!$A$2:$T$113,data!V$1,FALSE)</f>
        <v>9.8000000000000007</v>
      </c>
      <c r="W405" s="12">
        <f>VLOOKUP($A405,Sheet3!$A$2:$T$113,data!W$1,FALSE)</f>
        <v>56.6</v>
      </c>
      <c r="X405" s="12">
        <f>VLOOKUP($A405,Sheet3!$A$2:$T$113,data!X$1,FALSE)</f>
        <v>54.95</v>
      </c>
      <c r="Y405" s="12">
        <f>VLOOKUP($A405,Sheet3!$A$2:$T$113,data!Y$1,FALSE)</f>
        <v>32.9</v>
      </c>
      <c r="Z405" s="12">
        <f>VLOOKUP($A405,Sheet3!$A$2:$T$113,data!Z$1,FALSE)</f>
        <v>35.216666666666697</v>
      </c>
      <c r="AA405" s="12" t="s">
        <v>30</v>
      </c>
      <c r="AB405" s="12" t="s">
        <v>30</v>
      </c>
      <c r="AC405" s="12">
        <f>VLOOKUP($A405,Sheet3!$A$2:$T$113,data!AC$1,FALSE)</f>
        <v>246</v>
      </c>
      <c r="AD405" s="12">
        <f>VLOOKUP($A405,Sheet3!$A$2:$T$113,data!AD$1,FALSE)</f>
        <v>200.166666666667</v>
      </c>
      <c r="AE405" s="12">
        <f>VLOOKUP($A405,Sheet3!$A$2:$T$113,data!AE$1,FALSE)</f>
        <v>1.32</v>
      </c>
      <c r="AF405" s="12">
        <f>VLOOKUP($A405,Sheet3!$A$2:$T$113,data!AF$1,FALSE)</f>
        <v>1.3516666666666699</v>
      </c>
    </row>
    <row r="406" spans="1:32" x14ac:dyDescent="0.25">
      <c r="A406" s="12" t="str">
        <f t="shared" si="16"/>
        <v>48.3_2.4</v>
      </c>
      <c r="B406" s="12">
        <v>289</v>
      </c>
      <c r="C406" s="12" t="s">
        <v>138</v>
      </c>
      <c r="D406" s="12">
        <v>48.3</v>
      </c>
      <c r="E406" s="12">
        <v>2.4</v>
      </c>
      <c r="F406" s="12">
        <v>48.3</v>
      </c>
      <c r="G406" s="12">
        <v>2.4</v>
      </c>
      <c r="H406" s="12">
        <v>48.3</v>
      </c>
      <c r="I406" s="12">
        <v>2.4</v>
      </c>
      <c r="J406" s="12">
        <f>VLOOKUP(A406,Sheet3!$A$2:$B$200,2,FALSE)</f>
        <v>80</v>
      </c>
      <c r="O406" s="12">
        <f>VLOOKUP($A406,Sheet3!$A$2:$T$113,data!O$1,FALSE)</f>
        <v>34.799999999999997</v>
      </c>
      <c r="P406" s="12">
        <f>VLOOKUP($A406,Sheet3!$A$2:$T$113,data!P$1,FALSE)</f>
        <v>16.9166666666667</v>
      </c>
      <c r="Q406" s="12">
        <f>VLOOKUP($A406,Sheet3!$A$2:$T$113,data!Q$1,FALSE)</f>
        <v>7.4</v>
      </c>
      <c r="R406" s="12">
        <f>VLOOKUP($A406,Sheet3!$A$2:$T$113,data!R$1,FALSE)</f>
        <v>7.65</v>
      </c>
      <c r="S406" s="12" t="s">
        <v>30</v>
      </c>
      <c r="T406" s="12" t="s">
        <v>30</v>
      </c>
      <c r="U406" s="12">
        <f>VLOOKUP($A406,Sheet3!$A$2:$T$113,data!U$1,FALSE)</f>
        <v>10.5</v>
      </c>
      <c r="V406" s="12">
        <f>VLOOKUP($A406,Sheet3!$A$2:$T$113,data!V$1,FALSE)</f>
        <v>9.8000000000000007</v>
      </c>
      <c r="W406" s="12">
        <f>VLOOKUP($A406,Sheet3!$A$2:$T$113,data!W$1,FALSE)</f>
        <v>56.6</v>
      </c>
      <c r="X406" s="12">
        <f>VLOOKUP($A406,Sheet3!$A$2:$T$113,data!X$1,FALSE)</f>
        <v>54.95</v>
      </c>
      <c r="Y406" s="12">
        <f>VLOOKUP($A406,Sheet3!$A$2:$T$113,data!Y$1,FALSE)</f>
        <v>32.9</v>
      </c>
      <c r="Z406" s="12">
        <f>VLOOKUP($A406,Sheet3!$A$2:$T$113,data!Z$1,FALSE)</f>
        <v>35.216666666666697</v>
      </c>
      <c r="AA406" s="12" t="s">
        <v>30</v>
      </c>
      <c r="AB406" s="12" t="s">
        <v>30</v>
      </c>
      <c r="AC406" s="12">
        <f>VLOOKUP($A406,Sheet3!$A$2:$T$113,data!AC$1,FALSE)</f>
        <v>246</v>
      </c>
      <c r="AD406" s="12">
        <f>VLOOKUP($A406,Sheet3!$A$2:$T$113,data!AD$1,FALSE)</f>
        <v>200.166666666667</v>
      </c>
      <c r="AE406" s="12">
        <f>VLOOKUP($A406,Sheet3!$A$2:$T$113,data!AE$1,FALSE)</f>
        <v>1.32</v>
      </c>
      <c r="AF406" s="12">
        <f>VLOOKUP($A406,Sheet3!$A$2:$T$113,data!AF$1,FALSE)</f>
        <v>1.3516666666666699</v>
      </c>
    </row>
    <row r="407" spans="1:32" x14ac:dyDescent="0.25">
      <c r="A407" s="12" t="str">
        <f t="shared" si="16"/>
        <v>48.3_2.4</v>
      </c>
      <c r="B407" s="12">
        <v>290</v>
      </c>
      <c r="C407" s="12" t="s">
        <v>138</v>
      </c>
      <c r="D407" s="12">
        <v>48.3</v>
      </c>
      <c r="E407" s="12">
        <v>2.4</v>
      </c>
      <c r="F407" s="12">
        <v>48.3</v>
      </c>
      <c r="G407" s="12">
        <v>2.4</v>
      </c>
      <c r="H407" s="12">
        <v>48.3</v>
      </c>
      <c r="I407" s="12">
        <v>2.4</v>
      </c>
      <c r="J407" s="12">
        <f>VLOOKUP(A407,Sheet3!$A$2:$B$200,2,FALSE)</f>
        <v>80</v>
      </c>
      <c r="O407" s="12">
        <f>VLOOKUP($A407,Sheet3!$A$2:$T$113,data!O$1,FALSE)</f>
        <v>34.799999999999997</v>
      </c>
      <c r="P407" s="12">
        <f>VLOOKUP($A407,Sheet3!$A$2:$T$113,data!P$1,FALSE)</f>
        <v>16.9166666666667</v>
      </c>
      <c r="Q407" s="12">
        <f>VLOOKUP($A407,Sheet3!$A$2:$T$113,data!Q$1,FALSE)</f>
        <v>7.4</v>
      </c>
      <c r="R407" s="12">
        <f>VLOOKUP($A407,Sheet3!$A$2:$T$113,data!R$1,FALSE)</f>
        <v>7.65</v>
      </c>
      <c r="S407" s="12" t="s">
        <v>30</v>
      </c>
      <c r="T407" s="12" t="s">
        <v>30</v>
      </c>
      <c r="U407" s="12">
        <f>VLOOKUP($A407,Sheet3!$A$2:$T$113,data!U$1,FALSE)</f>
        <v>10.5</v>
      </c>
      <c r="V407" s="12">
        <f>VLOOKUP($A407,Sheet3!$A$2:$T$113,data!V$1,FALSE)</f>
        <v>9.8000000000000007</v>
      </c>
      <c r="W407" s="12">
        <f>VLOOKUP($A407,Sheet3!$A$2:$T$113,data!W$1,FALSE)</f>
        <v>56.6</v>
      </c>
      <c r="X407" s="12">
        <f>VLOOKUP($A407,Sheet3!$A$2:$T$113,data!X$1,FALSE)</f>
        <v>54.95</v>
      </c>
      <c r="Y407" s="12">
        <f>VLOOKUP($A407,Sheet3!$A$2:$T$113,data!Y$1,FALSE)</f>
        <v>32.9</v>
      </c>
      <c r="Z407" s="12">
        <f>VLOOKUP($A407,Sheet3!$A$2:$T$113,data!Z$1,FALSE)</f>
        <v>35.216666666666697</v>
      </c>
      <c r="AA407" s="12" t="s">
        <v>30</v>
      </c>
      <c r="AB407" s="12" t="s">
        <v>30</v>
      </c>
      <c r="AC407" s="12">
        <f>VLOOKUP($A407,Sheet3!$A$2:$T$113,data!AC$1,FALSE)</f>
        <v>246</v>
      </c>
      <c r="AD407" s="12">
        <f>VLOOKUP($A407,Sheet3!$A$2:$T$113,data!AD$1,FALSE)</f>
        <v>200.166666666667</v>
      </c>
      <c r="AE407" s="12">
        <f>VLOOKUP($A407,Sheet3!$A$2:$T$113,data!AE$1,FALSE)</f>
        <v>1.32</v>
      </c>
      <c r="AF407" s="12">
        <f>VLOOKUP($A407,Sheet3!$A$2:$T$113,data!AF$1,FALSE)</f>
        <v>1.3516666666666699</v>
      </c>
    </row>
    <row r="408" spans="1:32" x14ac:dyDescent="0.25">
      <c r="A408" s="12" t="str">
        <f t="shared" si="16"/>
        <v>48.3_2.4</v>
      </c>
      <c r="B408" s="12">
        <v>291</v>
      </c>
      <c r="C408" s="12" t="s">
        <v>138</v>
      </c>
      <c r="D408" s="12">
        <v>48.3</v>
      </c>
      <c r="E408" s="12">
        <v>2.4</v>
      </c>
      <c r="F408" s="12">
        <v>48.3</v>
      </c>
      <c r="G408" s="12">
        <v>2.4</v>
      </c>
      <c r="H408" s="12">
        <v>48.3</v>
      </c>
      <c r="I408" s="12">
        <v>2.4</v>
      </c>
      <c r="J408" s="12">
        <f>VLOOKUP(A408,Sheet3!$A$2:$B$200,2,FALSE)</f>
        <v>80</v>
      </c>
      <c r="O408" s="12">
        <f>VLOOKUP($A408,Sheet3!$A$2:$T$113,data!O$1,FALSE)</f>
        <v>34.799999999999997</v>
      </c>
      <c r="P408" s="12">
        <f>VLOOKUP($A408,Sheet3!$A$2:$T$113,data!P$1,FALSE)</f>
        <v>16.9166666666667</v>
      </c>
      <c r="Q408" s="12">
        <f>VLOOKUP($A408,Sheet3!$A$2:$T$113,data!Q$1,FALSE)</f>
        <v>7.4</v>
      </c>
      <c r="R408" s="12">
        <f>VLOOKUP($A408,Sheet3!$A$2:$T$113,data!R$1,FALSE)</f>
        <v>7.65</v>
      </c>
      <c r="S408" s="12" t="s">
        <v>30</v>
      </c>
      <c r="T408" s="12" t="s">
        <v>30</v>
      </c>
      <c r="U408" s="12">
        <f>VLOOKUP($A408,Sheet3!$A$2:$T$113,data!U$1,FALSE)</f>
        <v>10.5</v>
      </c>
      <c r="V408" s="12">
        <f>VLOOKUP($A408,Sheet3!$A$2:$T$113,data!V$1,FALSE)</f>
        <v>9.8000000000000007</v>
      </c>
      <c r="W408" s="12">
        <f>VLOOKUP($A408,Sheet3!$A$2:$T$113,data!W$1,FALSE)</f>
        <v>56.6</v>
      </c>
      <c r="X408" s="12">
        <f>VLOOKUP($A408,Sheet3!$A$2:$T$113,data!X$1,FALSE)</f>
        <v>54.95</v>
      </c>
      <c r="Y408" s="12">
        <f>VLOOKUP($A408,Sheet3!$A$2:$T$113,data!Y$1,FALSE)</f>
        <v>32.9</v>
      </c>
      <c r="Z408" s="12">
        <f>VLOOKUP($A408,Sheet3!$A$2:$T$113,data!Z$1,FALSE)</f>
        <v>35.216666666666697</v>
      </c>
      <c r="AA408" s="12" t="s">
        <v>30</v>
      </c>
      <c r="AB408" s="12" t="s">
        <v>30</v>
      </c>
      <c r="AC408" s="12">
        <f>VLOOKUP($A408,Sheet3!$A$2:$T$113,data!AC$1,FALSE)</f>
        <v>246</v>
      </c>
      <c r="AD408" s="12">
        <f>VLOOKUP($A408,Sheet3!$A$2:$T$113,data!AD$1,FALSE)</f>
        <v>200.166666666667</v>
      </c>
      <c r="AE408" s="12">
        <f>VLOOKUP($A408,Sheet3!$A$2:$T$113,data!AE$1,FALSE)</f>
        <v>1.32</v>
      </c>
      <c r="AF408" s="12">
        <f>VLOOKUP($A408,Sheet3!$A$2:$T$113,data!AF$1,FALSE)</f>
        <v>1.3516666666666699</v>
      </c>
    </row>
    <row r="409" spans="1:32" x14ac:dyDescent="0.25">
      <c r="A409" s="12" t="str">
        <f t="shared" si="16"/>
        <v>48.3_2.4</v>
      </c>
      <c r="B409" s="12">
        <v>292</v>
      </c>
      <c r="C409" s="12" t="s">
        <v>138</v>
      </c>
      <c r="D409" s="12">
        <v>48.3</v>
      </c>
      <c r="E409" s="12">
        <v>2.4</v>
      </c>
      <c r="F409" s="12">
        <v>48.3</v>
      </c>
      <c r="G409" s="12">
        <v>2.4</v>
      </c>
      <c r="H409" s="12">
        <v>48.3</v>
      </c>
      <c r="I409" s="12">
        <v>2.4</v>
      </c>
      <c r="J409" s="12">
        <f>VLOOKUP(A409,Sheet3!$A$2:$B$200,2,FALSE)</f>
        <v>80</v>
      </c>
      <c r="O409" s="12">
        <f>VLOOKUP($A409,Sheet3!$A$2:$T$113,data!O$1,FALSE)</f>
        <v>34.799999999999997</v>
      </c>
      <c r="P409" s="12">
        <f>VLOOKUP($A409,Sheet3!$A$2:$T$113,data!P$1,FALSE)</f>
        <v>16.9166666666667</v>
      </c>
      <c r="Q409" s="12">
        <f>VLOOKUP($A409,Sheet3!$A$2:$T$113,data!Q$1,FALSE)</f>
        <v>7.4</v>
      </c>
      <c r="R409" s="12">
        <f>VLOOKUP($A409,Sheet3!$A$2:$T$113,data!R$1,FALSE)</f>
        <v>7.65</v>
      </c>
      <c r="S409" s="12" t="s">
        <v>30</v>
      </c>
      <c r="T409" s="12" t="s">
        <v>30</v>
      </c>
      <c r="U409" s="12">
        <f>VLOOKUP($A409,Sheet3!$A$2:$T$113,data!U$1,FALSE)</f>
        <v>10.5</v>
      </c>
      <c r="V409" s="12">
        <f>VLOOKUP($A409,Sheet3!$A$2:$T$113,data!V$1,FALSE)</f>
        <v>9.8000000000000007</v>
      </c>
      <c r="W409" s="12">
        <f>VLOOKUP($A409,Sheet3!$A$2:$T$113,data!W$1,FALSE)</f>
        <v>56.6</v>
      </c>
      <c r="X409" s="12">
        <f>VLOOKUP($A409,Sheet3!$A$2:$T$113,data!X$1,FALSE)</f>
        <v>54.95</v>
      </c>
      <c r="Y409" s="12">
        <f>VLOOKUP($A409,Sheet3!$A$2:$T$113,data!Y$1,FALSE)</f>
        <v>32.9</v>
      </c>
      <c r="Z409" s="12">
        <f>VLOOKUP($A409,Sheet3!$A$2:$T$113,data!Z$1,FALSE)</f>
        <v>35.216666666666697</v>
      </c>
      <c r="AA409" s="12" t="s">
        <v>30</v>
      </c>
      <c r="AB409" s="12" t="s">
        <v>30</v>
      </c>
      <c r="AC409" s="12">
        <f>VLOOKUP($A409,Sheet3!$A$2:$T$113,data!AC$1,FALSE)</f>
        <v>246</v>
      </c>
      <c r="AD409" s="12">
        <f>VLOOKUP($A409,Sheet3!$A$2:$T$113,data!AD$1,FALSE)</f>
        <v>200.166666666667</v>
      </c>
      <c r="AE409" s="12">
        <f>VLOOKUP($A409,Sheet3!$A$2:$T$113,data!AE$1,FALSE)</f>
        <v>1.32</v>
      </c>
      <c r="AF409" s="12">
        <f>VLOOKUP($A409,Sheet3!$A$2:$T$113,data!AF$1,FALSE)</f>
        <v>1.3516666666666699</v>
      </c>
    </row>
    <row r="410" spans="1:32" x14ac:dyDescent="0.25">
      <c r="A410" s="12" t="str">
        <f t="shared" si="16"/>
        <v>48.3_2.4</v>
      </c>
      <c r="B410" s="12">
        <v>293</v>
      </c>
      <c r="C410" s="12" t="s">
        <v>138</v>
      </c>
      <c r="D410" s="12">
        <v>48.3</v>
      </c>
      <c r="E410" s="12">
        <v>2.4</v>
      </c>
      <c r="F410" s="12">
        <v>48.3</v>
      </c>
      <c r="G410" s="12">
        <v>2.4</v>
      </c>
      <c r="H410" s="12">
        <v>48.3</v>
      </c>
      <c r="I410" s="12">
        <v>2.4</v>
      </c>
      <c r="J410" s="12">
        <f>VLOOKUP(A410,Sheet3!$A$2:$B$200,2,FALSE)</f>
        <v>80</v>
      </c>
      <c r="O410" s="12">
        <f>VLOOKUP($A410,Sheet3!$A$2:$T$113,data!O$1,FALSE)</f>
        <v>34.799999999999997</v>
      </c>
      <c r="P410" s="12">
        <f>VLOOKUP($A410,Sheet3!$A$2:$T$113,data!P$1,FALSE)</f>
        <v>16.9166666666667</v>
      </c>
      <c r="Q410" s="12">
        <f>VLOOKUP($A410,Sheet3!$A$2:$T$113,data!Q$1,FALSE)</f>
        <v>7.4</v>
      </c>
      <c r="R410" s="12">
        <f>VLOOKUP($A410,Sheet3!$A$2:$T$113,data!R$1,FALSE)</f>
        <v>7.65</v>
      </c>
      <c r="S410" s="12" t="s">
        <v>30</v>
      </c>
      <c r="T410" s="12" t="s">
        <v>30</v>
      </c>
      <c r="U410" s="12">
        <f>VLOOKUP($A410,Sheet3!$A$2:$T$113,data!U$1,FALSE)</f>
        <v>10.5</v>
      </c>
      <c r="V410" s="12">
        <f>VLOOKUP($A410,Sheet3!$A$2:$T$113,data!V$1,FALSE)</f>
        <v>9.8000000000000007</v>
      </c>
      <c r="W410" s="12">
        <f>VLOOKUP($A410,Sheet3!$A$2:$T$113,data!W$1,FALSE)</f>
        <v>56.6</v>
      </c>
      <c r="X410" s="12">
        <f>VLOOKUP($A410,Sheet3!$A$2:$T$113,data!X$1,FALSE)</f>
        <v>54.95</v>
      </c>
      <c r="Y410" s="12">
        <f>VLOOKUP($A410,Sheet3!$A$2:$T$113,data!Y$1,FALSE)</f>
        <v>32.9</v>
      </c>
      <c r="Z410" s="12">
        <f>VLOOKUP($A410,Sheet3!$A$2:$T$113,data!Z$1,FALSE)</f>
        <v>35.216666666666697</v>
      </c>
      <c r="AA410" s="12" t="s">
        <v>30</v>
      </c>
      <c r="AB410" s="12" t="s">
        <v>30</v>
      </c>
      <c r="AC410" s="12">
        <f>VLOOKUP($A410,Sheet3!$A$2:$T$113,data!AC$1,FALSE)</f>
        <v>246</v>
      </c>
      <c r="AD410" s="12">
        <f>VLOOKUP($A410,Sheet3!$A$2:$T$113,data!AD$1,FALSE)</f>
        <v>200.166666666667</v>
      </c>
      <c r="AE410" s="12">
        <f>VLOOKUP($A410,Sheet3!$A$2:$T$113,data!AE$1,FALSE)</f>
        <v>1.32</v>
      </c>
      <c r="AF410" s="12">
        <f>VLOOKUP($A410,Sheet3!$A$2:$T$113,data!AF$1,FALSE)</f>
        <v>1.3516666666666699</v>
      </c>
    </row>
    <row r="411" spans="1:32" x14ac:dyDescent="0.25">
      <c r="A411" s="12" t="str">
        <f t="shared" si="16"/>
        <v>48.3_2.4</v>
      </c>
      <c r="B411" s="12">
        <v>294</v>
      </c>
      <c r="C411" s="12" t="s">
        <v>138</v>
      </c>
      <c r="D411" s="12">
        <v>48.3</v>
      </c>
      <c r="E411" s="12">
        <v>2.4</v>
      </c>
      <c r="F411" s="12">
        <v>48.3</v>
      </c>
      <c r="G411" s="12">
        <v>2.4</v>
      </c>
      <c r="H411" s="12">
        <v>48.3</v>
      </c>
      <c r="I411" s="12">
        <v>2.4</v>
      </c>
      <c r="J411" s="12">
        <f>VLOOKUP(A411,Sheet3!$A$2:$B$200,2,FALSE)</f>
        <v>80</v>
      </c>
      <c r="O411" s="12">
        <f>VLOOKUP($A411,Sheet3!$A$2:$T$113,data!O$1,FALSE)</f>
        <v>34.799999999999997</v>
      </c>
      <c r="P411" s="12">
        <f>VLOOKUP($A411,Sheet3!$A$2:$T$113,data!P$1,FALSE)</f>
        <v>16.9166666666667</v>
      </c>
      <c r="Q411" s="12">
        <f>VLOOKUP($A411,Sheet3!$A$2:$T$113,data!Q$1,FALSE)</f>
        <v>7.4</v>
      </c>
      <c r="R411" s="12">
        <f>VLOOKUP($A411,Sheet3!$A$2:$T$113,data!R$1,FALSE)</f>
        <v>7.65</v>
      </c>
      <c r="S411" s="12" t="s">
        <v>30</v>
      </c>
      <c r="T411" s="12" t="s">
        <v>30</v>
      </c>
      <c r="U411" s="12">
        <f>VLOOKUP($A411,Sheet3!$A$2:$T$113,data!U$1,FALSE)</f>
        <v>10.5</v>
      </c>
      <c r="V411" s="12">
        <f>VLOOKUP($A411,Sheet3!$A$2:$T$113,data!V$1,FALSE)</f>
        <v>9.8000000000000007</v>
      </c>
      <c r="W411" s="12">
        <f>VLOOKUP($A411,Sheet3!$A$2:$T$113,data!W$1,FALSE)</f>
        <v>56.6</v>
      </c>
      <c r="X411" s="12">
        <f>VLOOKUP($A411,Sheet3!$A$2:$T$113,data!X$1,FALSE)</f>
        <v>54.95</v>
      </c>
      <c r="Y411" s="12">
        <f>VLOOKUP($A411,Sheet3!$A$2:$T$113,data!Y$1,FALSE)</f>
        <v>32.9</v>
      </c>
      <c r="Z411" s="12">
        <f>VLOOKUP($A411,Sheet3!$A$2:$T$113,data!Z$1,FALSE)</f>
        <v>35.216666666666697</v>
      </c>
      <c r="AA411" s="12" t="s">
        <v>30</v>
      </c>
      <c r="AB411" s="12" t="s">
        <v>30</v>
      </c>
      <c r="AC411" s="12">
        <f>VLOOKUP($A411,Sheet3!$A$2:$T$113,data!AC$1,FALSE)</f>
        <v>246</v>
      </c>
      <c r="AD411" s="12">
        <f>VLOOKUP($A411,Sheet3!$A$2:$T$113,data!AD$1,FALSE)</f>
        <v>200.166666666667</v>
      </c>
      <c r="AE411" s="12">
        <f>VLOOKUP($A411,Sheet3!$A$2:$T$113,data!AE$1,FALSE)</f>
        <v>1.32</v>
      </c>
      <c r="AF411" s="12">
        <f>VLOOKUP($A411,Sheet3!$A$2:$T$113,data!AF$1,FALSE)</f>
        <v>1.3516666666666699</v>
      </c>
    </row>
    <row r="412" spans="1:32" x14ac:dyDescent="0.25">
      <c r="A412" s="12" t="str">
        <f t="shared" si="16"/>
        <v>48.3_2.4</v>
      </c>
      <c r="B412" s="12">
        <v>295</v>
      </c>
      <c r="C412" s="12" t="s">
        <v>138</v>
      </c>
      <c r="D412" s="12">
        <v>48.3</v>
      </c>
      <c r="E412" s="12">
        <v>2.4</v>
      </c>
      <c r="F412" s="12">
        <v>48.3</v>
      </c>
      <c r="G412" s="12">
        <v>2.4</v>
      </c>
      <c r="H412" s="12">
        <v>48.3</v>
      </c>
      <c r="I412" s="12">
        <v>2.4</v>
      </c>
      <c r="J412" s="12">
        <f>VLOOKUP(A412,Sheet3!$A$2:$B$200,2,FALSE)</f>
        <v>80</v>
      </c>
      <c r="O412" s="12">
        <f>VLOOKUP($A412,Sheet3!$A$2:$T$113,data!O$1,FALSE)</f>
        <v>34.799999999999997</v>
      </c>
      <c r="P412" s="12">
        <f>VLOOKUP($A412,Sheet3!$A$2:$T$113,data!P$1,FALSE)</f>
        <v>16.9166666666667</v>
      </c>
      <c r="Q412" s="12">
        <f>VLOOKUP($A412,Sheet3!$A$2:$T$113,data!Q$1,FALSE)</f>
        <v>7.4</v>
      </c>
      <c r="R412" s="12">
        <f>VLOOKUP($A412,Sheet3!$A$2:$T$113,data!R$1,FALSE)</f>
        <v>7.65</v>
      </c>
      <c r="S412" s="12" t="s">
        <v>30</v>
      </c>
      <c r="T412" s="12" t="s">
        <v>30</v>
      </c>
      <c r="U412" s="12">
        <f>VLOOKUP($A412,Sheet3!$A$2:$T$113,data!U$1,FALSE)</f>
        <v>10.5</v>
      </c>
      <c r="V412" s="12">
        <f>VLOOKUP($A412,Sheet3!$A$2:$T$113,data!V$1,FALSE)</f>
        <v>9.8000000000000007</v>
      </c>
      <c r="W412" s="12">
        <f>VLOOKUP($A412,Sheet3!$A$2:$T$113,data!W$1,FALSE)</f>
        <v>56.6</v>
      </c>
      <c r="X412" s="12">
        <f>VLOOKUP($A412,Sheet3!$A$2:$T$113,data!X$1,FALSE)</f>
        <v>54.95</v>
      </c>
      <c r="Y412" s="12">
        <f>VLOOKUP($A412,Sheet3!$A$2:$T$113,data!Y$1,FALSE)</f>
        <v>32.9</v>
      </c>
      <c r="Z412" s="12">
        <f>VLOOKUP($A412,Sheet3!$A$2:$T$113,data!Z$1,FALSE)</f>
        <v>35.216666666666697</v>
      </c>
      <c r="AA412" s="12" t="s">
        <v>30</v>
      </c>
      <c r="AB412" s="12" t="s">
        <v>30</v>
      </c>
      <c r="AC412" s="12">
        <f>VLOOKUP($A412,Sheet3!$A$2:$T$113,data!AC$1,FALSE)</f>
        <v>246</v>
      </c>
      <c r="AD412" s="12">
        <f>VLOOKUP($A412,Sheet3!$A$2:$T$113,data!AD$1,FALSE)</f>
        <v>200.166666666667</v>
      </c>
      <c r="AE412" s="12">
        <f>VLOOKUP($A412,Sheet3!$A$2:$T$113,data!AE$1,FALSE)</f>
        <v>1.32</v>
      </c>
      <c r="AF412" s="12">
        <f>VLOOKUP($A412,Sheet3!$A$2:$T$113,data!AF$1,FALSE)</f>
        <v>1.3516666666666699</v>
      </c>
    </row>
    <row r="413" spans="1:32" x14ac:dyDescent="0.25">
      <c r="A413" s="12" t="str">
        <f t="shared" si="16"/>
        <v>48.3_2.4</v>
      </c>
      <c r="B413" s="12">
        <v>296</v>
      </c>
      <c r="C413" s="12" t="s">
        <v>138</v>
      </c>
      <c r="D413" s="12">
        <v>48.3</v>
      </c>
      <c r="E413" s="12">
        <v>2.4</v>
      </c>
      <c r="F413" s="12">
        <v>48.3</v>
      </c>
      <c r="G413" s="12">
        <v>2.4</v>
      </c>
      <c r="H413" s="12">
        <v>48.3</v>
      </c>
      <c r="I413" s="12">
        <v>2.4</v>
      </c>
      <c r="J413" s="12">
        <f>VLOOKUP(A413,Sheet3!$A$2:$B$200,2,FALSE)</f>
        <v>80</v>
      </c>
      <c r="O413" s="12">
        <f>VLOOKUP($A413,Sheet3!$A$2:$T$113,data!O$1,FALSE)</f>
        <v>34.799999999999997</v>
      </c>
      <c r="P413" s="12">
        <f>VLOOKUP($A413,Sheet3!$A$2:$T$113,data!P$1,FALSE)</f>
        <v>16.9166666666667</v>
      </c>
      <c r="Q413" s="12">
        <f>VLOOKUP($A413,Sheet3!$A$2:$T$113,data!Q$1,FALSE)</f>
        <v>7.4</v>
      </c>
      <c r="R413" s="12">
        <f>VLOOKUP($A413,Sheet3!$A$2:$T$113,data!R$1,FALSE)</f>
        <v>7.65</v>
      </c>
      <c r="S413" s="12" t="s">
        <v>30</v>
      </c>
      <c r="T413" s="12" t="s">
        <v>30</v>
      </c>
      <c r="U413" s="12">
        <f>VLOOKUP($A413,Sheet3!$A$2:$T$113,data!U$1,FALSE)</f>
        <v>10.5</v>
      </c>
      <c r="V413" s="12">
        <f>VLOOKUP($A413,Sheet3!$A$2:$T$113,data!V$1,FALSE)</f>
        <v>9.8000000000000007</v>
      </c>
      <c r="W413" s="12">
        <f>VLOOKUP($A413,Sheet3!$A$2:$T$113,data!W$1,FALSE)</f>
        <v>56.6</v>
      </c>
      <c r="X413" s="12">
        <f>VLOOKUP($A413,Sheet3!$A$2:$T$113,data!X$1,FALSE)</f>
        <v>54.95</v>
      </c>
      <c r="Y413" s="12">
        <f>VLOOKUP($A413,Sheet3!$A$2:$T$113,data!Y$1,FALSE)</f>
        <v>32.9</v>
      </c>
      <c r="Z413" s="12">
        <f>VLOOKUP($A413,Sheet3!$A$2:$T$113,data!Z$1,FALSE)</f>
        <v>35.216666666666697</v>
      </c>
      <c r="AA413" s="12" t="s">
        <v>30</v>
      </c>
      <c r="AB413" s="12" t="s">
        <v>30</v>
      </c>
      <c r="AC413" s="12">
        <f>VLOOKUP($A413,Sheet3!$A$2:$T$113,data!AC$1,FALSE)</f>
        <v>246</v>
      </c>
      <c r="AD413" s="12">
        <f>VLOOKUP($A413,Sheet3!$A$2:$T$113,data!AD$1,FALSE)</f>
        <v>200.166666666667</v>
      </c>
      <c r="AE413" s="12">
        <f>VLOOKUP($A413,Sheet3!$A$2:$T$113,data!AE$1,FALSE)</f>
        <v>1.32</v>
      </c>
      <c r="AF413" s="12">
        <f>VLOOKUP($A413,Sheet3!$A$2:$T$113,data!AF$1,FALSE)</f>
        <v>1.3516666666666699</v>
      </c>
    </row>
    <row r="414" spans="1:32" x14ac:dyDescent="0.25">
      <c r="A414" s="12" t="str">
        <f t="shared" si="16"/>
        <v>48.3_2.4</v>
      </c>
      <c r="B414" s="12">
        <v>297</v>
      </c>
      <c r="C414" s="12" t="s">
        <v>138</v>
      </c>
      <c r="D414" s="12">
        <v>48.3</v>
      </c>
      <c r="E414" s="12">
        <v>2.4</v>
      </c>
      <c r="F414" s="12">
        <v>48.3</v>
      </c>
      <c r="G414" s="12">
        <v>2.4</v>
      </c>
      <c r="H414" s="12">
        <v>48.3</v>
      </c>
      <c r="I414" s="12">
        <v>2.4</v>
      </c>
      <c r="J414" s="12">
        <f>VLOOKUP(A414,Sheet3!$A$2:$B$200,2,FALSE)</f>
        <v>80</v>
      </c>
      <c r="O414" s="12">
        <f>VLOOKUP($A414,Sheet3!$A$2:$T$113,data!O$1,FALSE)</f>
        <v>34.799999999999997</v>
      </c>
      <c r="P414" s="12">
        <f>VLOOKUP($A414,Sheet3!$A$2:$T$113,data!P$1,FALSE)</f>
        <v>16.9166666666667</v>
      </c>
      <c r="Q414" s="12">
        <f>VLOOKUP($A414,Sheet3!$A$2:$T$113,data!Q$1,FALSE)</f>
        <v>7.4</v>
      </c>
      <c r="R414" s="12">
        <f>VLOOKUP($A414,Sheet3!$A$2:$T$113,data!R$1,FALSE)</f>
        <v>7.65</v>
      </c>
      <c r="S414" s="12" t="s">
        <v>30</v>
      </c>
      <c r="T414" s="12" t="s">
        <v>30</v>
      </c>
      <c r="U414" s="12">
        <f>VLOOKUP($A414,Sheet3!$A$2:$T$113,data!U$1,FALSE)</f>
        <v>10.5</v>
      </c>
      <c r="V414" s="12">
        <f>VLOOKUP($A414,Sheet3!$A$2:$T$113,data!V$1,FALSE)</f>
        <v>9.8000000000000007</v>
      </c>
      <c r="W414" s="12">
        <f>VLOOKUP($A414,Sheet3!$A$2:$T$113,data!W$1,FALSE)</f>
        <v>56.6</v>
      </c>
      <c r="X414" s="12">
        <f>VLOOKUP($A414,Sheet3!$A$2:$T$113,data!X$1,FALSE)</f>
        <v>54.95</v>
      </c>
      <c r="Y414" s="12">
        <f>VLOOKUP($A414,Sheet3!$A$2:$T$113,data!Y$1,FALSE)</f>
        <v>32.9</v>
      </c>
      <c r="Z414" s="12">
        <f>VLOOKUP($A414,Sheet3!$A$2:$T$113,data!Z$1,FALSE)</f>
        <v>35.216666666666697</v>
      </c>
      <c r="AA414" s="12" t="s">
        <v>30</v>
      </c>
      <c r="AB414" s="12" t="s">
        <v>30</v>
      </c>
      <c r="AC414" s="12">
        <f>VLOOKUP($A414,Sheet3!$A$2:$T$113,data!AC$1,FALSE)</f>
        <v>246</v>
      </c>
      <c r="AD414" s="12">
        <f>VLOOKUP($A414,Sheet3!$A$2:$T$113,data!AD$1,FALSE)</f>
        <v>200.166666666667</v>
      </c>
      <c r="AE414" s="12">
        <f>VLOOKUP($A414,Sheet3!$A$2:$T$113,data!AE$1,FALSE)</f>
        <v>1.32</v>
      </c>
      <c r="AF414" s="12">
        <f>VLOOKUP($A414,Sheet3!$A$2:$T$113,data!AF$1,FALSE)</f>
        <v>1.3516666666666699</v>
      </c>
    </row>
    <row r="415" spans="1:32" x14ac:dyDescent="0.25">
      <c r="A415" s="12" t="str">
        <f t="shared" si="16"/>
        <v>48.3_2.4</v>
      </c>
      <c r="B415" s="12">
        <v>298</v>
      </c>
      <c r="C415" s="12" t="s">
        <v>138</v>
      </c>
      <c r="D415" s="12">
        <v>48.3</v>
      </c>
      <c r="E415" s="12">
        <v>2.4</v>
      </c>
      <c r="F415" s="12">
        <v>48.3</v>
      </c>
      <c r="G415" s="12">
        <v>2.4</v>
      </c>
      <c r="H415" s="12">
        <v>48.3</v>
      </c>
      <c r="I415" s="12">
        <v>2.4</v>
      </c>
      <c r="J415" s="12">
        <f>VLOOKUP(A415,Sheet3!$A$2:$B$200,2,FALSE)</f>
        <v>80</v>
      </c>
      <c r="O415" s="12">
        <f>VLOOKUP($A415,Sheet3!$A$2:$T$113,data!O$1,FALSE)</f>
        <v>34.799999999999997</v>
      </c>
      <c r="P415" s="12">
        <f>VLOOKUP($A415,Sheet3!$A$2:$T$113,data!P$1,FALSE)</f>
        <v>16.9166666666667</v>
      </c>
      <c r="Q415" s="12">
        <f>VLOOKUP($A415,Sheet3!$A$2:$T$113,data!Q$1,FALSE)</f>
        <v>7.4</v>
      </c>
      <c r="R415" s="12">
        <f>VLOOKUP($A415,Sheet3!$A$2:$T$113,data!R$1,FALSE)</f>
        <v>7.65</v>
      </c>
      <c r="S415" s="12" t="s">
        <v>30</v>
      </c>
      <c r="T415" s="12" t="s">
        <v>30</v>
      </c>
      <c r="U415" s="12">
        <f>VLOOKUP($A415,Sheet3!$A$2:$T$113,data!U$1,FALSE)</f>
        <v>10.5</v>
      </c>
      <c r="V415" s="12">
        <f>VLOOKUP($A415,Sheet3!$A$2:$T$113,data!V$1,FALSE)</f>
        <v>9.8000000000000007</v>
      </c>
      <c r="W415" s="12">
        <f>VLOOKUP($A415,Sheet3!$A$2:$T$113,data!W$1,FALSE)</f>
        <v>56.6</v>
      </c>
      <c r="X415" s="12">
        <f>VLOOKUP($A415,Sheet3!$A$2:$T$113,data!X$1,FALSE)</f>
        <v>54.95</v>
      </c>
      <c r="Y415" s="12">
        <f>VLOOKUP($A415,Sheet3!$A$2:$T$113,data!Y$1,FALSE)</f>
        <v>32.9</v>
      </c>
      <c r="Z415" s="12">
        <f>VLOOKUP($A415,Sheet3!$A$2:$T$113,data!Z$1,FALSE)</f>
        <v>35.216666666666697</v>
      </c>
      <c r="AA415" s="12" t="s">
        <v>30</v>
      </c>
      <c r="AB415" s="12" t="s">
        <v>30</v>
      </c>
      <c r="AC415" s="12">
        <f>VLOOKUP($A415,Sheet3!$A$2:$T$113,data!AC$1,FALSE)</f>
        <v>246</v>
      </c>
      <c r="AD415" s="12">
        <f>VLOOKUP($A415,Sheet3!$A$2:$T$113,data!AD$1,FALSE)</f>
        <v>200.166666666667</v>
      </c>
      <c r="AE415" s="12">
        <f>VLOOKUP($A415,Sheet3!$A$2:$T$113,data!AE$1,FALSE)</f>
        <v>1.32</v>
      </c>
      <c r="AF415" s="12">
        <f>VLOOKUP($A415,Sheet3!$A$2:$T$113,data!AF$1,FALSE)</f>
        <v>1.3516666666666699</v>
      </c>
    </row>
    <row r="416" spans="1:32" x14ac:dyDescent="0.25">
      <c r="A416" s="12" t="str">
        <f t="shared" si="16"/>
        <v>48.3_2.4</v>
      </c>
      <c r="B416" s="12">
        <v>299</v>
      </c>
      <c r="C416" s="12" t="s">
        <v>138</v>
      </c>
      <c r="D416" s="12">
        <v>48.3</v>
      </c>
      <c r="E416" s="12">
        <v>2.4</v>
      </c>
      <c r="F416" s="12">
        <v>48.3</v>
      </c>
      <c r="G416" s="12">
        <v>2.4</v>
      </c>
      <c r="H416" s="12">
        <v>48.3</v>
      </c>
      <c r="I416" s="12">
        <v>2.4</v>
      </c>
      <c r="J416" s="12">
        <f>VLOOKUP(A416,Sheet3!$A$2:$B$200,2,FALSE)</f>
        <v>80</v>
      </c>
      <c r="O416" s="12">
        <f>VLOOKUP($A416,Sheet3!$A$2:$T$113,data!O$1,FALSE)</f>
        <v>34.799999999999997</v>
      </c>
      <c r="P416" s="12">
        <f>VLOOKUP($A416,Sheet3!$A$2:$T$113,data!P$1,FALSE)</f>
        <v>16.9166666666667</v>
      </c>
      <c r="Q416" s="12">
        <f>VLOOKUP($A416,Sheet3!$A$2:$T$113,data!Q$1,FALSE)</f>
        <v>7.4</v>
      </c>
      <c r="R416" s="12">
        <f>VLOOKUP($A416,Sheet3!$A$2:$T$113,data!R$1,FALSE)</f>
        <v>7.65</v>
      </c>
      <c r="S416" s="12" t="s">
        <v>30</v>
      </c>
      <c r="T416" s="12" t="s">
        <v>30</v>
      </c>
      <c r="U416" s="12">
        <f>VLOOKUP($A416,Sheet3!$A$2:$T$113,data!U$1,FALSE)</f>
        <v>10.5</v>
      </c>
      <c r="V416" s="12">
        <f>VLOOKUP($A416,Sheet3!$A$2:$T$113,data!V$1,FALSE)</f>
        <v>9.8000000000000007</v>
      </c>
      <c r="W416" s="12">
        <f>VLOOKUP($A416,Sheet3!$A$2:$T$113,data!W$1,FALSE)</f>
        <v>56.6</v>
      </c>
      <c r="X416" s="12">
        <f>VLOOKUP($A416,Sheet3!$A$2:$T$113,data!X$1,FALSE)</f>
        <v>54.95</v>
      </c>
      <c r="Y416" s="12">
        <f>VLOOKUP($A416,Sheet3!$A$2:$T$113,data!Y$1,FALSE)</f>
        <v>32.9</v>
      </c>
      <c r="Z416" s="12">
        <f>VLOOKUP($A416,Sheet3!$A$2:$T$113,data!Z$1,FALSE)</f>
        <v>35.216666666666697</v>
      </c>
      <c r="AA416" s="12" t="s">
        <v>30</v>
      </c>
      <c r="AB416" s="12" t="s">
        <v>30</v>
      </c>
      <c r="AC416" s="12">
        <f>VLOOKUP($A416,Sheet3!$A$2:$T$113,data!AC$1,FALSE)</f>
        <v>246</v>
      </c>
      <c r="AD416" s="12">
        <f>VLOOKUP($A416,Sheet3!$A$2:$T$113,data!AD$1,FALSE)</f>
        <v>200.166666666667</v>
      </c>
      <c r="AE416" s="12">
        <f>VLOOKUP($A416,Sheet3!$A$2:$T$113,data!AE$1,FALSE)</f>
        <v>1.32</v>
      </c>
      <c r="AF416" s="12">
        <f>VLOOKUP($A416,Sheet3!$A$2:$T$113,data!AF$1,FALSE)</f>
        <v>1.3516666666666699</v>
      </c>
    </row>
    <row r="417" spans="1:32" x14ac:dyDescent="0.25">
      <c r="A417" s="12" t="str">
        <f t="shared" si="16"/>
        <v>48.3_2.4</v>
      </c>
      <c r="B417" s="12">
        <v>300</v>
      </c>
      <c r="C417" s="12" t="s">
        <v>138</v>
      </c>
      <c r="D417" s="12">
        <v>48.3</v>
      </c>
      <c r="E417" s="12">
        <v>2.4</v>
      </c>
      <c r="F417" s="12">
        <v>48.3</v>
      </c>
      <c r="G417" s="12">
        <v>2.4</v>
      </c>
      <c r="H417" s="12">
        <v>48.3</v>
      </c>
      <c r="I417" s="12">
        <v>2.4</v>
      </c>
      <c r="J417" s="12">
        <f>VLOOKUP(A417,Sheet3!$A$2:$B$200,2,FALSE)</f>
        <v>80</v>
      </c>
      <c r="O417" s="12">
        <f>VLOOKUP($A417,Sheet3!$A$2:$T$113,data!O$1,FALSE)</f>
        <v>34.799999999999997</v>
      </c>
      <c r="P417" s="12">
        <f>VLOOKUP($A417,Sheet3!$A$2:$T$113,data!P$1,FALSE)</f>
        <v>16.9166666666667</v>
      </c>
      <c r="Q417" s="12">
        <f>VLOOKUP($A417,Sheet3!$A$2:$T$113,data!Q$1,FALSE)</f>
        <v>7.4</v>
      </c>
      <c r="R417" s="12">
        <f>VLOOKUP($A417,Sheet3!$A$2:$T$113,data!R$1,FALSE)</f>
        <v>7.65</v>
      </c>
      <c r="S417" s="12" t="s">
        <v>30</v>
      </c>
      <c r="T417" s="12" t="s">
        <v>30</v>
      </c>
      <c r="U417" s="12">
        <f>VLOOKUP($A417,Sheet3!$A$2:$T$113,data!U$1,FALSE)</f>
        <v>10.5</v>
      </c>
      <c r="V417" s="12">
        <f>VLOOKUP($A417,Sheet3!$A$2:$T$113,data!V$1,FALSE)</f>
        <v>9.8000000000000007</v>
      </c>
      <c r="W417" s="12">
        <f>VLOOKUP($A417,Sheet3!$A$2:$T$113,data!W$1,FALSE)</f>
        <v>56.6</v>
      </c>
      <c r="X417" s="12">
        <f>VLOOKUP($A417,Sheet3!$A$2:$T$113,data!X$1,FALSE)</f>
        <v>54.95</v>
      </c>
      <c r="Y417" s="12">
        <f>VLOOKUP($A417,Sheet3!$A$2:$T$113,data!Y$1,FALSE)</f>
        <v>32.9</v>
      </c>
      <c r="Z417" s="12">
        <f>VLOOKUP($A417,Sheet3!$A$2:$T$113,data!Z$1,FALSE)</f>
        <v>35.216666666666697</v>
      </c>
      <c r="AA417" s="12" t="s">
        <v>30</v>
      </c>
      <c r="AB417" s="12" t="s">
        <v>30</v>
      </c>
      <c r="AC417" s="12">
        <f>VLOOKUP($A417,Sheet3!$A$2:$T$113,data!AC$1,FALSE)</f>
        <v>246</v>
      </c>
      <c r="AD417" s="12">
        <f>VLOOKUP($A417,Sheet3!$A$2:$T$113,data!AD$1,FALSE)</f>
        <v>200.166666666667</v>
      </c>
      <c r="AE417" s="12">
        <f>VLOOKUP($A417,Sheet3!$A$2:$T$113,data!AE$1,FALSE)</f>
        <v>1.32</v>
      </c>
      <c r="AF417" s="12">
        <f>VLOOKUP($A417,Sheet3!$A$2:$T$113,data!AF$1,FALSE)</f>
        <v>1.3516666666666699</v>
      </c>
    </row>
    <row r="418" spans="1:32" x14ac:dyDescent="0.25">
      <c r="A418" s="12" t="str">
        <f t="shared" si="16"/>
        <v>48.3_2.4</v>
      </c>
      <c r="B418" s="12">
        <v>301</v>
      </c>
      <c r="C418" s="12" t="s">
        <v>138</v>
      </c>
      <c r="D418" s="12">
        <v>48.3</v>
      </c>
      <c r="E418" s="12">
        <v>2.4</v>
      </c>
      <c r="F418" s="12">
        <v>48.3</v>
      </c>
      <c r="G418" s="12">
        <v>2.4</v>
      </c>
      <c r="H418" s="12">
        <v>48.3</v>
      </c>
      <c r="I418" s="12">
        <v>2.4</v>
      </c>
      <c r="J418" s="12">
        <f>VLOOKUP(A418,Sheet3!$A$2:$B$200,2,FALSE)</f>
        <v>80</v>
      </c>
      <c r="O418" s="12">
        <f>VLOOKUP($A418,Sheet3!$A$2:$T$113,data!O$1,FALSE)</f>
        <v>34.799999999999997</v>
      </c>
      <c r="P418" s="12">
        <f>VLOOKUP($A418,Sheet3!$A$2:$T$113,data!P$1,FALSE)</f>
        <v>16.9166666666667</v>
      </c>
      <c r="Q418" s="12">
        <f>VLOOKUP($A418,Sheet3!$A$2:$T$113,data!Q$1,FALSE)</f>
        <v>7.4</v>
      </c>
      <c r="R418" s="12">
        <f>VLOOKUP($A418,Sheet3!$A$2:$T$113,data!R$1,FALSE)</f>
        <v>7.65</v>
      </c>
      <c r="S418" s="12" t="s">
        <v>30</v>
      </c>
      <c r="T418" s="12" t="s">
        <v>30</v>
      </c>
      <c r="U418" s="12">
        <f>VLOOKUP($A418,Sheet3!$A$2:$T$113,data!U$1,FALSE)</f>
        <v>10.5</v>
      </c>
      <c r="V418" s="12">
        <f>VLOOKUP($A418,Sheet3!$A$2:$T$113,data!V$1,FALSE)</f>
        <v>9.8000000000000007</v>
      </c>
      <c r="W418" s="12">
        <f>VLOOKUP($A418,Sheet3!$A$2:$T$113,data!W$1,FALSE)</f>
        <v>56.6</v>
      </c>
      <c r="X418" s="12">
        <f>VLOOKUP($A418,Sheet3!$A$2:$T$113,data!X$1,FALSE)</f>
        <v>54.95</v>
      </c>
      <c r="Y418" s="12">
        <f>VLOOKUP($A418,Sheet3!$A$2:$T$113,data!Y$1,FALSE)</f>
        <v>32.9</v>
      </c>
      <c r="Z418" s="12">
        <f>VLOOKUP($A418,Sheet3!$A$2:$T$113,data!Z$1,FALSE)</f>
        <v>35.216666666666697</v>
      </c>
      <c r="AA418" s="12" t="s">
        <v>30</v>
      </c>
      <c r="AB418" s="12" t="s">
        <v>30</v>
      </c>
      <c r="AC418" s="12">
        <f>VLOOKUP($A418,Sheet3!$A$2:$T$113,data!AC$1,FALSE)</f>
        <v>246</v>
      </c>
      <c r="AD418" s="12">
        <f>VLOOKUP($A418,Sheet3!$A$2:$T$113,data!AD$1,FALSE)</f>
        <v>200.166666666667</v>
      </c>
      <c r="AE418" s="12">
        <f>VLOOKUP($A418,Sheet3!$A$2:$T$113,data!AE$1,FALSE)</f>
        <v>1.32</v>
      </c>
      <c r="AF418" s="12">
        <f>VLOOKUP($A418,Sheet3!$A$2:$T$113,data!AF$1,FALSE)</f>
        <v>1.3516666666666699</v>
      </c>
    </row>
    <row r="419" spans="1:32" x14ac:dyDescent="0.25">
      <c r="A419" s="12" t="str">
        <f t="shared" si="16"/>
        <v>48.3_2.4</v>
      </c>
      <c r="B419" s="12">
        <v>302</v>
      </c>
      <c r="C419" s="12" t="s">
        <v>138</v>
      </c>
      <c r="D419" s="12">
        <v>48.3</v>
      </c>
      <c r="E419" s="12">
        <v>2.4</v>
      </c>
      <c r="F419" s="12">
        <v>48.3</v>
      </c>
      <c r="G419" s="12">
        <v>2.4</v>
      </c>
      <c r="H419" s="12">
        <v>48.3</v>
      </c>
      <c r="I419" s="12">
        <v>2.4</v>
      </c>
      <c r="J419" s="12">
        <f>VLOOKUP(A419,Sheet3!$A$2:$B$200,2,FALSE)</f>
        <v>80</v>
      </c>
      <c r="O419" s="12">
        <f>VLOOKUP($A419,Sheet3!$A$2:$T$113,data!O$1,FALSE)</f>
        <v>34.799999999999997</v>
      </c>
      <c r="P419" s="12">
        <f>VLOOKUP($A419,Sheet3!$A$2:$T$113,data!P$1,FALSE)</f>
        <v>16.9166666666667</v>
      </c>
      <c r="Q419" s="12">
        <f>VLOOKUP($A419,Sheet3!$A$2:$T$113,data!Q$1,FALSE)</f>
        <v>7.4</v>
      </c>
      <c r="R419" s="12">
        <f>VLOOKUP($A419,Sheet3!$A$2:$T$113,data!R$1,FALSE)</f>
        <v>7.65</v>
      </c>
      <c r="S419" s="12" t="s">
        <v>30</v>
      </c>
      <c r="T419" s="12" t="s">
        <v>30</v>
      </c>
      <c r="U419" s="12">
        <f>VLOOKUP($A419,Sheet3!$A$2:$T$113,data!U$1,FALSE)</f>
        <v>10.5</v>
      </c>
      <c r="V419" s="12">
        <f>VLOOKUP($A419,Sheet3!$A$2:$T$113,data!V$1,FALSE)</f>
        <v>9.8000000000000007</v>
      </c>
      <c r="W419" s="12">
        <f>VLOOKUP($A419,Sheet3!$A$2:$T$113,data!W$1,FALSE)</f>
        <v>56.6</v>
      </c>
      <c r="X419" s="12">
        <f>VLOOKUP($A419,Sheet3!$A$2:$T$113,data!X$1,FALSE)</f>
        <v>54.95</v>
      </c>
      <c r="Y419" s="12">
        <f>VLOOKUP($A419,Sheet3!$A$2:$T$113,data!Y$1,FALSE)</f>
        <v>32.9</v>
      </c>
      <c r="Z419" s="12">
        <f>VLOOKUP($A419,Sheet3!$A$2:$T$113,data!Z$1,FALSE)</f>
        <v>35.216666666666697</v>
      </c>
      <c r="AA419" s="12" t="s">
        <v>30</v>
      </c>
      <c r="AB419" s="12" t="s">
        <v>30</v>
      </c>
      <c r="AC419" s="12">
        <f>VLOOKUP($A419,Sheet3!$A$2:$T$113,data!AC$1,FALSE)</f>
        <v>246</v>
      </c>
      <c r="AD419" s="12">
        <f>VLOOKUP($A419,Sheet3!$A$2:$T$113,data!AD$1,FALSE)</f>
        <v>200.166666666667</v>
      </c>
      <c r="AE419" s="12">
        <f>VLOOKUP($A419,Sheet3!$A$2:$T$113,data!AE$1,FALSE)</f>
        <v>1.32</v>
      </c>
      <c r="AF419" s="12">
        <f>VLOOKUP($A419,Sheet3!$A$2:$T$113,data!AF$1,FALSE)</f>
        <v>1.3516666666666699</v>
      </c>
    </row>
    <row r="420" spans="1:32" x14ac:dyDescent="0.25">
      <c r="A420" s="12" t="str">
        <f t="shared" si="16"/>
        <v>48.3_2.4</v>
      </c>
      <c r="B420" s="12">
        <v>303</v>
      </c>
      <c r="C420" s="12" t="s">
        <v>138</v>
      </c>
      <c r="D420" s="12">
        <v>48.3</v>
      </c>
      <c r="E420" s="12">
        <v>2.4</v>
      </c>
      <c r="F420" s="12">
        <v>48.3</v>
      </c>
      <c r="G420" s="12">
        <v>2.4</v>
      </c>
      <c r="H420" s="12">
        <v>48.3</v>
      </c>
      <c r="I420" s="12">
        <v>2.4</v>
      </c>
      <c r="J420" s="12">
        <f>VLOOKUP(A420,Sheet3!$A$2:$B$200,2,FALSE)</f>
        <v>80</v>
      </c>
      <c r="O420" s="12">
        <f>VLOOKUP($A420,Sheet3!$A$2:$T$113,data!O$1,FALSE)</f>
        <v>34.799999999999997</v>
      </c>
      <c r="P420" s="12">
        <f>VLOOKUP($A420,Sheet3!$A$2:$T$113,data!P$1,FALSE)</f>
        <v>16.9166666666667</v>
      </c>
      <c r="Q420" s="12">
        <f>VLOOKUP($A420,Sheet3!$A$2:$T$113,data!Q$1,FALSE)</f>
        <v>7.4</v>
      </c>
      <c r="R420" s="12">
        <f>VLOOKUP($A420,Sheet3!$A$2:$T$113,data!R$1,FALSE)</f>
        <v>7.65</v>
      </c>
      <c r="S420" s="12" t="s">
        <v>30</v>
      </c>
      <c r="T420" s="12" t="s">
        <v>30</v>
      </c>
      <c r="U420" s="12">
        <f>VLOOKUP($A420,Sheet3!$A$2:$T$113,data!U$1,FALSE)</f>
        <v>10.5</v>
      </c>
      <c r="V420" s="12">
        <f>VLOOKUP($A420,Sheet3!$A$2:$T$113,data!V$1,FALSE)</f>
        <v>9.8000000000000007</v>
      </c>
      <c r="W420" s="12">
        <f>VLOOKUP($A420,Sheet3!$A$2:$T$113,data!W$1,FALSE)</f>
        <v>56.6</v>
      </c>
      <c r="X420" s="12">
        <f>VLOOKUP($A420,Sheet3!$A$2:$T$113,data!X$1,FALSE)</f>
        <v>54.95</v>
      </c>
      <c r="Y420" s="12">
        <f>VLOOKUP($A420,Sheet3!$A$2:$T$113,data!Y$1,FALSE)</f>
        <v>32.9</v>
      </c>
      <c r="Z420" s="12">
        <f>VLOOKUP($A420,Sheet3!$A$2:$T$113,data!Z$1,FALSE)</f>
        <v>35.216666666666697</v>
      </c>
      <c r="AA420" s="12" t="s">
        <v>30</v>
      </c>
      <c r="AB420" s="12" t="s">
        <v>30</v>
      </c>
      <c r="AC420" s="12">
        <f>VLOOKUP($A420,Sheet3!$A$2:$T$113,data!AC$1,FALSE)</f>
        <v>246</v>
      </c>
      <c r="AD420" s="12">
        <f>VLOOKUP($A420,Sheet3!$A$2:$T$113,data!AD$1,FALSE)</f>
        <v>200.166666666667</v>
      </c>
      <c r="AE420" s="12">
        <f>VLOOKUP($A420,Sheet3!$A$2:$T$113,data!AE$1,FALSE)</f>
        <v>1.32</v>
      </c>
      <c r="AF420" s="12">
        <f>VLOOKUP($A420,Sheet3!$A$2:$T$113,data!AF$1,FALSE)</f>
        <v>1.3516666666666699</v>
      </c>
    </row>
    <row r="421" spans="1:32" x14ac:dyDescent="0.25">
      <c r="A421" s="12" t="str">
        <f t="shared" si="16"/>
        <v>48.3_2.4</v>
      </c>
      <c r="B421" s="12">
        <v>304</v>
      </c>
      <c r="C421" s="12" t="s">
        <v>138</v>
      </c>
      <c r="D421" s="12">
        <v>48.3</v>
      </c>
      <c r="E421" s="12">
        <v>2.4</v>
      </c>
      <c r="F421" s="12">
        <v>48.3</v>
      </c>
      <c r="G421" s="12">
        <v>2.4</v>
      </c>
      <c r="H421" s="12">
        <v>48.3</v>
      </c>
      <c r="I421" s="12">
        <v>2.4</v>
      </c>
      <c r="J421" s="12">
        <f>VLOOKUP(A421,Sheet3!$A$2:$B$200,2,FALSE)</f>
        <v>80</v>
      </c>
      <c r="O421" s="12">
        <f>VLOOKUP($A421,Sheet3!$A$2:$T$113,data!O$1,FALSE)</f>
        <v>34.799999999999997</v>
      </c>
      <c r="P421" s="12">
        <f>VLOOKUP($A421,Sheet3!$A$2:$T$113,data!P$1,FALSE)</f>
        <v>16.9166666666667</v>
      </c>
      <c r="Q421" s="12">
        <f>VLOOKUP($A421,Sheet3!$A$2:$T$113,data!Q$1,FALSE)</f>
        <v>7.4</v>
      </c>
      <c r="R421" s="12">
        <f>VLOOKUP($A421,Sheet3!$A$2:$T$113,data!R$1,FALSE)</f>
        <v>7.65</v>
      </c>
      <c r="S421" s="12" t="s">
        <v>30</v>
      </c>
      <c r="T421" s="12" t="s">
        <v>30</v>
      </c>
      <c r="U421" s="12">
        <f>VLOOKUP($A421,Sheet3!$A$2:$T$113,data!U$1,FALSE)</f>
        <v>10.5</v>
      </c>
      <c r="V421" s="12">
        <f>VLOOKUP($A421,Sheet3!$A$2:$T$113,data!V$1,FALSE)</f>
        <v>9.8000000000000007</v>
      </c>
      <c r="W421" s="12">
        <f>VLOOKUP($A421,Sheet3!$A$2:$T$113,data!W$1,FALSE)</f>
        <v>56.6</v>
      </c>
      <c r="X421" s="12">
        <f>VLOOKUP($A421,Sheet3!$A$2:$T$113,data!X$1,FALSE)</f>
        <v>54.95</v>
      </c>
      <c r="Y421" s="12">
        <f>VLOOKUP($A421,Sheet3!$A$2:$T$113,data!Y$1,FALSE)</f>
        <v>32.9</v>
      </c>
      <c r="Z421" s="12">
        <f>VLOOKUP($A421,Sheet3!$A$2:$T$113,data!Z$1,FALSE)</f>
        <v>35.216666666666697</v>
      </c>
      <c r="AA421" s="12" t="s">
        <v>30</v>
      </c>
      <c r="AB421" s="12" t="s">
        <v>30</v>
      </c>
      <c r="AC421" s="12">
        <f>VLOOKUP($A421,Sheet3!$A$2:$T$113,data!AC$1,FALSE)</f>
        <v>246</v>
      </c>
      <c r="AD421" s="12">
        <f>VLOOKUP($A421,Sheet3!$A$2:$T$113,data!AD$1,FALSE)</f>
        <v>200.166666666667</v>
      </c>
      <c r="AE421" s="12">
        <f>VLOOKUP($A421,Sheet3!$A$2:$T$113,data!AE$1,FALSE)</f>
        <v>1.32</v>
      </c>
      <c r="AF421" s="12">
        <f>VLOOKUP($A421,Sheet3!$A$2:$T$113,data!AF$1,FALSE)</f>
        <v>1.3516666666666699</v>
      </c>
    </row>
    <row r="422" spans="1:32" x14ac:dyDescent="0.25">
      <c r="A422" s="12" t="str">
        <f t="shared" si="16"/>
        <v>48.3_2.4</v>
      </c>
      <c r="B422" s="12">
        <v>305</v>
      </c>
      <c r="C422" s="12" t="s">
        <v>138</v>
      </c>
      <c r="D422" s="12">
        <v>48.3</v>
      </c>
      <c r="E422" s="12">
        <v>2.4</v>
      </c>
      <c r="F422" s="12">
        <v>48.3</v>
      </c>
      <c r="G422" s="12">
        <v>2.4</v>
      </c>
      <c r="H422" s="12">
        <v>48.3</v>
      </c>
      <c r="I422" s="12">
        <v>2.4</v>
      </c>
      <c r="J422" s="12">
        <f>VLOOKUP(A422,Sheet3!$A$2:$B$200,2,FALSE)</f>
        <v>80</v>
      </c>
      <c r="O422" s="12">
        <f>VLOOKUP($A422,Sheet3!$A$2:$T$113,data!O$1,FALSE)</f>
        <v>34.799999999999997</v>
      </c>
      <c r="P422" s="12">
        <f>VLOOKUP($A422,Sheet3!$A$2:$T$113,data!P$1,FALSE)</f>
        <v>16.9166666666667</v>
      </c>
      <c r="Q422" s="12">
        <f>VLOOKUP($A422,Sheet3!$A$2:$T$113,data!Q$1,FALSE)</f>
        <v>7.4</v>
      </c>
      <c r="R422" s="12">
        <f>VLOOKUP($A422,Sheet3!$A$2:$T$113,data!R$1,FALSE)</f>
        <v>7.65</v>
      </c>
      <c r="S422" s="12" t="s">
        <v>30</v>
      </c>
      <c r="T422" s="12" t="s">
        <v>30</v>
      </c>
      <c r="U422" s="12">
        <f>VLOOKUP($A422,Sheet3!$A$2:$T$113,data!U$1,FALSE)</f>
        <v>10.5</v>
      </c>
      <c r="V422" s="12">
        <f>VLOOKUP($A422,Sheet3!$A$2:$T$113,data!V$1,FALSE)</f>
        <v>9.8000000000000007</v>
      </c>
      <c r="W422" s="12">
        <f>VLOOKUP($A422,Sheet3!$A$2:$T$113,data!W$1,FALSE)</f>
        <v>56.6</v>
      </c>
      <c r="X422" s="12">
        <f>VLOOKUP($A422,Sheet3!$A$2:$T$113,data!X$1,FALSE)</f>
        <v>54.95</v>
      </c>
      <c r="Y422" s="12">
        <f>VLOOKUP($A422,Sheet3!$A$2:$T$113,data!Y$1,FALSE)</f>
        <v>32.9</v>
      </c>
      <c r="Z422" s="12">
        <f>VLOOKUP($A422,Sheet3!$A$2:$T$113,data!Z$1,FALSE)</f>
        <v>35.216666666666697</v>
      </c>
      <c r="AA422" s="12" t="s">
        <v>30</v>
      </c>
      <c r="AB422" s="12" t="s">
        <v>30</v>
      </c>
      <c r="AC422" s="12">
        <f>VLOOKUP($A422,Sheet3!$A$2:$T$113,data!AC$1,FALSE)</f>
        <v>246</v>
      </c>
      <c r="AD422" s="12">
        <f>VLOOKUP($A422,Sheet3!$A$2:$T$113,data!AD$1,FALSE)</f>
        <v>200.166666666667</v>
      </c>
      <c r="AE422" s="12">
        <f>VLOOKUP($A422,Sheet3!$A$2:$T$113,data!AE$1,FALSE)</f>
        <v>1.32</v>
      </c>
      <c r="AF422" s="12">
        <f>VLOOKUP($A422,Sheet3!$A$2:$T$113,data!AF$1,FALSE)</f>
        <v>1.3516666666666699</v>
      </c>
    </row>
    <row r="423" spans="1:32" x14ac:dyDescent="0.25">
      <c r="A423" s="12" t="str">
        <f t="shared" si="16"/>
        <v>48.3_2.4</v>
      </c>
      <c r="B423" s="12">
        <v>306</v>
      </c>
      <c r="C423" s="12" t="s">
        <v>138</v>
      </c>
      <c r="D423" s="12">
        <v>48.3</v>
      </c>
      <c r="E423" s="12">
        <v>2.4</v>
      </c>
      <c r="F423" s="12">
        <v>48.3</v>
      </c>
      <c r="G423" s="12">
        <v>2.4</v>
      </c>
      <c r="H423" s="12">
        <v>48.3</v>
      </c>
      <c r="I423" s="12">
        <v>2.4</v>
      </c>
      <c r="J423" s="12">
        <f>VLOOKUP(A423,Sheet3!$A$2:$B$200,2,FALSE)</f>
        <v>80</v>
      </c>
      <c r="O423" s="12">
        <f>VLOOKUP($A423,Sheet3!$A$2:$T$113,data!O$1,FALSE)</f>
        <v>34.799999999999997</v>
      </c>
      <c r="P423" s="12">
        <f>VLOOKUP($A423,Sheet3!$A$2:$T$113,data!P$1,FALSE)</f>
        <v>16.9166666666667</v>
      </c>
      <c r="Q423" s="12">
        <f>VLOOKUP($A423,Sheet3!$A$2:$T$113,data!Q$1,FALSE)</f>
        <v>7.4</v>
      </c>
      <c r="R423" s="12">
        <f>VLOOKUP($A423,Sheet3!$A$2:$T$113,data!R$1,FALSE)</f>
        <v>7.65</v>
      </c>
      <c r="S423" s="12" t="s">
        <v>30</v>
      </c>
      <c r="T423" s="12" t="s">
        <v>30</v>
      </c>
      <c r="U423" s="12">
        <f>VLOOKUP($A423,Sheet3!$A$2:$T$113,data!U$1,FALSE)</f>
        <v>10.5</v>
      </c>
      <c r="V423" s="12">
        <f>VLOOKUP($A423,Sheet3!$A$2:$T$113,data!V$1,FALSE)</f>
        <v>9.8000000000000007</v>
      </c>
      <c r="W423" s="12">
        <f>VLOOKUP($A423,Sheet3!$A$2:$T$113,data!W$1,FALSE)</f>
        <v>56.6</v>
      </c>
      <c r="X423" s="12">
        <f>VLOOKUP($A423,Sheet3!$A$2:$T$113,data!X$1,FALSE)</f>
        <v>54.95</v>
      </c>
      <c r="Y423" s="12">
        <f>VLOOKUP($A423,Sheet3!$A$2:$T$113,data!Y$1,FALSE)</f>
        <v>32.9</v>
      </c>
      <c r="Z423" s="12">
        <f>VLOOKUP($A423,Sheet3!$A$2:$T$113,data!Z$1,FALSE)</f>
        <v>35.216666666666697</v>
      </c>
      <c r="AA423" s="12" t="s">
        <v>30</v>
      </c>
      <c r="AB423" s="12" t="s">
        <v>30</v>
      </c>
      <c r="AC423" s="12">
        <f>VLOOKUP($A423,Sheet3!$A$2:$T$113,data!AC$1,FALSE)</f>
        <v>246</v>
      </c>
      <c r="AD423" s="12">
        <f>VLOOKUP($A423,Sheet3!$A$2:$T$113,data!AD$1,FALSE)</f>
        <v>200.166666666667</v>
      </c>
      <c r="AE423" s="12">
        <f>VLOOKUP($A423,Sheet3!$A$2:$T$113,data!AE$1,FALSE)</f>
        <v>1.32</v>
      </c>
      <c r="AF423" s="12">
        <f>VLOOKUP($A423,Sheet3!$A$2:$T$113,data!AF$1,FALSE)</f>
        <v>1.3516666666666699</v>
      </c>
    </row>
    <row r="424" spans="1:32" x14ac:dyDescent="0.25">
      <c r="A424" s="12" t="str">
        <f t="shared" si="16"/>
        <v>48.3_2.4</v>
      </c>
      <c r="B424" s="12">
        <v>307</v>
      </c>
      <c r="C424" s="12" t="s">
        <v>138</v>
      </c>
      <c r="D424" s="12">
        <v>48.3</v>
      </c>
      <c r="E424" s="12">
        <v>2.4</v>
      </c>
      <c r="F424" s="12">
        <v>48.3</v>
      </c>
      <c r="G424" s="12">
        <v>2.4</v>
      </c>
      <c r="H424" s="12">
        <v>48.3</v>
      </c>
      <c r="I424" s="12">
        <v>2.4</v>
      </c>
      <c r="J424" s="12">
        <f>VLOOKUP(A424,Sheet3!$A$2:$B$200,2,FALSE)</f>
        <v>80</v>
      </c>
      <c r="O424" s="12">
        <f>VLOOKUP($A424,Sheet3!$A$2:$T$113,data!O$1,FALSE)</f>
        <v>34.799999999999997</v>
      </c>
      <c r="P424" s="12">
        <f>VLOOKUP($A424,Sheet3!$A$2:$T$113,data!P$1,FALSE)</f>
        <v>16.9166666666667</v>
      </c>
      <c r="Q424" s="12">
        <f>VLOOKUP($A424,Sheet3!$A$2:$T$113,data!Q$1,FALSE)</f>
        <v>7.4</v>
      </c>
      <c r="R424" s="12">
        <f>VLOOKUP($A424,Sheet3!$A$2:$T$113,data!R$1,FALSE)</f>
        <v>7.65</v>
      </c>
      <c r="S424" s="12" t="s">
        <v>30</v>
      </c>
      <c r="T424" s="12" t="s">
        <v>30</v>
      </c>
      <c r="U424" s="12">
        <f>VLOOKUP($A424,Sheet3!$A$2:$T$113,data!U$1,FALSE)</f>
        <v>10.5</v>
      </c>
      <c r="V424" s="12">
        <f>VLOOKUP($A424,Sheet3!$A$2:$T$113,data!V$1,FALSE)</f>
        <v>9.8000000000000007</v>
      </c>
      <c r="W424" s="12">
        <f>VLOOKUP($A424,Sheet3!$A$2:$T$113,data!W$1,FALSE)</f>
        <v>56.6</v>
      </c>
      <c r="X424" s="12">
        <f>VLOOKUP($A424,Sheet3!$A$2:$T$113,data!X$1,FALSE)</f>
        <v>54.95</v>
      </c>
      <c r="Y424" s="12">
        <f>VLOOKUP($A424,Sheet3!$A$2:$T$113,data!Y$1,FALSE)</f>
        <v>32.9</v>
      </c>
      <c r="Z424" s="12">
        <f>VLOOKUP($A424,Sheet3!$A$2:$T$113,data!Z$1,FALSE)</f>
        <v>35.216666666666697</v>
      </c>
      <c r="AA424" s="12" t="s">
        <v>30</v>
      </c>
      <c r="AB424" s="12" t="s">
        <v>30</v>
      </c>
      <c r="AC424" s="12">
        <f>VLOOKUP($A424,Sheet3!$A$2:$T$113,data!AC$1,FALSE)</f>
        <v>246</v>
      </c>
      <c r="AD424" s="12">
        <f>VLOOKUP($A424,Sheet3!$A$2:$T$113,data!AD$1,FALSE)</f>
        <v>200.166666666667</v>
      </c>
      <c r="AE424" s="12">
        <f>VLOOKUP($A424,Sheet3!$A$2:$T$113,data!AE$1,FALSE)</f>
        <v>1.32</v>
      </c>
      <c r="AF424" s="12">
        <f>VLOOKUP($A424,Sheet3!$A$2:$T$113,data!AF$1,FALSE)</f>
        <v>1.3516666666666699</v>
      </c>
    </row>
    <row r="425" spans="1:32" x14ac:dyDescent="0.25">
      <c r="A425" s="12" t="str">
        <f t="shared" si="16"/>
        <v>48.3_2.4</v>
      </c>
      <c r="B425" s="12">
        <v>308</v>
      </c>
      <c r="C425" s="12" t="s">
        <v>138</v>
      </c>
      <c r="D425" s="12">
        <v>48.3</v>
      </c>
      <c r="E425" s="12">
        <v>2.4</v>
      </c>
      <c r="F425" s="12">
        <v>48.3</v>
      </c>
      <c r="G425" s="12">
        <v>2.4</v>
      </c>
      <c r="H425" s="12">
        <v>48.3</v>
      </c>
      <c r="I425" s="12">
        <v>2.4</v>
      </c>
      <c r="J425" s="12">
        <f>VLOOKUP(A425,Sheet3!$A$2:$B$200,2,FALSE)</f>
        <v>80</v>
      </c>
      <c r="O425" s="12">
        <f>VLOOKUP($A425,Sheet3!$A$2:$T$113,data!O$1,FALSE)</f>
        <v>34.799999999999997</v>
      </c>
      <c r="P425" s="12">
        <f>VLOOKUP($A425,Sheet3!$A$2:$T$113,data!P$1,FALSE)</f>
        <v>16.9166666666667</v>
      </c>
      <c r="Q425" s="12">
        <f>VLOOKUP($A425,Sheet3!$A$2:$T$113,data!Q$1,FALSE)</f>
        <v>7.4</v>
      </c>
      <c r="R425" s="12">
        <f>VLOOKUP($A425,Sheet3!$A$2:$T$113,data!R$1,FALSE)</f>
        <v>7.65</v>
      </c>
      <c r="S425" s="12" t="s">
        <v>30</v>
      </c>
      <c r="T425" s="12" t="s">
        <v>30</v>
      </c>
      <c r="U425" s="12">
        <f>VLOOKUP($A425,Sheet3!$A$2:$T$113,data!U$1,FALSE)</f>
        <v>10.5</v>
      </c>
      <c r="V425" s="12">
        <f>VLOOKUP($A425,Sheet3!$A$2:$T$113,data!V$1,FALSE)</f>
        <v>9.8000000000000007</v>
      </c>
      <c r="W425" s="12">
        <f>VLOOKUP($A425,Sheet3!$A$2:$T$113,data!W$1,FALSE)</f>
        <v>56.6</v>
      </c>
      <c r="X425" s="12">
        <f>VLOOKUP($A425,Sheet3!$A$2:$T$113,data!X$1,FALSE)</f>
        <v>54.95</v>
      </c>
      <c r="Y425" s="12">
        <f>VLOOKUP($A425,Sheet3!$A$2:$T$113,data!Y$1,FALSE)</f>
        <v>32.9</v>
      </c>
      <c r="Z425" s="12">
        <f>VLOOKUP($A425,Sheet3!$A$2:$T$113,data!Z$1,FALSE)</f>
        <v>35.216666666666697</v>
      </c>
      <c r="AA425" s="12" t="s">
        <v>30</v>
      </c>
      <c r="AB425" s="12" t="s">
        <v>30</v>
      </c>
      <c r="AC425" s="12">
        <f>VLOOKUP($A425,Sheet3!$A$2:$T$113,data!AC$1,FALSE)</f>
        <v>246</v>
      </c>
      <c r="AD425" s="12">
        <f>VLOOKUP($A425,Sheet3!$A$2:$T$113,data!AD$1,FALSE)</f>
        <v>200.166666666667</v>
      </c>
      <c r="AE425" s="12">
        <f>VLOOKUP($A425,Sheet3!$A$2:$T$113,data!AE$1,FALSE)</f>
        <v>1.32</v>
      </c>
      <c r="AF425" s="12">
        <f>VLOOKUP($A425,Sheet3!$A$2:$T$113,data!AF$1,FALSE)</f>
        <v>1.3516666666666699</v>
      </c>
    </row>
    <row r="426" spans="1:32" x14ac:dyDescent="0.25">
      <c r="A426" s="12" t="str">
        <f t="shared" si="16"/>
        <v>48.3_2.4</v>
      </c>
      <c r="B426" s="12">
        <v>309</v>
      </c>
      <c r="C426" s="12" t="s">
        <v>138</v>
      </c>
      <c r="D426" s="12">
        <v>48.3</v>
      </c>
      <c r="E426" s="12">
        <v>2.4</v>
      </c>
      <c r="F426" s="12">
        <v>48.3</v>
      </c>
      <c r="G426" s="12">
        <v>2.4</v>
      </c>
      <c r="H426" s="12">
        <v>48.3</v>
      </c>
      <c r="I426" s="12">
        <v>2.4</v>
      </c>
      <c r="J426" s="12">
        <f>VLOOKUP(A426,Sheet3!$A$2:$B$200,2,FALSE)</f>
        <v>80</v>
      </c>
      <c r="O426" s="12">
        <f>VLOOKUP($A426,Sheet3!$A$2:$T$113,data!O$1,FALSE)</f>
        <v>34.799999999999997</v>
      </c>
      <c r="P426" s="12">
        <f>VLOOKUP($A426,Sheet3!$A$2:$T$113,data!P$1,FALSE)</f>
        <v>16.9166666666667</v>
      </c>
      <c r="Q426" s="12">
        <f>VLOOKUP($A426,Sheet3!$A$2:$T$113,data!Q$1,FALSE)</f>
        <v>7.4</v>
      </c>
      <c r="R426" s="12">
        <f>VLOOKUP($A426,Sheet3!$A$2:$T$113,data!R$1,FALSE)</f>
        <v>7.65</v>
      </c>
      <c r="S426" s="12" t="s">
        <v>30</v>
      </c>
      <c r="T426" s="12" t="s">
        <v>30</v>
      </c>
      <c r="U426" s="12">
        <f>VLOOKUP($A426,Sheet3!$A$2:$T$113,data!U$1,FALSE)</f>
        <v>10.5</v>
      </c>
      <c r="V426" s="12">
        <f>VLOOKUP($A426,Sheet3!$A$2:$T$113,data!V$1,FALSE)</f>
        <v>9.8000000000000007</v>
      </c>
      <c r="W426" s="12">
        <f>VLOOKUP($A426,Sheet3!$A$2:$T$113,data!W$1,FALSE)</f>
        <v>56.6</v>
      </c>
      <c r="X426" s="12">
        <f>VLOOKUP($A426,Sheet3!$A$2:$T$113,data!X$1,FALSE)</f>
        <v>54.95</v>
      </c>
      <c r="Y426" s="12">
        <f>VLOOKUP($A426,Sheet3!$A$2:$T$113,data!Y$1,FALSE)</f>
        <v>32.9</v>
      </c>
      <c r="Z426" s="12">
        <f>VLOOKUP($A426,Sheet3!$A$2:$T$113,data!Z$1,FALSE)</f>
        <v>35.216666666666697</v>
      </c>
      <c r="AA426" s="12" t="s">
        <v>30</v>
      </c>
      <c r="AB426" s="12" t="s">
        <v>30</v>
      </c>
      <c r="AC426" s="12">
        <f>VLOOKUP($A426,Sheet3!$A$2:$T$113,data!AC$1,FALSE)</f>
        <v>246</v>
      </c>
      <c r="AD426" s="12">
        <f>VLOOKUP($A426,Sheet3!$A$2:$T$113,data!AD$1,FALSE)</f>
        <v>200.166666666667</v>
      </c>
      <c r="AE426" s="12">
        <f>VLOOKUP($A426,Sheet3!$A$2:$T$113,data!AE$1,FALSE)</f>
        <v>1.32</v>
      </c>
      <c r="AF426" s="12">
        <f>VLOOKUP($A426,Sheet3!$A$2:$T$113,data!AF$1,FALSE)</f>
        <v>1.3516666666666699</v>
      </c>
    </row>
    <row r="427" spans="1:32" x14ac:dyDescent="0.25">
      <c r="A427" s="12" t="str">
        <f t="shared" si="16"/>
        <v>48.3_2.4</v>
      </c>
      <c r="B427" s="12">
        <v>310</v>
      </c>
      <c r="C427" s="12" t="s">
        <v>138</v>
      </c>
      <c r="D427" s="12">
        <v>48.3</v>
      </c>
      <c r="E427" s="12">
        <v>2.4</v>
      </c>
      <c r="F427" s="12">
        <v>48.3</v>
      </c>
      <c r="G427" s="12">
        <v>2.4</v>
      </c>
      <c r="H427" s="12">
        <v>48.3</v>
      </c>
      <c r="I427" s="12">
        <v>2.4</v>
      </c>
      <c r="J427" s="12">
        <f>VLOOKUP(A427,Sheet3!$A$2:$B$200,2,FALSE)</f>
        <v>80</v>
      </c>
      <c r="O427" s="12">
        <f>VLOOKUP($A427,Sheet3!$A$2:$T$113,data!O$1,FALSE)</f>
        <v>34.799999999999997</v>
      </c>
      <c r="P427" s="12">
        <f>VLOOKUP($A427,Sheet3!$A$2:$T$113,data!P$1,FALSE)</f>
        <v>16.9166666666667</v>
      </c>
      <c r="Q427" s="12">
        <f>VLOOKUP($A427,Sheet3!$A$2:$T$113,data!Q$1,FALSE)</f>
        <v>7.4</v>
      </c>
      <c r="R427" s="12">
        <f>VLOOKUP($A427,Sheet3!$A$2:$T$113,data!R$1,FALSE)</f>
        <v>7.65</v>
      </c>
      <c r="S427" s="12" t="s">
        <v>30</v>
      </c>
      <c r="T427" s="12" t="s">
        <v>30</v>
      </c>
      <c r="U427" s="12">
        <f>VLOOKUP($A427,Sheet3!$A$2:$T$113,data!U$1,FALSE)</f>
        <v>10.5</v>
      </c>
      <c r="V427" s="12">
        <f>VLOOKUP($A427,Sheet3!$A$2:$T$113,data!V$1,FALSE)</f>
        <v>9.8000000000000007</v>
      </c>
      <c r="W427" s="12">
        <f>VLOOKUP($A427,Sheet3!$A$2:$T$113,data!W$1,FALSE)</f>
        <v>56.6</v>
      </c>
      <c r="X427" s="12">
        <f>VLOOKUP($A427,Sheet3!$A$2:$T$113,data!X$1,FALSE)</f>
        <v>54.95</v>
      </c>
      <c r="Y427" s="12">
        <f>VLOOKUP($A427,Sheet3!$A$2:$T$113,data!Y$1,FALSE)</f>
        <v>32.9</v>
      </c>
      <c r="Z427" s="12">
        <f>VLOOKUP($A427,Sheet3!$A$2:$T$113,data!Z$1,FALSE)</f>
        <v>35.216666666666697</v>
      </c>
      <c r="AA427" s="12" t="s">
        <v>30</v>
      </c>
      <c r="AB427" s="12" t="s">
        <v>30</v>
      </c>
      <c r="AC427" s="12">
        <f>VLOOKUP($A427,Sheet3!$A$2:$T$113,data!AC$1,FALSE)</f>
        <v>246</v>
      </c>
      <c r="AD427" s="12">
        <f>VLOOKUP($A427,Sheet3!$A$2:$T$113,data!AD$1,FALSE)</f>
        <v>200.166666666667</v>
      </c>
      <c r="AE427" s="12">
        <f>VLOOKUP($A427,Sheet3!$A$2:$T$113,data!AE$1,FALSE)</f>
        <v>1.32</v>
      </c>
      <c r="AF427" s="12">
        <f>VLOOKUP($A427,Sheet3!$A$2:$T$113,data!AF$1,FALSE)</f>
        <v>1.3516666666666699</v>
      </c>
    </row>
    <row r="428" spans="1:32" x14ac:dyDescent="0.25">
      <c r="A428" s="12" t="str">
        <f t="shared" si="16"/>
        <v>48.3_2.4</v>
      </c>
      <c r="B428" s="12">
        <v>311</v>
      </c>
      <c r="C428" s="12" t="s">
        <v>138</v>
      </c>
      <c r="D428" s="12">
        <v>48.3</v>
      </c>
      <c r="E428" s="12">
        <v>2.4</v>
      </c>
      <c r="F428" s="12">
        <v>48.3</v>
      </c>
      <c r="G428" s="12">
        <v>2.4</v>
      </c>
      <c r="H428" s="12">
        <v>48.3</v>
      </c>
      <c r="I428" s="12">
        <v>2.4</v>
      </c>
      <c r="J428" s="12">
        <f>VLOOKUP(A428,Sheet3!$A$2:$B$200,2,FALSE)</f>
        <v>80</v>
      </c>
      <c r="O428" s="12">
        <f>VLOOKUP($A428,Sheet3!$A$2:$T$113,data!O$1,FALSE)</f>
        <v>34.799999999999997</v>
      </c>
      <c r="P428" s="12">
        <f>VLOOKUP($A428,Sheet3!$A$2:$T$113,data!P$1,FALSE)</f>
        <v>16.9166666666667</v>
      </c>
      <c r="Q428" s="12">
        <f>VLOOKUP($A428,Sheet3!$A$2:$T$113,data!Q$1,FALSE)</f>
        <v>7.4</v>
      </c>
      <c r="R428" s="12">
        <f>VLOOKUP($A428,Sheet3!$A$2:$T$113,data!R$1,FALSE)</f>
        <v>7.65</v>
      </c>
      <c r="S428" s="12" t="s">
        <v>30</v>
      </c>
      <c r="T428" s="12" t="s">
        <v>30</v>
      </c>
      <c r="U428" s="12">
        <f>VLOOKUP($A428,Sheet3!$A$2:$T$113,data!U$1,FALSE)</f>
        <v>10.5</v>
      </c>
      <c r="V428" s="12">
        <f>VLOOKUP($A428,Sheet3!$A$2:$T$113,data!V$1,FALSE)</f>
        <v>9.8000000000000007</v>
      </c>
      <c r="W428" s="12">
        <f>VLOOKUP($A428,Sheet3!$A$2:$T$113,data!W$1,FALSE)</f>
        <v>56.6</v>
      </c>
      <c r="X428" s="12">
        <f>VLOOKUP($A428,Sheet3!$A$2:$T$113,data!X$1,FALSE)</f>
        <v>54.95</v>
      </c>
      <c r="Y428" s="12">
        <f>VLOOKUP($A428,Sheet3!$A$2:$T$113,data!Y$1,FALSE)</f>
        <v>32.9</v>
      </c>
      <c r="Z428" s="12">
        <f>VLOOKUP($A428,Sheet3!$A$2:$T$113,data!Z$1,FALSE)</f>
        <v>35.216666666666697</v>
      </c>
      <c r="AA428" s="12" t="s">
        <v>30</v>
      </c>
      <c r="AB428" s="12" t="s">
        <v>30</v>
      </c>
      <c r="AC428" s="12">
        <f>VLOOKUP($A428,Sheet3!$A$2:$T$113,data!AC$1,FALSE)</f>
        <v>246</v>
      </c>
      <c r="AD428" s="12">
        <f>VLOOKUP($A428,Sheet3!$A$2:$T$113,data!AD$1,FALSE)</f>
        <v>200.166666666667</v>
      </c>
      <c r="AE428" s="12">
        <f>VLOOKUP($A428,Sheet3!$A$2:$T$113,data!AE$1,FALSE)</f>
        <v>1.32</v>
      </c>
      <c r="AF428" s="12">
        <f>VLOOKUP($A428,Sheet3!$A$2:$T$113,data!AF$1,FALSE)</f>
        <v>1.3516666666666699</v>
      </c>
    </row>
    <row r="429" spans="1:32" x14ac:dyDescent="0.25">
      <c r="A429" s="12" t="str">
        <f t="shared" si="16"/>
        <v>48.3_2.4</v>
      </c>
      <c r="B429" s="12">
        <v>312</v>
      </c>
      <c r="C429" s="12" t="s">
        <v>138</v>
      </c>
      <c r="D429" s="12">
        <v>48.3</v>
      </c>
      <c r="E429" s="12">
        <v>2.4</v>
      </c>
      <c r="F429" s="12">
        <v>48.3</v>
      </c>
      <c r="G429" s="12">
        <v>2.4</v>
      </c>
      <c r="H429" s="12">
        <v>48.3</v>
      </c>
      <c r="I429" s="12">
        <v>2.4</v>
      </c>
      <c r="J429" s="12">
        <f>VLOOKUP(A429,Sheet3!$A$2:$B$200,2,FALSE)</f>
        <v>80</v>
      </c>
      <c r="O429" s="12">
        <f>VLOOKUP($A429,Sheet3!$A$2:$T$113,data!O$1,FALSE)</f>
        <v>34.799999999999997</v>
      </c>
      <c r="P429" s="12">
        <f>VLOOKUP($A429,Sheet3!$A$2:$T$113,data!P$1,FALSE)</f>
        <v>16.9166666666667</v>
      </c>
      <c r="Q429" s="12">
        <f>VLOOKUP($A429,Sheet3!$A$2:$T$113,data!Q$1,FALSE)</f>
        <v>7.4</v>
      </c>
      <c r="R429" s="12">
        <f>VLOOKUP($A429,Sheet3!$A$2:$T$113,data!R$1,FALSE)</f>
        <v>7.65</v>
      </c>
      <c r="S429" s="12" t="s">
        <v>30</v>
      </c>
      <c r="T429" s="12" t="s">
        <v>30</v>
      </c>
      <c r="U429" s="12">
        <f>VLOOKUP($A429,Sheet3!$A$2:$T$113,data!U$1,FALSE)</f>
        <v>10.5</v>
      </c>
      <c r="V429" s="12">
        <f>VLOOKUP($A429,Sheet3!$A$2:$T$113,data!V$1,FALSE)</f>
        <v>9.8000000000000007</v>
      </c>
      <c r="W429" s="12">
        <f>VLOOKUP($A429,Sheet3!$A$2:$T$113,data!W$1,FALSE)</f>
        <v>56.6</v>
      </c>
      <c r="X429" s="12">
        <f>VLOOKUP($A429,Sheet3!$A$2:$T$113,data!X$1,FALSE)</f>
        <v>54.95</v>
      </c>
      <c r="Y429" s="12">
        <f>VLOOKUP($A429,Sheet3!$A$2:$T$113,data!Y$1,FALSE)</f>
        <v>32.9</v>
      </c>
      <c r="Z429" s="12">
        <f>VLOOKUP($A429,Sheet3!$A$2:$T$113,data!Z$1,FALSE)</f>
        <v>35.216666666666697</v>
      </c>
      <c r="AA429" s="12" t="s">
        <v>30</v>
      </c>
      <c r="AB429" s="12" t="s">
        <v>30</v>
      </c>
      <c r="AC429" s="12">
        <f>VLOOKUP($A429,Sheet3!$A$2:$T$113,data!AC$1,FALSE)</f>
        <v>246</v>
      </c>
      <c r="AD429" s="12">
        <f>VLOOKUP($A429,Sheet3!$A$2:$T$113,data!AD$1,FALSE)</f>
        <v>200.166666666667</v>
      </c>
      <c r="AE429" s="12">
        <f>VLOOKUP($A429,Sheet3!$A$2:$T$113,data!AE$1,FALSE)</f>
        <v>1.32</v>
      </c>
      <c r="AF429" s="12">
        <f>VLOOKUP($A429,Sheet3!$A$2:$T$113,data!AF$1,FALSE)</f>
        <v>1.3516666666666699</v>
      </c>
    </row>
    <row r="430" spans="1:32" x14ac:dyDescent="0.25">
      <c r="A430" s="12" t="str">
        <f t="shared" si="16"/>
        <v>48.3_2.4</v>
      </c>
      <c r="B430" s="12">
        <v>313</v>
      </c>
      <c r="C430" s="12" t="s">
        <v>138</v>
      </c>
      <c r="D430" s="12">
        <v>48.3</v>
      </c>
      <c r="E430" s="12">
        <v>2.4</v>
      </c>
      <c r="F430" s="12">
        <v>48.3</v>
      </c>
      <c r="G430" s="12">
        <v>2.4</v>
      </c>
      <c r="H430" s="12">
        <v>48.3</v>
      </c>
      <c r="I430" s="12">
        <v>2.4</v>
      </c>
      <c r="J430" s="12">
        <f>VLOOKUP(A430,Sheet3!$A$2:$B$200,2,FALSE)</f>
        <v>80</v>
      </c>
      <c r="O430" s="12">
        <f>VLOOKUP($A430,Sheet3!$A$2:$T$113,data!O$1,FALSE)</f>
        <v>34.799999999999997</v>
      </c>
      <c r="P430" s="12">
        <f>VLOOKUP($A430,Sheet3!$A$2:$T$113,data!P$1,FALSE)</f>
        <v>16.9166666666667</v>
      </c>
      <c r="Q430" s="12">
        <f>VLOOKUP($A430,Sheet3!$A$2:$T$113,data!Q$1,FALSE)</f>
        <v>7.4</v>
      </c>
      <c r="R430" s="12">
        <f>VLOOKUP($A430,Sheet3!$A$2:$T$113,data!R$1,FALSE)</f>
        <v>7.65</v>
      </c>
      <c r="S430" s="12" t="s">
        <v>30</v>
      </c>
      <c r="T430" s="12" t="s">
        <v>30</v>
      </c>
      <c r="U430" s="12">
        <f>VLOOKUP($A430,Sheet3!$A$2:$T$113,data!U$1,FALSE)</f>
        <v>10.5</v>
      </c>
      <c r="V430" s="12">
        <f>VLOOKUP($A430,Sheet3!$A$2:$T$113,data!V$1,FALSE)</f>
        <v>9.8000000000000007</v>
      </c>
      <c r="W430" s="12">
        <f>VLOOKUP($A430,Sheet3!$A$2:$T$113,data!W$1,FALSE)</f>
        <v>56.6</v>
      </c>
      <c r="X430" s="12">
        <f>VLOOKUP($A430,Sheet3!$A$2:$T$113,data!X$1,FALSE)</f>
        <v>54.95</v>
      </c>
      <c r="Y430" s="12">
        <f>VLOOKUP($A430,Sheet3!$A$2:$T$113,data!Y$1,FALSE)</f>
        <v>32.9</v>
      </c>
      <c r="Z430" s="12">
        <f>VLOOKUP($A430,Sheet3!$A$2:$T$113,data!Z$1,FALSE)</f>
        <v>35.216666666666697</v>
      </c>
      <c r="AA430" s="12" t="s">
        <v>30</v>
      </c>
      <c r="AB430" s="12" t="s">
        <v>30</v>
      </c>
      <c r="AC430" s="12">
        <f>VLOOKUP($A430,Sheet3!$A$2:$T$113,data!AC$1,FALSE)</f>
        <v>246</v>
      </c>
      <c r="AD430" s="12">
        <f>VLOOKUP($A430,Sheet3!$A$2:$T$113,data!AD$1,FALSE)</f>
        <v>200.166666666667</v>
      </c>
      <c r="AE430" s="12">
        <f>VLOOKUP($A430,Sheet3!$A$2:$T$113,data!AE$1,FALSE)</f>
        <v>1.32</v>
      </c>
      <c r="AF430" s="12">
        <f>VLOOKUP($A430,Sheet3!$A$2:$T$113,data!AF$1,FALSE)</f>
        <v>1.3516666666666699</v>
      </c>
    </row>
    <row r="431" spans="1:32" x14ac:dyDescent="0.25">
      <c r="A431" s="12" t="str">
        <f t="shared" si="16"/>
        <v>48.3_2.4</v>
      </c>
      <c r="B431" s="12">
        <v>314</v>
      </c>
      <c r="C431" s="12" t="s">
        <v>138</v>
      </c>
      <c r="D431" s="12">
        <v>48.3</v>
      </c>
      <c r="E431" s="12">
        <v>2.4</v>
      </c>
      <c r="F431" s="12">
        <v>48.3</v>
      </c>
      <c r="G431" s="12">
        <v>2.4</v>
      </c>
      <c r="H431" s="12">
        <v>48.3</v>
      </c>
      <c r="I431" s="12">
        <v>2.4</v>
      </c>
      <c r="J431" s="12">
        <f>VLOOKUP(A431,Sheet3!$A$2:$B$200,2,FALSE)</f>
        <v>80</v>
      </c>
      <c r="O431" s="12">
        <f>VLOOKUP($A431,Sheet3!$A$2:$T$113,data!O$1,FALSE)</f>
        <v>34.799999999999997</v>
      </c>
      <c r="P431" s="12">
        <f>VLOOKUP($A431,Sheet3!$A$2:$T$113,data!P$1,FALSE)</f>
        <v>16.9166666666667</v>
      </c>
      <c r="Q431" s="12">
        <f>VLOOKUP($A431,Sheet3!$A$2:$T$113,data!Q$1,FALSE)</f>
        <v>7.4</v>
      </c>
      <c r="R431" s="12">
        <f>VLOOKUP($A431,Sheet3!$A$2:$T$113,data!R$1,FALSE)</f>
        <v>7.65</v>
      </c>
      <c r="S431" s="12" t="s">
        <v>30</v>
      </c>
      <c r="T431" s="12" t="s">
        <v>30</v>
      </c>
      <c r="U431" s="12">
        <f>VLOOKUP($A431,Sheet3!$A$2:$T$113,data!U$1,FALSE)</f>
        <v>10.5</v>
      </c>
      <c r="V431" s="12">
        <f>VLOOKUP($A431,Sheet3!$A$2:$T$113,data!V$1,FALSE)</f>
        <v>9.8000000000000007</v>
      </c>
      <c r="W431" s="12">
        <f>VLOOKUP($A431,Sheet3!$A$2:$T$113,data!W$1,FALSE)</f>
        <v>56.6</v>
      </c>
      <c r="X431" s="12">
        <f>VLOOKUP($A431,Sheet3!$A$2:$T$113,data!X$1,FALSE)</f>
        <v>54.95</v>
      </c>
      <c r="Y431" s="12">
        <f>VLOOKUP($A431,Sheet3!$A$2:$T$113,data!Y$1,FALSE)</f>
        <v>32.9</v>
      </c>
      <c r="Z431" s="12">
        <f>VLOOKUP($A431,Sheet3!$A$2:$T$113,data!Z$1,FALSE)</f>
        <v>35.216666666666697</v>
      </c>
      <c r="AA431" s="12" t="s">
        <v>30</v>
      </c>
      <c r="AB431" s="12" t="s">
        <v>30</v>
      </c>
      <c r="AC431" s="12">
        <f>VLOOKUP($A431,Sheet3!$A$2:$T$113,data!AC$1,FALSE)</f>
        <v>246</v>
      </c>
      <c r="AD431" s="12">
        <f>VLOOKUP($A431,Sheet3!$A$2:$T$113,data!AD$1,FALSE)</f>
        <v>200.166666666667</v>
      </c>
      <c r="AE431" s="12">
        <f>VLOOKUP($A431,Sheet3!$A$2:$T$113,data!AE$1,FALSE)</f>
        <v>1.32</v>
      </c>
      <c r="AF431" s="12">
        <f>VLOOKUP($A431,Sheet3!$A$2:$T$113,data!AF$1,FALSE)</f>
        <v>1.3516666666666699</v>
      </c>
    </row>
    <row r="432" spans="1:32" x14ac:dyDescent="0.25">
      <c r="A432" s="12" t="str">
        <f t="shared" si="16"/>
        <v>48.3_2.4</v>
      </c>
      <c r="B432" s="12">
        <v>315</v>
      </c>
      <c r="C432" s="12" t="s">
        <v>138</v>
      </c>
      <c r="D432" s="12">
        <v>48.3</v>
      </c>
      <c r="E432" s="12">
        <v>2.4</v>
      </c>
      <c r="F432" s="12">
        <v>48.3</v>
      </c>
      <c r="G432" s="12">
        <v>2.4</v>
      </c>
      <c r="H432" s="12">
        <v>48.3</v>
      </c>
      <c r="I432" s="12">
        <v>2.4</v>
      </c>
      <c r="J432" s="12">
        <f>VLOOKUP(A432,Sheet3!$A$2:$B$200,2,FALSE)</f>
        <v>80</v>
      </c>
      <c r="O432" s="12">
        <f>VLOOKUP($A432,Sheet3!$A$2:$T$113,data!O$1,FALSE)</f>
        <v>34.799999999999997</v>
      </c>
      <c r="P432" s="12">
        <f>VLOOKUP($A432,Sheet3!$A$2:$T$113,data!P$1,FALSE)</f>
        <v>16.9166666666667</v>
      </c>
      <c r="Q432" s="12">
        <f>VLOOKUP($A432,Sheet3!$A$2:$T$113,data!Q$1,FALSE)</f>
        <v>7.4</v>
      </c>
      <c r="R432" s="12">
        <f>VLOOKUP($A432,Sheet3!$A$2:$T$113,data!R$1,FALSE)</f>
        <v>7.65</v>
      </c>
      <c r="S432" s="12" t="s">
        <v>30</v>
      </c>
      <c r="T432" s="12" t="s">
        <v>30</v>
      </c>
      <c r="U432" s="12">
        <f>VLOOKUP($A432,Sheet3!$A$2:$T$113,data!U$1,FALSE)</f>
        <v>10.5</v>
      </c>
      <c r="V432" s="12">
        <f>VLOOKUP($A432,Sheet3!$A$2:$T$113,data!V$1,FALSE)</f>
        <v>9.8000000000000007</v>
      </c>
      <c r="W432" s="12">
        <f>VLOOKUP($A432,Sheet3!$A$2:$T$113,data!W$1,FALSE)</f>
        <v>56.6</v>
      </c>
      <c r="X432" s="12">
        <f>VLOOKUP($A432,Sheet3!$A$2:$T$113,data!X$1,FALSE)</f>
        <v>54.95</v>
      </c>
      <c r="Y432" s="12">
        <f>VLOOKUP($A432,Sheet3!$A$2:$T$113,data!Y$1,FALSE)</f>
        <v>32.9</v>
      </c>
      <c r="Z432" s="12">
        <f>VLOOKUP($A432,Sheet3!$A$2:$T$113,data!Z$1,FALSE)</f>
        <v>35.216666666666697</v>
      </c>
      <c r="AA432" s="12" t="s">
        <v>30</v>
      </c>
      <c r="AB432" s="12" t="s">
        <v>30</v>
      </c>
      <c r="AC432" s="12">
        <f>VLOOKUP($A432,Sheet3!$A$2:$T$113,data!AC$1,FALSE)</f>
        <v>246</v>
      </c>
      <c r="AD432" s="12">
        <f>VLOOKUP($A432,Sheet3!$A$2:$T$113,data!AD$1,FALSE)</f>
        <v>200.166666666667</v>
      </c>
      <c r="AE432" s="12">
        <f>VLOOKUP($A432,Sheet3!$A$2:$T$113,data!AE$1,FALSE)</f>
        <v>1.32</v>
      </c>
      <c r="AF432" s="12">
        <f>VLOOKUP($A432,Sheet3!$A$2:$T$113,data!AF$1,FALSE)</f>
        <v>1.3516666666666699</v>
      </c>
    </row>
    <row r="433" spans="1:32" x14ac:dyDescent="0.25">
      <c r="A433" s="12" t="str">
        <f t="shared" si="16"/>
        <v>48.3_2.4</v>
      </c>
      <c r="B433" s="12">
        <v>316</v>
      </c>
      <c r="C433" s="12" t="s">
        <v>138</v>
      </c>
      <c r="D433" s="12">
        <v>48.3</v>
      </c>
      <c r="E433" s="12">
        <v>2.4</v>
      </c>
      <c r="F433" s="12">
        <v>48.3</v>
      </c>
      <c r="G433" s="12">
        <v>2.4</v>
      </c>
      <c r="H433" s="12">
        <v>48.3</v>
      </c>
      <c r="I433" s="12">
        <v>2.4</v>
      </c>
      <c r="J433" s="12">
        <f>VLOOKUP(A433,Sheet3!$A$2:$B$200,2,FALSE)</f>
        <v>80</v>
      </c>
      <c r="O433" s="12">
        <f>VLOOKUP($A433,Sheet3!$A$2:$T$113,data!O$1,FALSE)</f>
        <v>34.799999999999997</v>
      </c>
      <c r="P433" s="12">
        <f>VLOOKUP($A433,Sheet3!$A$2:$T$113,data!P$1,FALSE)</f>
        <v>16.9166666666667</v>
      </c>
      <c r="Q433" s="12">
        <f>VLOOKUP($A433,Sheet3!$A$2:$T$113,data!Q$1,FALSE)</f>
        <v>7.4</v>
      </c>
      <c r="R433" s="12">
        <f>VLOOKUP($A433,Sheet3!$A$2:$T$113,data!R$1,FALSE)</f>
        <v>7.65</v>
      </c>
      <c r="S433" s="12" t="s">
        <v>30</v>
      </c>
      <c r="T433" s="12" t="s">
        <v>30</v>
      </c>
      <c r="U433" s="12">
        <f>VLOOKUP($A433,Sheet3!$A$2:$T$113,data!U$1,FALSE)</f>
        <v>10.5</v>
      </c>
      <c r="V433" s="12">
        <f>VLOOKUP($A433,Sheet3!$A$2:$T$113,data!V$1,FALSE)</f>
        <v>9.8000000000000007</v>
      </c>
      <c r="W433" s="12">
        <f>VLOOKUP($A433,Sheet3!$A$2:$T$113,data!W$1,FALSE)</f>
        <v>56.6</v>
      </c>
      <c r="X433" s="12">
        <f>VLOOKUP($A433,Sheet3!$A$2:$T$113,data!X$1,FALSE)</f>
        <v>54.95</v>
      </c>
      <c r="Y433" s="12">
        <f>VLOOKUP($A433,Sheet3!$A$2:$T$113,data!Y$1,FALSE)</f>
        <v>32.9</v>
      </c>
      <c r="Z433" s="12">
        <f>VLOOKUP($A433,Sheet3!$A$2:$T$113,data!Z$1,FALSE)</f>
        <v>35.216666666666697</v>
      </c>
      <c r="AA433" s="12" t="s">
        <v>30</v>
      </c>
      <c r="AB433" s="12" t="s">
        <v>30</v>
      </c>
      <c r="AC433" s="12">
        <f>VLOOKUP($A433,Sheet3!$A$2:$T$113,data!AC$1,FALSE)</f>
        <v>246</v>
      </c>
      <c r="AD433" s="12">
        <f>VLOOKUP($A433,Sheet3!$A$2:$T$113,data!AD$1,FALSE)</f>
        <v>200.166666666667</v>
      </c>
      <c r="AE433" s="12">
        <f>VLOOKUP($A433,Sheet3!$A$2:$T$113,data!AE$1,FALSE)</f>
        <v>1.32</v>
      </c>
      <c r="AF433" s="12">
        <f>VLOOKUP($A433,Sheet3!$A$2:$T$113,data!AF$1,FALSE)</f>
        <v>1.3516666666666699</v>
      </c>
    </row>
    <row r="434" spans="1:32" x14ac:dyDescent="0.25">
      <c r="A434" s="12" t="str">
        <f t="shared" si="16"/>
        <v>48.3_2.4</v>
      </c>
      <c r="B434" s="12">
        <v>317</v>
      </c>
      <c r="C434" s="12" t="s">
        <v>138</v>
      </c>
      <c r="D434" s="12">
        <v>48.3</v>
      </c>
      <c r="E434" s="12">
        <v>2.4</v>
      </c>
      <c r="F434" s="12">
        <v>48.3</v>
      </c>
      <c r="G434" s="12">
        <v>2.4</v>
      </c>
      <c r="H434" s="12">
        <v>48.3</v>
      </c>
      <c r="I434" s="12">
        <v>2.4</v>
      </c>
      <c r="J434" s="12">
        <f>VLOOKUP(A434,Sheet3!$A$2:$B$200,2,FALSE)</f>
        <v>80</v>
      </c>
      <c r="O434" s="12">
        <f>VLOOKUP($A434,Sheet3!$A$2:$T$113,data!O$1,FALSE)</f>
        <v>34.799999999999997</v>
      </c>
      <c r="P434" s="12">
        <f>VLOOKUP($A434,Sheet3!$A$2:$T$113,data!P$1,FALSE)</f>
        <v>16.9166666666667</v>
      </c>
      <c r="Q434" s="12">
        <f>VLOOKUP($A434,Sheet3!$A$2:$T$113,data!Q$1,FALSE)</f>
        <v>7.4</v>
      </c>
      <c r="R434" s="12">
        <f>VLOOKUP($A434,Sheet3!$A$2:$T$113,data!R$1,FALSE)</f>
        <v>7.65</v>
      </c>
      <c r="S434" s="12" t="s">
        <v>30</v>
      </c>
      <c r="T434" s="12" t="s">
        <v>30</v>
      </c>
      <c r="U434" s="12">
        <f>VLOOKUP($A434,Sheet3!$A$2:$T$113,data!U$1,FALSE)</f>
        <v>10.5</v>
      </c>
      <c r="V434" s="12">
        <f>VLOOKUP($A434,Sheet3!$A$2:$T$113,data!V$1,FALSE)</f>
        <v>9.8000000000000007</v>
      </c>
      <c r="W434" s="12">
        <f>VLOOKUP($A434,Sheet3!$A$2:$T$113,data!W$1,FALSE)</f>
        <v>56.6</v>
      </c>
      <c r="X434" s="12">
        <f>VLOOKUP($A434,Sheet3!$A$2:$T$113,data!X$1,FALSE)</f>
        <v>54.95</v>
      </c>
      <c r="Y434" s="12">
        <f>VLOOKUP($A434,Sheet3!$A$2:$T$113,data!Y$1,FALSE)</f>
        <v>32.9</v>
      </c>
      <c r="Z434" s="12">
        <f>VLOOKUP($A434,Sheet3!$A$2:$T$113,data!Z$1,FALSE)</f>
        <v>35.216666666666697</v>
      </c>
      <c r="AA434" s="12" t="s">
        <v>30</v>
      </c>
      <c r="AB434" s="12" t="s">
        <v>30</v>
      </c>
      <c r="AC434" s="12">
        <f>VLOOKUP($A434,Sheet3!$A$2:$T$113,data!AC$1,FALSE)</f>
        <v>246</v>
      </c>
      <c r="AD434" s="12">
        <f>VLOOKUP($A434,Sheet3!$A$2:$T$113,data!AD$1,FALSE)</f>
        <v>200.166666666667</v>
      </c>
      <c r="AE434" s="12">
        <f>VLOOKUP($A434,Sheet3!$A$2:$T$113,data!AE$1,FALSE)</f>
        <v>1.32</v>
      </c>
      <c r="AF434" s="12">
        <f>VLOOKUP($A434,Sheet3!$A$2:$T$113,data!AF$1,FALSE)</f>
        <v>1.3516666666666699</v>
      </c>
    </row>
    <row r="435" spans="1:32" x14ac:dyDescent="0.25">
      <c r="A435" s="12" t="str">
        <f t="shared" si="16"/>
        <v>48.3_2.4</v>
      </c>
      <c r="B435" s="12">
        <v>318</v>
      </c>
      <c r="C435" s="12" t="s">
        <v>138</v>
      </c>
      <c r="D435" s="12">
        <v>48.3</v>
      </c>
      <c r="E435" s="12">
        <v>2.4</v>
      </c>
      <c r="F435" s="12">
        <v>48.3</v>
      </c>
      <c r="G435" s="12">
        <v>2.4</v>
      </c>
      <c r="H435" s="12">
        <v>48.3</v>
      </c>
      <c r="I435" s="12">
        <v>2.4</v>
      </c>
      <c r="J435" s="12">
        <f>VLOOKUP(A435,Sheet3!$A$2:$B$200,2,FALSE)</f>
        <v>80</v>
      </c>
      <c r="O435" s="12">
        <f>VLOOKUP($A435,Sheet3!$A$2:$T$113,data!O$1,FALSE)</f>
        <v>34.799999999999997</v>
      </c>
      <c r="P435" s="12">
        <f>VLOOKUP($A435,Sheet3!$A$2:$T$113,data!P$1,FALSE)</f>
        <v>16.9166666666667</v>
      </c>
      <c r="Q435" s="12">
        <f>VLOOKUP($A435,Sheet3!$A$2:$T$113,data!Q$1,FALSE)</f>
        <v>7.4</v>
      </c>
      <c r="R435" s="12">
        <f>VLOOKUP($A435,Sheet3!$A$2:$T$113,data!R$1,FALSE)</f>
        <v>7.65</v>
      </c>
      <c r="S435" s="12" t="s">
        <v>30</v>
      </c>
      <c r="T435" s="12" t="s">
        <v>30</v>
      </c>
      <c r="U435" s="12">
        <f>VLOOKUP($A435,Sheet3!$A$2:$T$113,data!U$1,FALSE)</f>
        <v>10.5</v>
      </c>
      <c r="V435" s="12">
        <f>VLOOKUP($A435,Sheet3!$A$2:$T$113,data!V$1,FALSE)</f>
        <v>9.8000000000000007</v>
      </c>
      <c r="W435" s="12">
        <f>VLOOKUP($A435,Sheet3!$A$2:$T$113,data!W$1,FALSE)</f>
        <v>56.6</v>
      </c>
      <c r="X435" s="12">
        <f>VLOOKUP($A435,Sheet3!$A$2:$T$113,data!X$1,FALSE)</f>
        <v>54.95</v>
      </c>
      <c r="Y435" s="12">
        <f>VLOOKUP($A435,Sheet3!$A$2:$T$113,data!Y$1,FALSE)</f>
        <v>32.9</v>
      </c>
      <c r="Z435" s="12">
        <f>VLOOKUP($A435,Sheet3!$A$2:$T$113,data!Z$1,FALSE)</f>
        <v>35.216666666666697</v>
      </c>
      <c r="AA435" s="12" t="s">
        <v>30</v>
      </c>
      <c r="AB435" s="12" t="s">
        <v>30</v>
      </c>
      <c r="AC435" s="12">
        <f>VLOOKUP($A435,Sheet3!$A$2:$T$113,data!AC$1,FALSE)</f>
        <v>246</v>
      </c>
      <c r="AD435" s="12">
        <f>VLOOKUP($A435,Sheet3!$A$2:$T$113,data!AD$1,FALSE)</f>
        <v>200.166666666667</v>
      </c>
      <c r="AE435" s="12">
        <f>VLOOKUP($A435,Sheet3!$A$2:$T$113,data!AE$1,FALSE)</f>
        <v>1.32</v>
      </c>
      <c r="AF435" s="12">
        <f>VLOOKUP($A435,Sheet3!$A$2:$T$113,data!AF$1,FALSE)</f>
        <v>1.3516666666666699</v>
      </c>
    </row>
    <row r="436" spans="1:32" x14ac:dyDescent="0.25">
      <c r="A436" s="12" t="str">
        <f t="shared" si="16"/>
        <v>48.3_2.4</v>
      </c>
      <c r="B436" s="12">
        <v>319</v>
      </c>
      <c r="C436" s="12" t="s">
        <v>138</v>
      </c>
      <c r="D436" s="12">
        <v>48.3</v>
      </c>
      <c r="E436" s="12">
        <v>2.4</v>
      </c>
      <c r="F436" s="12">
        <v>48.3</v>
      </c>
      <c r="G436" s="12">
        <v>2.4</v>
      </c>
      <c r="H436" s="12">
        <v>48.3</v>
      </c>
      <c r="I436" s="12">
        <v>2.4</v>
      </c>
      <c r="J436" s="12">
        <f>VLOOKUP(A436,Sheet3!$A$2:$B$200,2,FALSE)</f>
        <v>80</v>
      </c>
      <c r="O436" s="12">
        <f>VLOOKUP($A436,Sheet3!$A$2:$T$113,data!O$1,FALSE)</f>
        <v>34.799999999999997</v>
      </c>
      <c r="P436" s="12">
        <f>VLOOKUP($A436,Sheet3!$A$2:$T$113,data!P$1,FALSE)</f>
        <v>16.9166666666667</v>
      </c>
      <c r="Q436" s="12">
        <f>VLOOKUP($A436,Sheet3!$A$2:$T$113,data!Q$1,FALSE)</f>
        <v>7.4</v>
      </c>
      <c r="R436" s="12">
        <f>VLOOKUP($A436,Sheet3!$A$2:$T$113,data!R$1,FALSE)</f>
        <v>7.65</v>
      </c>
      <c r="S436" s="12" t="s">
        <v>30</v>
      </c>
      <c r="T436" s="12" t="s">
        <v>30</v>
      </c>
      <c r="U436" s="12">
        <f>VLOOKUP($A436,Sheet3!$A$2:$T$113,data!U$1,FALSE)</f>
        <v>10.5</v>
      </c>
      <c r="V436" s="12">
        <f>VLOOKUP($A436,Sheet3!$A$2:$T$113,data!V$1,FALSE)</f>
        <v>9.8000000000000007</v>
      </c>
      <c r="W436" s="12">
        <f>VLOOKUP($A436,Sheet3!$A$2:$T$113,data!W$1,FALSE)</f>
        <v>56.6</v>
      </c>
      <c r="X436" s="12">
        <f>VLOOKUP($A436,Sheet3!$A$2:$T$113,data!X$1,FALSE)</f>
        <v>54.95</v>
      </c>
      <c r="Y436" s="12">
        <f>VLOOKUP($A436,Sheet3!$A$2:$T$113,data!Y$1,FALSE)</f>
        <v>32.9</v>
      </c>
      <c r="Z436" s="12">
        <f>VLOOKUP($A436,Sheet3!$A$2:$T$113,data!Z$1,FALSE)</f>
        <v>35.216666666666697</v>
      </c>
      <c r="AA436" s="12" t="s">
        <v>30</v>
      </c>
      <c r="AB436" s="12" t="s">
        <v>30</v>
      </c>
      <c r="AC436" s="12">
        <f>VLOOKUP($A436,Sheet3!$A$2:$T$113,data!AC$1,FALSE)</f>
        <v>246</v>
      </c>
      <c r="AD436" s="12">
        <f>VLOOKUP($A436,Sheet3!$A$2:$T$113,data!AD$1,FALSE)</f>
        <v>200.166666666667</v>
      </c>
      <c r="AE436" s="12">
        <f>VLOOKUP($A436,Sheet3!$A$2:$T$113,data!AE$1,FALSE)</f>
        <v>1.32</v>
      </c>
      <c r="AF436" s="12">
        <f>VLOOKUP($A436,Sheet3!$A$2:$T$113,data!AF$1,FALSE)</f>
        <v>1.3516666666666699</v>
      </c>
    </row>
    <row r="437" spans="1:32" x14ac:dyDescent="0.25">
      <c r="A437" s="12" t="str">
        <f t="shared" si="16"/>
        <v>48.3_2.4</v>
      </c>
      <c r="B437" s="12">
        <v>320</v>
      </c>
      <c r="C437" s="12" t="s">
        <v>138</v>
      </c>
      <c r="D437" s="12">
        <v>48.3</v>
      </c>
      <c r="E437" s="12">
        <v>2.4</v>
      </c>
      <c r="F437" s="12">
        <v>48.3</v>
      </c>
      <c r="G437" s="12">
        <v>2.4</v>
      </c>
      <c r="H437" s="12">
        <v>48.3</v>
      </c>
      <c r="I437" s="12">
        <v>2.4</v>
      </c>
      <c r="J437" s="12">
        <f>VLOOKUP(A437,Sheet3!$A$2:$B$200,2,FALSE)</f>
        <v>80</v>
      </c>
      <c r="O437" s="12">
        <f>VLOOKUP($A437,Sheet3!$A$2:$T$113,data!O$1,FALSE)</f>
        <v>34.799999999999997</v>
      </c>
      <c r="P437" s="12">
        <f>VLOOKUP($A437,Sheet3!$A$2:$T$113,data!P$1,FALSE)</f>
        <v>16.9166666666667</v>
      </c>
      <c r="Q437" s="12">
        <f>VLOOKUP($A437,Sheet3!$A$2:$T$113,data!Q$1,FALSE)</f>
        <v>7.4</v>
      </c>
      <c r="R437" s="12">
        <f>VLOOKUP($A437,Sheet3!$A$2:$T$113,data!R$1,FALSE)</f>
        <v>7.65</v>
      </c>
      <c r="S437" s="12" t="s">
        <v>30</v>
      </c>
      <c r="T437" s="12" t="s">
        <v>30</v>
      </c>
      <c r="U437" s="12">
        <f>VLOOKUP($A437,Sheet3!$A$2:$T$113,data!U$1,FALSE)</f>
        <v>10.5</v>
      </c>
      <c r="V437" s="12">
        <f>VLOOKUP($A437,Sheet3!$A$2:$T$113,data!V$1,FALSE)</f>
        <v>9.8000000000000007</v>
      </c>
      <c r="W437" s="12">
        <f>VLOOKUP($A437,Sheet3!$A$2:$T$113,data!W$1,FALSE)</f>
        <v>56.6</v>
      </c>
      <c r="X437" s="12">
        <f>VLOOKUP($A437,Sheet3!$A$2:$T$113,data!X$1,FALSE)</f>
        <v>54.95</v>
      </c>
      <c r="Y437" s="12">
        <f>VLOOKUP($A437,Sheet3!$A$2:$T$113,data!Y$1,FALSE)</f>
        <v>32.9</v>
      </c>
      <c r="Z437" s="12">
        <f>VLOOKUP($A437,Sheet3!$A$2:$T$113,data!Z$1,FALSE)</f>
        <v>35.216666666666697</v>
      </c>
      <c r="AA437" s="12" t="s">
        <v>30</v>
      </c>
      <c r="AB437" s="12" t="s">
        <v>30</v>
      </c>
      <c r="AC437" s="12">
        <f>VLOOKUP($A437,Sheet3!$A$2:$T$113,data!AC$1,FALSE)</f>
        <v>246</v>
      </c>
      <c r="AD437" s="12">
        <f>VLOOKUP($A437,Sheet3!$A$2:$T$113,data!AD$1,FALSE)</f>
        <v>200.166666666667</v>
      </c>
      <c r="AE437" s="12">
        <f>VLOOKUP($A437,Sheet3!$A$2:$T$113,data!AE$1,FALSE)</f>
        <v>1.32</v>
      </c>
      <c r="AF437" s="12">
        <f>VLOOKUP($A437,Sheet3!$A$2:$T$113,data!AF$1,FALSE)</f>
        <v>1.3516666666666699</v>
      </c>
    </row>
    <row r="438" spans="1:32" x14ac:dyDescent="0.25">
      <c r="A438" s="12" t="str">
        <f t="shared" si="16"/>
        <v>48.3_2.4</v>
      </c>
      <c r="B438" s="12">
        <v>321</v>
      </c>
      <c r="C438" s="12" t="s">
        <v>138</v>
      </c>
      <c r="D438" s="12">
        <v>48.3</v>
      </c>
      <c r="E438" s="12">
        <v>2.4</v>
      </c>
      <c r="F438" s="12">
        <v>48.3</v>
      </c>
      <c r="G438" s="12">
        <v>2.4</v>
      </c>
      <c r="H438" s="12">
        <v>48.3</v>
      </c>
      <c r="I438" s="12">
        <v>2.4</v>
      </c>
      <c r="J438" s="12">
        <f>VLOOKUP(A438,Sheet3!$A$2:$B$200,2,FALSE)</f>
        <v>80</v>
      </c>
      <c r="O438" s="12">
        <f>VLOOKUP($A438,Sheet3!$A$2:$T$113,data!O$1,FALSE)</f>
        <v>34.799999999999997</v>
      </c>
      <c r="P438" s="12">
        <f>VLOOKUP($A438,Sheet3!$A$2:$T$113,data!P$1,FALSE)</f>
        <v>16.9166666666667</v>
      </c>
      <c r="Q438" s="12">
        <f>VLOOKUP($A438,Sheet3!$A$2:$T$113,data!Q$1,FALSE)</f>
        <v>7.4</v>
      </c>
      <c r="R438" s="12">
        <f>VLOOKUP($A438,Sheet3!$A$2:$T$113,data!R$1,FALSE)</f>
        <v>7.65</v>
      </c>
      <c r="S438" s="12" t="s">
        <v>30</v>
      </c>
      <c r="T438" s="12" t="s">
        <v>30</v>
      </c>
      <c r="U438" s="12">
        <f>VLOOKUP($A438,Sheet3!$A$2:$T$113,data!U$1,FALSE)</f>
        <v>10.5</v>
      </c>
      <c r="V438" s="12">
        <f>VLOOKUP($A438,Sheet3!$A$2:$T$113,data!V$1,FALSE)</f>
        <v>9.8000000000000007</v>
      </c>
      <c r="W438" s="12">
        <f>VLOOKUP($A438,Sheet3!$A$2:$T$113,data!W$1,FALSE)</f>
        <v>56.6</v>
      </c>
      <c r="X438" s="12">
        <f>VLOOKUP($A438,Sheet3!$A$2:$T$113,data!X$1,FALSE)</f>
        <v>54.95</v>
      </c>
      <c r="Y438" s="12">
        <f>VLOOKUP($A438,Sheet3!$A$2:$T$113,data!Y$1,FALSE)</f>
        <v>32.9</v>
      </c>
      <c r="Z438" s="12">
        <f>VLOOKUP($A438,Sheet3!$A$2:$T$113,data!Z$1,FALSE)</f>
        <v>35.216666666666697</v>
      </c>
      <c r="AA438" s="12" t="s">
        <v>30</v>
      </c>
      <c r="AB438" s="12" t="s">
        <v>30</v>
      </c>
      <c r="AC438" s="12">
        <f>VLOOKUP($A438,Sheet3!$A$2:$T$113,data!AC$1,FALSE)</f>
        <v>246</v>
      </c>
      <c r="AD438" s="12">
        <f>VLOOKUP($A438,Sheet3!$A$2:$T$113,data!AD$1,FALSE)</f>
        <v>200.166666666667</v>
      </c>
      <c r="AE438" s="12">
        <f>VLOOKUP($A438,Sheet3!$A$2:$T$113,data!AE$1,FALSE)</f>
        <v>1.32</v>
      </c>
      <c r="AF438" s="12">
        <f>VLOOKUP($A438,Sheet3!$A$2:$T$113,data!AF$1,FALSE)</f>
        <v>1.3516666666666699</v>
      </c>
    </row>
    <row r="439" spans="1:32" x14ac:dyDescent="0.25">
      <c r="A439" s="12" t="str">
        <f t="shared" si="16"/>
        <v>48.3_2.4</v>
      </c>
      <c r="B439" s="12">
        <v>322</v>
      </c>
      <c r="C439" s="12" t="s">
        <v>138</v>
      </c>
      <c r="D439" s="12">
        <v>48.3</v>
      </c>
      <c r="E439" s="12">
        <v>2.4</v>
      </c>
      <c r="F439" s="12">
        <v>48.3</v>
      </c>
      <c r="G439" s="12">
        <v>2.4</v>
      </c>
      <c r="H439" s="12">
        <v>48.3</v>
      </c>
      <c r="I439" s="12">
        <v>2.4</v>
      </c>
      <c r="J439" s="12">
        <f>VLOOKUP(A439,Sheet3!$A$2:$B$200,2,FALSE)</f>
        <v>80</v>
      </c>
      <c r="O439" s="12">
        <f>VLOOKUP($A439,Sheet3!$A$2:$T$113,data!O$1,FALSE)</f>
        <v>34.799999999999997</v>
      </c>
      <c r="P439" s="12">
        <f>VLOOKUP($A439,Sheet3!$A$2:$T$113,data!P$1,FALSE)</f>
        <v>16.9166666666667</v>
      </c>
      <c r="Q439" s="12">
        <f>VLOOKUP($A439,Sheet3!$A$2:$T$113,data!Q$1,FALSE)</f>
        <v>7.4</v>
      </c>
      <c r="R439" s="12">
        <f>VLOOKUP($A439,Sheet3!$A$2:$T$113,data!R$1,FALSE)</f>
        <v>7.65</v>
      </c>
      <c r="S439" s="12" t="s">
        <v>30</v>
      </c>
      <c r="T439" s="12" t="s">
        <v>30</v>
      </c>
      <c r="U439" s="12">
        <f>VLOOKUP($A439,Sheet3!$A$2:$T$113,data!U$1,FALSE)</f>
        <v>10.5</v>
      </c>
      <c r="V439" s="12">
        <f>VLOOKUP($A439,Sheet3!$A$2:$T$113,data!V$1,FALSE)</f>
        <v>9.8000000000000007</v>
      </c>
      <c r="W439" s="12">
        <f>VLOOKUP($A439,Sheet3!$A$2:$T$113,data!W$1,FALSE)</f>
        <v>56.6</v>
      </c>
      <c r="X439" s="12">
        <f>VLOOKUP($A439,Sheet3!$A$2:$T$113,data!X$1,FALSE)</f>
        <v>54.95</v>
      </c>
      <c r="Y439" s="12">
        <f>VLOOKUP($A439,Sheet3!$A$2:$T$113,data!Y$1,FALSE)</f>
        <v>32.9</v>
      </c>
      <c r="Z439" s="12">
        <f>VLOOKUP($A439,Sheet3!$A$2:$T$113,data!Z$1,FALSE)</f>
        <v>35.216666666666697</v>
      </c>
      <c r="AA439" s="12" t="s">
        <v>30</v>
      </c>
      <c r="AB439" s="12" t="s">
        <v>30</v>
      </c>
      <c r="AC439" s="12">
        <f>VLOOKUP($A439,Sheet3!$A$2:$T$113,data!AC$1,FALSE)</f>
        <v>246</v>
      </c>
      <c r="AD439" s="12">
        <f>VLOOKUP($A439,Sheet3!$A$2:$T$113,data!AD$1,FALSE)</f>
        <v>200.166666666667</v>
      </c>
      <c r="AE439" s="12">
        <f>VLOOKUP($A439,Sheet3!$A$2:$T$113,data!AE$1,FALSE)</f>
        <v>1.32</v>
      </c>
      <c r="AF439" s="12">
        <f>VLOOKUP($A439,Sheet3!$A$2:$T$113,data!AF$1,FALSE)</f>
        <v>1.3516666666666699</v>
      </c>
    </row>
    <row r="440" spans="1:32" x14ac:dyDescent="0.25">
      <c r="A440" s="12" t="str">
        <f t="shared" si="16"/>
        <v>48.3_2.4</v>
      </c>
      <c r="B440" s="12">
        <v>323</v>
      </c>
      <c r="C440" s="12" t="s">
        <v>138</v>
      </c>
      <c r="D440" s="12">
        <v>48.3</v>
      </c>
      <c r="E440" s="12">
        <v>2.4</v>
      </c>
      <c r="F440" s="12">
        <v>48.3</v>
      </c>
      <c r="G440" s="12">
        <v>2.4</v>
      </c>
      <c r="H440" s="12">
        <v>48.3</v>
      </c>
      <c r="I440" s="12">
        <v>2.4</v>
      </c>
      <c r="J440" s="12">
        <f>VLOOKUP(A440,Sheet3!$A$2:$B$200,2,FALSE)</f>
        <v>80</v>
      </c>
      <c r="O440" s="12">
        <f>VLOOKUP($A440,Sheet3!$A$2:$T$113,data!O$1,FALSE)</f>
        <v>34.799999999999997</v>
      </c>
      <c r="P440" s="12">
        <f>VLOOKUP($A440,Sheet3!$A$2:$T$113,data!P$1,FALSE)</f>
        <v>16.9166666666667</v>
      </c>
      <c r="Q440" s="12">
        <f>VLOOKUP($A440,Sheet3!$A$2:$T$113,data!Q$1,FALSE)</f>
        <v>7.4</v>
      </c>
      <c r="R440" s="12">
        <f>VLOOKUP($A440,Sheet3!$A$2:$T$113,data!R$1,FALSE)</f>
        <v>7.65</v>
      </c>
      <c r="S440" s="12" t="s">
        <v>30</v>
      </c>
      <c r="T440" s="12" t="s">
        <v>30</v>
      </c>
      <c r="U440" s="12">
        <f>VLOOKUP($A440,Sheet3!$A$2:$T$113,data!U$1,FALSE)</f>
        <v>10.5</v>
      </c>
      <c r="V440" s="12">
        <f>VLOOKUP($A440,Sheet3!$A$2:$T$113,data!V$1,FALSE)</f>
        <v>9.8000000000000007</v>
      </c>
      <c r="W440" s="12">
        <f>VLOOKUP($A440,Sheet3!$A$2:$T$113,data!W$1,FALSE)</f>
        <v>56.6</v>
      </c>
      <c r="X440" s="12">
        <f>VLOOKUP($A440,Sheet3!$A$2:$T$113,data!X$1,FALSE)</f>
        <v>54.95</v>
      </c>
      <c r="Y440" s="12">
        <f>VLOOKUP($A440,Sheet3!$A$2:$T$113,data!Y$1,FALSE)</f>
        <v>32.9</v>
      </c>
      <c r="Z440" s="12">
        <f>VLOOKUP($A440,Sheet3!$A$2:$T$113,data!Z$1,FALSE)</f>
        <v>35.216666666666697</v>
      </c>
      <c r="AA440" s="12" t="s">
        <v>30</v>
      </c>
      <c r="AB440" s="12" t="s">
        <v>30</v>
      </c>
      <c r="AC440" s="12">
        <f>VLOOKUP($A440,Sheet3!$A$2:$T$113,data!AC$1,FALSE)</f>
        <v>246</v>
      </c>
      <c r="AD440" s="12">
        <f>VLOOKUP($A440,Sheet3!$A$2:$T$113,data!AD$1,FALSE)</f>
        <v>200.166666666667</v>
      </c>
      <c r="AE440" s="12">
        <f>VLOOKUP($A440,Sheet3!$A$2:$T$113,data!AE$1,FALSE)</f>
        <v>1.32</v>
      </c>
      <c r="AF440" s="12">
        <f>VLOOKUP($A440,Sheet3!$A$2:$T$113,data!AF$1,FALSE)</f>
        <v>1.3516666666666699</v>
      </c>
    </row>
    <row r="441" spans="1:32" x14ac:dyDescent="0.25">
      <c r="A441" s="12" t="str">
        <f t="shared" si="16"/>
        <v>48.3_2.4</v>
      </c>
      <c r="B441" s="12">
        <v>324</v>
      </c>
      <c r="C441" s="12" t="s">
        <v>138</v>
      </c>
      <c r="D441" s="12">
        <v>48.3</v>
      </c>
      <c r="E441" s="12">
        <v>2.4</v>
      </c>
      <c r="F441" s="12">
        <v>48.3</v>
      </c>
      <c r="G441" s="12">
        <v>2.4</v>
      </c>
      <c r="H441" s="12">
        <v>48.3</v>
      </c>
      <c r="I441" s="12">
        <v>2.4</v>
      </c>
      <c r="J441" s="12">
        <f>VLOOKUP(A441,Sheet3!$A$2:$B$200,2,FALSE)</f>
        <v>80</v>
      </c>
      <c r="O441" s="12">
        <f>VLOOKUP($A441,Sheet3!$A$2:$T$113,data!O$1,FALSE)</f>
        <v>34.799999999999997</v>
      </c>
      <c r="P441" s="12">
        <f>VLOOKUP($A441,Sheet3!$A$2:$T$113,data!P$1,FALSE)</f>
        <v>16.9166666666667</v>
      </c>
      <c r="Q441" s="12">
        <f>VLOOKUP($A441,Sheet3!$A$2:$T$113,data!Q$1,FALSE)</f>
        <v>7.4</v>
      </c>
      <c r="R441" s="12">
        <f>VLOOKUP($A441,Sheet3!$A$2:$T$113,data!R$1,FALSE)</f>
        <v>7.65</v>
      </c>
      <c r="S441" s="12" t="s">
        <v>30</v>
      </c>
      <c r="T441" s="12" t="s">
        <v>30</v>
      </c>
      <c r="U441" s="12">
        <f>VLOOKUP($A441,Sheet3!$A$2:$T$113,data!U$1,FALSE)</f>
        <v>10.5</v>
      </c>
      <c r="V441" s="12">
        <f>VLOOKUP($A441,Sheet3!$A$2:$T$113,data!V$1,FALSE)</f>
        <v>9.8000000000000007</v>
      </c>
      <c r="W441" s="12">
        <f>VLOOKUP($A441,Sheet3!$A$2:$T$113,data!W$1,FALSE)</f>
        <v>56.6</v>
      </c>
      <c r="X441" s="12">
        <f>VLOOKUP($A441,Sheet3!$A$2:$T$113,data!X$1,FALSE)</f>
        <v>54.95</v>
      </c>
      <c r="Y441" s="12">
        <f>VLOOKUP($A441,Sheet3!$A$2:$T$113,data!Y$1,FALSE)</f>
        <v>32.9</v>
      </c>
      <c r="Z441" s="12">
        <f>VLOOKUP($A441,Sheet3!$A$2:$T$113,data!Z$1,FALSE)</f>
        <v>35.216666666666697</v>
      </c>
      <c r="AA441" s="12" t="s">
        <v>30</v>
      </c>
      <c r="AB441" s="12" t="s">
        <v>30</v>
      </c>
      <c r="AC441" s="12">
        <f>VLOOKUP($A441,Sheet3!$A$2:$T$113,data!AC$1,FALSE)</f>
        <v>246</v>
      </c>
      <c r="AD441" s="12">
        <f>VLOOKUP($A441,Sheet3!$A$2:$T$113,data!AD$1,FALSE)</f>
        <v>200.166666666667</v>
      </c>
      <c r="AE441" s="12">
        <f>VLOOKUP($A441,Sheet3!$A$2:$T$113,data!AE$1,FALSE)</f>
        <v>1.32</v>
      </c>
      <c r="AF441" s="12">
        <f>VLOOKUP($A441,Sheet3!$A$2:$T$113,data!AF$1,FALSE)</f>
        <v>1.3516666666666699</v>
      </c>
    </row>
    <row r="442" spans="1:32" x14ac:dyDescent="0.25">
      <c r="A442" s="12" t="str">
        <f t="shared" si="16"/>
        <v>48.3_2.4</v>
      </c>
      <c r="B442" s="12">
        <v>325</v>
      </c>
      <c r="C442" s="12" t="s">
        <v>138</v>
      </c>
      <c r="D442" s="12">
        <v>48.3</v>
      </c>
      <c r="E442" s="12">
        <v>2.4</v>
      </c>
      <c r="F442" s="12">
        <v>48.3</v>
      </c>
      <c r="G442" s="12">
        <v>2.4</v>
      </c>
      <c r="H442" s="12">
        <v>48.3</v>
      </c>
      <c r="I442" s="12">
        <v>2.4</v>
      </c>
      <c r="J442" s="12">
        <f>VLOOKUP(A442,Sheet3!$A$2:$B$200,2,FALSE)</f>
        <v>80</v>
      </c>
      <c r="O442" s="12">
        <f>VLOOKUP($A442,Sheet3!$A$2:$T$113,data!O$1,FALSE)</f>
        <v>34.799999999999997</v>
      </c>
      <c r="P442" s="12">
        <f>VLOOKUP($A442,Sheet3!$A$2:$T$113,data!P$1,FALSE)</f>
        <v>16.9166666666667</v>
      </c>
      <c r="Q442" s="12">
        <f>VLOOKUP($A442,Sheet3!$A$2:$T$113,data!Q$1,FALSE)</f>
        <v>7.4</v>
      </c>
      <c r="R442" s="12">
        <f>VLOOKUP($A442,Sheet3!$A$2:$T$113,data!R$1,FALSE)</f>
        <v>7.65</v>
      </c>
      <c r="S442" s="12" t="s">
        <v>30</v>
      </c>
      <c r="T442" s="12" t="s">
        <v>30</v>
      </c>
      <c r="U442" s="12">
        <f>VLOOKUP($A442,Sheet3!$A$2:$T$113,data!U$1,FALSE)</f>
        <v>10.5</v>
      </c>
      <c r="V442" s="12">
        <f>VLOOKUP($A442,Sheet3!$A$2:$T$113,data!V$1,FALSE)</f>
        <v>9.8000000000000007</v>
      </c>
      <c r="W442" s="12">
        <f>VLOOKUP($A442,Sheet3!$A$2:$T$113,data!W$1,FALSE)</f>
        <v>56.6</v>
      </c>
      <c r="X442" s="12">
        <f>VLOOKUP($A442,Sheet3!$A$2:$T$113,data!X$1,FALSE)</f>
        <v>54.95</v>
      </c>
      <c r="Y442" s="12">
        <f>VLOOKUP($A442,Sheet3!$A$2:$T$113,data!Y$1,FALSE)</f>
        <v>32.9</v>
      </c>
      <c r="Z442" s="12">
        <f>VLOOKUP($A442,Sheet3!$A$2:$T$113,data!Z$1,FALSE)</f>
        <v>35.216666666666697</v>
      </c>
      <c r="AA442" s="12" t="s">
        <v>30</v>
      </c>
      <c r="AB442" s="12" t="s">
        <v>30</v>
      </c>
      <c r="AC442" s="12">
        <f>VLOOKUP($A442,Sheet3!$A$2:$T$113,data!AC$1,FALSE)</f>
        <v>246</v>
      </c>
      <c r="AD442" s="12">
        <f>VLOOKUP($A442,Sheet3!$A$2:$T$113,data!AD$1,FALSE)</f>
        <v>200.166666666667</v>
      </c>
      <c r="AE442" s="12">
        <f>VLOOKUP($A442,Sheet3!$A$2:$T$113,data!AE$1,FALSE)</f>
        <v>1.32</v>
      </c>
      <c r="AF442" s="12">
        <f>VLOOKUP($A442,Sheet3!$A$2:$T$113,data!AF$1,FALSE)</f>
        <v>1.3516666666666699</v>
      </c>
    </row>
    <row r="443" spans="1:32" x14ac:dyDescent="0.25">
      <c r="A443" s="12" t="str">
        <f t="shared" si="16"/>
        <v>48.3_2.4</v>
      </c>
      <c r="B443" s="12">
        <v>326</v>
      </c>
      <c r="C443" s="12" t="s">
        <v>138</v>
      </c>
      <c r="D443" s="12">
        <v>48.3</v>
      </c>
      <c r="E443" s="12">
        <v>2.4</v>
      </c>
      <c r="F443" s="12">
        <v>48.3</v>
      </c>
      <c r="G443" s="12">
        <v>2.4</v>
      </c>
      <c r="H443" s="12">
        <v>48.3</v>
      </c>
      <c r="I443" s="12">
        <v>2.4</v>
      </c>
      <c r="J443" s="12">
        <f>VLOOKUP(A443,Sheet3!$A$2:$B$200,2,FALSE)</f>
        <v>80</v>
      </c>
      <c r="O443" s="12">
        <f>VLOOKUP($A443,Sheet3!$A$2:$T$113,data!O$1,FALSE)</f>
        <v>34.799999999999997</v>
      </c>
      <c r="P443" s="12">
        <f>VLOOKUP($A443,Sheet3!$A$2:$T$113,data!P$1,FALSE)</f>
        <v>16.9166666666667</v>
      </c>
      <c r="Q443" s="12">
        <f>VLOOKUP($A443,Sheet3!$A$2:$T$113,data!Q$1,FALSE)</f>
        <v>7.4</v>
      </c>
      <c r="R443" s="12">
        <f>VLOOKUP($A443,Sheet3!$A$2:$T$113,data!R$1,FALSE)</f>
        <v>7.65</v>
      </c>
      <c r="S443" s="12" t="s">
        <v>30</v>
      </c>
      <c r="T443" s="12" t="s">
        <v>30</v>
      </c>
      <c r="U443" s="12">
        <f>VLOOKUP($A443,Sheet3!$A$2:$T$113,data!U$1,FALSE)</f>
        <v>10.5</v>
      </c>
      <c r="V443" s="12">
        <f>VLOOKUP($A443,Sheet3!$A$2:$T$113,data!V$1,FALSE)</f>
        <v>9.8000000000000007</v>
      </c>
      <c r="W443" s="12">
        <f>VLOOKUP($A443,Sheet3!$A$2:$T$113,data!W$1,FALSE)</f>
        <v>56.6</v>
      </c>
      <c r="X443" s="12">
        <f>VLOOKUP($A443,Sheet3!$A$2:$T$113,data!X$1,FALSE)</f>
        <v>54.95</v>
      </c>
      <c r="Y443" s="12">
        <f>VLOOKUP($A443,Sheet3!$A$2:$T$113,data!Y$1,FALSE)</f>
        <v>32.9</v>
      </c>
      <c r="Z443" s="12">
        <f>VLOOKUP($A443,Sheet3!$A$2:$T$113,data!Z$1,FALSE)</f>
        <v>35.216666666666697</v>
      </c>
      <c r="AA443" s="12" t="s">
        <v>30</v>
      </c>
      <c r="AB443" s="12" t="s">
        <v>30</v>
      </c>
      <c r="AC443" s="12">
        <f>VLOOKUP($A443,Sheet3!$A$2:$T$113,data!AC$1,FALSE)</f>
        <v>246</v>
      </c>
      <c r="AD443" s="12">
        <f>VLOOKUP($A443,Sheet3!$A$2:$T$113,data!AD$1,FALSE)</f>
        <v>200.166666666667</v>
      </c>
      <c r="AE443" s="12">
        <f>VLOOKUP($A443,Sheet3!$A$2:$T$113,data!AE$1,FALSE)</f>
        <v>1.32</v>
      </c>
      <c r="AF443" s="12">
        <f>VLOOKUP($A443,Sheet3!$A$2:$T$113,data!AF$1,FALSE)</f>
        <v>1.3516666666666699</v>
      </c>
    </row>
    <row r="444" spans="1:32" x14ac:dyDescent="0.25">
      <c r="A444" s="12" t="str">
        <f t="shared" si="16"/>
        <v>48.3_2.4</v>
      </c>
      <c r="B444" s="12">
        <v>327</v>
      </c>
      <c r="C444" s="12" t="s">
        <v>138</v>
      </c>
      <c r="D444" s="12">
        <v>48.3</v>
      </c>
      <c r="E444" s="12">
        <v>2.4</v>
      </c>
      <c r="F444" s="12">
        <v>48.3</v>
      </c>
      <c r="G444" s="12">
        <v>2.4</v>
      </c>
      <c r="H444" s="12">
        <v>48.3</v>
      </c>
      <c r="I444" s="12">
        <v>2.4</v>
      </c>
      <c r="J444" s="12">
        <f>VLOOKUP(A444,Sheet3!$A$2:$B$200,2,FALSE)</f>
        <v>80</v>
      </c>
      <c r="O444" s="12">
        <f>VLOOKUP($A444,Sheet3!$A$2:$T$113,data!O$1,FALSE)</f>
        <v>34.799999999999997</v>
      </c>
      <c r="P444" s="12">
        <f>VLOOKUP($A444,Sheet3!$A$2:$T$113,data!P$1,FALSE)</f>
        <v>16.9166666666667</v>
      </c>
      <c r="Q444" s="12">
        <f>VLOOKUP($A444,Sheet3!$A$2:$T$113,data!Q$1,FALSE)</f>
        <v>7.4</v>
      </c>
      <c r="R444" s="12">
        <f>VLOOKUP($A444,Sheet3!$A$2:$T$113,data!R$1,FALSE)</f>
        <v>7.65</v>
      </c>
      <c r="S444" s="12" t="s">
        <v>30</v>
      </c>
      <c r="T444" s="12" t="s">
        <v>30</v>
      </c>
      <c r="U444" s="12">
        <f>VLOOKUP($A444,Sheet3!$A$2:$T$113,data!U$1,FALSE)</f>
        <v>10.5</v>
      </c>
      <c r="V444" s="12">
        <f>VLOOKUP($A444,Sheet3!$A$2:$T$113,data!V$1,FALSE)</f>
        <v>9.8000000000000007</v>
      </c>
      <c r="W444" s="12">
        <f>VLOOKUP($A444,Sheet3!$A$2:$T$113,data!W$1,FALSE)</f>
        <v>56.6</v>
      </c>
      <c r="X444" s="12">
        <f>VLOOKUP($A444,Sheet3!$A$2:$T$113,data!X$1,FALSE)</f>
        <v>54.95</v>
      </c>
      <c r="Y444" s="12">
        <f>VLOOKUP($A444,Sheet3!$A$2:$T$113,data!Y$1,FALSE)</f>
        <v>32.9</v>
      </c>
      <c r="Z444" s="12">
        <f>VLOOKUP($A444,Sheet3!$A$2:$T$113,data!Z$1,FALSE)</f>
        <v>35.216666666666697</v>
      </c>
      <c r="AA444" s="12" t="s">
        <v>30</v>
      </c>
      <c r="AB444" s="12" t="s">
        <v>30</v>
      </c>
      <c r="AC444" s="12">
        <f>VLOOKUP($A444,Sheet3!$A$2:$T$113,data!AC$1,FALSE)</f>
        <v>246</v>
      </c>
      <c r="AD444" s="12">
        <f>VLOOKUP($A444,Sheet3!$A$2:$T$113,data!AD$1,FALSE)</f>
        <v>200.166666666667</v>
      </c>
      <c r="AE444" s="12">
        <f>VLOOKUP($A444,Sheet3!$A$2:$T$113,data!AE$1,FALSE)</f>
        <v>1.32</v>
      </c>
      <c r="AF444" s="12">
        <f>VLOOKUP($A444,Sheet3!$A$2:$T$113,data!AF$1,FALSE)</f>
        <v>1.3516666666666699</v>
      </c>
    </row>
    <row r="445" spans="1:32" x14ac:dyDescent="0.25">
      <c r="A445" s="12" t="str">
        <f t="shared" si="16"/>
        <v>48.3_2.4</v>
      </c>
      <c r="B445" s="12">
        <v>328</v>
      </c>
      <c r="C445" s="12" t="s">
        <v>138</v>
      </c>
      <c r="D445" s="12">
        <v>48.3</v>
      </c>
      <c r="E445" s="12">
        <v>2.4</v>
      </c>
      <c r="F445" s="12">
        <v>48.3</v>
      </c>
      <c r="G445" s="12">
        <v>2.4</v>
      </c>
      <c r="H445" s="12">
        <v>48.3</v>
      </c>
      <c r="I445" s="12">
        <v>2.4</v>
      </c>
      <c r="J445" s="12">
        <f>VLOOKUP(A445,Sheet3!$A$2:$B$200,2,FALSE)</f>
        <v>80</v>
      </c>
      <c r="O445" s="12">
        <f>VLOOKUP($A445,Sheet3!$A$2:$T$113,data!O$1,FALSE)</f>
        <v>34.799999999999997</v>
      </c>
      <c r="P445" s="12">
        <f>VLOOKUP($A445,Sheet3!$A$2:$T$113,data!P$1,FALSE)</f>
        <v>16.9166666666667</v>
      </c>
      <c r="Q445" s="12">
        <f>VLOOKUP($A445,Sheet3!$A$2:$T$113,data!Q$1,FALSE)</f>
        <v>7.4</v>
      </c>
      <c r="R445" s="12">
        <f>VLOOKUP($A445,Sheet3!$A$2:$T$113,data!R$1,FALSE)</f>
        <v>7.65</v>
      </c>
      <c r="S445" s="12" t="s">
        <v>30</v>
      </c>
      <c r="T445" s="12" t="s">
        <v>30</v>
      </c>
      <c r="U445" s="12">
        <f>VLOOKUP($A445,Sheet3!$A$2:$T$113,data!U$1,FALSE)</f>
        <v>10.5</v>
      </c>
      <c r="V445" s="12">
        <f>VLOOKUP($A445,Sheet3!$A$2:$T$113,data!V$1,FALSE)</f>
        <v>9.8000000000000007</v>
      </c>
      <c r="W445" s="12">
        <f>VLOOKUP($A445,Sheet3!$A$2:$T$113,data!W$1,FALSE)</f>
        <v>56.6</v>
      </c>
      <c r="X445" s="12">
        <f>VLOOKUP($A445,Sheet3!$A$2:$T$113,data!X$1,FALSE)</f>
        <v>54.95</v>
      </c>
      <c r="Y445" s="12">
        <f>VLOOKUP($A445,Sheet3!$A$2:$T$113,data!Y$1,FALSE)</f>
        <v>32.9</v>
      </c>
      <c r="Z445" s="12">
        <f>VLOOKUP($A445,Sheet3!$A$2:$T$113,data!Z$1,FALSE)</f>
        <v>35.216666666666697</v>
      </c>
      <c r="AA445" s="12" t="s">
        <v>30</v>
      </c>
      <c r="AB445" s="12" t="s">
        <v>30</v>
      </c>
      <c r="AC445" s="12">
        <f>VLOOKUP($A445,Sheet3!$A$2:$T$113,data!AC$1,FALSE)</f>
        <v>246</v>
      </c>
      <c r="AD445" s="12">
        <f>VLOOKUP($A445,Sheet3!$A$2:$T$113,data!AD$1,FALSE)</f>
        <v>200.166666666667</v>
      </c>
      <c r="AE445" s="12">
        <f>VLOOKUP($A445,Sheet3!$A$2:$T$113,data!AE$1,FALSE)</f>
        <v>1.32</v>
      </c>
      <c r="AF445" s="12">
        <f>VLOOKUP($A445,Sheet3!$A$2:$T$113,data!AF$1,FALSE)</f>
        <v>1.3516666666666699</v>
      </c>
    </row>
    <row r="446" spans="1:32" x14ac:dyDescent="0.25">
      <c r="A446" s="12" t="str">
        <f t="shared" si="16"/>
        <v>48.3_2.4</v>
      </c>
      <c r="B446" s="12">
        <v>329</v>
      </c>
      <c r="C446" s="12" t="s">
        <v>138</v>
      </c>
      <c r="D446" s="12">
        <v>48.3</v>
      </c>
      <c r="E446" s="12">
        <v>2.4</v>
      </c>
      <c r="F446" s="12">
        <v>48.3</v>
      </c>
      <c r="G446" s="12">
        <v>2.4</v>
      </c>
      <c r="H446" s="12">
        <v>48.3</v>
      </c>
      <c r="I446" s="12">
        <v>2.4</v>
      </c>
      <c r="J446" s="12">
        <f>VLOOKUP(A446,Sheet3!$A$2:$B$200,2,FALSE)</f>
        <v>80</v>
      </c>
      <c r="O446" s="12">
        <f>VLOOKUP($A446,Sheet3!$A$2:$T$113,data!O$1,FALSE)</f>
        <v>34.799999999999997</v>
      </c>
      <c r="P446" s="12">
        <f>VLOOKUP($A446,Sheet3!$A$2:$T$113,data!P$1,FALSE)</f>
        <v>16.9166666666667</v>
      </c>
      <c r="Q446" s="12">
        <f>VLOOKUP($A446,Sheet3!$A$2:$T$113,data!Q$1,FALSE)</f>
        <v>7.4</v>
      </c>
      <c r="R446" s="12">
        <f>VLOOKUP($A446,Sheet3!$A$2:$T$113,data!R$1,FALSE)</f>
        <v>7.65</v>
      </c>
      <c r="S446" s="12" t="s">
        <v>30</v>
      </c>
      <c r="T446" s="12" t="s">
        <v>30</v>
      </c>
      <c r="U446" s="12">
        <f>VLOOKUP($A446,Sheet3!$A$2:$T$113,data!U$1,FALSE)</f>
        <v>10.5</v>
      </c>
      <c r="V446" s="12">
        <f>VLOOKUP($A446,Sheet3!$A$2:$T$113,data!V$1,FALSE)</f>
        <v>9.8000000000000007</v>
      </c>
      <c r="W446" s="12">
        <f>VLOOKUP($A446,Sheet3!$A$2:$T$113,data!W$1,FALSE)</f>
        <v>56.6</v>
      </c>
      <c r="X446" s="12">
        <f>VLOOKUP($A446,Sheet3!$A$2:$T$113,data!X$1,FALSE)</f>
        <v>54.95</v>
      </c>
      <c r="Y446" s="12">
        <f>VLOOKUP($A446,Sheet3!$A$2:$T$113,data!Y$1,FALSE)</f>
        <v>32.9</v>
      </c>
      <c r="Z446" s="12">
        <f>VLOOKUP($A446,Sheet3!$A$2:$T$113,data!Z$1,FALSE)</f>
        <v>35.216666666666697</v>
      </c>
      <c r="AA446" s="12" t="s">
        <v>30</v>
      </c>
      <c r="AB446" s="12" t="s">
        <v>30</v>
      </c>
      <c r="AC446" s="12">
        <f>VLOOKUP($A446,Sheet3!$A$2:$T$113,data!AC$1,FALSE)</f>
        <v>246</v>
      </c>
      <c r="AD446" s="12">
        <f>VLOOKUP($A446,Sheet3!$A$2:$T$113,data!AD$1,FALSE)</f>
        <v>200.166666666667</v>
      </c>
      <c r="AE446" s="12">
        <f>VLOOKUP($A446,Sheet3!$A$2:$T$113,data!AE$1,FALSE)</f>
        <v>1.32</v>
      </c>
      <c r="AF446" s="12">
        <f>VLOOKUP($A446,Sheet3!$A$2:$T$113,data!AF$1,FALSE)</f>
        <v>1.3516666666666699</v>
      </c>
    </row>
    <row r="447" spans="1:32" x14ac:dyDescent="0.25">
      <c r="A447" s="12" t="str">
        <f t="shared" si="16"/>
        <v>48.3_2.4</v>
      </c>
      <c r="B447" s="12">
        <v>330</v>
      </c>
      <c r="C447" s="12" t="s">
        <v>138</v>
      </c>
      <c r="D447" s="12">
        <v>48.3</v>
      </c>
      <c r="E447" s="12">
        <v>2.4</v>
      </c>
      <c r="F447" s="12">
        <v>48.3</v>
      </c>
      <c r="G447" s="12">
        <v>2.4</v>
      </c>
      <c r="H447" s="12">
        <v>48.3</v>
      </c>
      <c r="I447" s="12">
        <v>2.4</v>
      </c>
      <c r="J447" s="12">
        <f>VLOOKUP(A447,Sheet3!$A$2:$B$200,2,FALSE)</f>
        <v>80</v>
      </c>
      <c r="O447" s="12">
        <f>VLOOKUP($A447,Sheet3!$A$2:$T$113,data!O$1,FALSE)</f>
        <v>34.799999999999997</v>
      </c>
      <c r="P447" s="12">
        <f>VLOOKUP($A447,Sheet3!$A$2:$T$113,data!P$1,FALSE)</f>
        <v>16.9166666666667</v>
      </c>
      <c r="Q447" s="12">
        <f>VLOOKUP($A447,Sheet3!$A$2:$T$113,data!Q$1,FALSE)</f>
        <v>7.4</v>
      </c>
      <c r="R447" s="12">
        <f>VLOOKUP($A447,Sheet3!$A$2:$T$113,data!R$1,FALSE)</f>
        <v>7.65</v>
      </c>
      <c r="S447" s="12" t="s">
        <v>30</v>
      </c>
      <c r="T447" s="12" t="s">
        <v>30</v>
      </c>
      <c r="U447" s="12">
        <f>VLOOKUP($A447,Sheet3!$A$2:$T$113,data!U$1,FALSE)</f>
        <v>10.5</v>
      </c>
      <c r="V447" s="12">
        <f>VLOOKUP($A447,Sheet3!$A$2:$T$113,data!V$1,FALSE)</f>
        <v>9.8000000000000007</v>
      </c>
      <c r="W447" s="12">
        <f>VLOOKUP($A447,Sheet3!$A$2:$T$113,data!W$1,FALSE)</f>
        <v>56.6</v>
      </c>
      <c r="X447" s="12">
        <f>VLOOKUP($A447,Sheet3!$A$2:$T$113,data!X$1,FALSE)</f>
        <v>54.95</v>
      </c>
      <c r="Y447" s="12">
        <f>VLOOKUP($A447,Sheet3!$A$2:$T$113,data!Y$1,FALSE)</f>
        <v>32.9</v>
      </c>
      <c r="Z447" s="12">
        <f>VLOOKUP($A447,Sheet3!$A$2:$T$113,data!Z$1,FALSE)</f>
        <v>35.216666666666697</v>
      </c>
      <c r="AA447" s="12" t="s">
        <v>30</v>
      </c>
      <c r="AB447" s="12" t="s">
        <v>30</v>
      </c>
      <c r="AC447" s="12">
        <f>VLOOKUP($A447,Sheet3!$A$2:$T$113,data!AC$1,FALSE)</f>
        <v>246</v>
      </c>
      <c r="AD447" s="12">
        <f>VLOOKUP($A447,Sheet3!$A$2:$T$113,data!AD$1,FALSE)</f>
        <v>200.166666666667</v>
      </c>
      <c r="AE447" s="12">
        <f>VLOOKUP($A447,Sheet3!$A$2:$T$113,data!AE$1,FALSE)</f>
        <v>1.32</v>
      </c>
      <c r="AF447" s="12">
        <f>VLOOKUP($A447,Sheet3!$A$2:$T$113,data!AF$1,FALSE)</f>
        <v>1.3516666666666699</v>
      </c>
    </row>
    <row r="448" spans="1:32" x14ac:dyDescent="0.25">
      <c r="A448" s="12" t="str">
        <f t="shared" si="16"/>
        <v>48.3_2.4</v>
      </c>
      <c r="B448" s="12">
        <v>331</v>
      </c>
      <c r="C448" s="12" t="s">
        <v>138</v>
      </c>
      <c r="D448" s="12">
        <v>48.3</v>
      </c>
      <c r="E448" s="12">
        <v>2.4</v>
      </c>
      <c r="F448" s="12">
        <v>48.3</v>
      </c>
      <c r="G448" s="12">
        <v>2.4</v>
      </c>
      <c r="H448" s="12">
        <v>48.3</v>
      </c>
      <c r="I448" s="12">
        <v>2.4</v>
      </c>
      <c r="J448" s="12">
        <f>VLOOKUP(A448,Sheet3!$A$2:$B$200,2,FALSE)</f>
        <v>80</v>
      </c>
      <c r="O448" s="12">
        <f>VLOOKUP($A448,Sheet3!$A$2:$T$113,data!O$1,FALSE)</f>
        <v>34.799999999999997</v>
      </c>
      <c r="P448" s="12">
        <f>VLOOKUP($A448,Sheet3!$A$2:$T$113,data!P$1,FALSE)</f>
        <v>16.9166666666667</v>
      </c>
      <c r="Q448" s="12">
        <f>VLOOKUP($A448,Sheet3!$A$2:$T$113,data!Q$1,FALSE)</f>
        <v>7.4</v>
      </c>
      <c r="R448" s="12">
        <f>VLOOKUP($A448,Sheet3!$A$2:$T$113,data!R$1,FALSE)</f>
        <v>7.65</v>
      </c>
      <c r="S448" s="12" t="s">
        <v>30</v>
      </c>
      <c r="T448" s="12" t="s">
        <v>30</v>
      </c>
      <c r="U448" s="12">
        <f>VLOOKUP($A448,Sheet3!$A$2:$T$113,data!U$1,FALSE)</f>
        <v>10.5</v>
      </c>
      <c r="V448" s="12">
        <f>VLOOKUP($A448,Sheet3!$A$2:$T$113,data!V$1,FALSE)</f>
        <v>9.8000000000000007</v>
      </c>
      <c r="W448" s="12">
        <f>VLOOKUP($A448,Sheet3!$A$2:$T$113,data!W$1,FALSE)</f>
        <v>56.6</v>
      </c>
      <c r="X448" s="12">
        <f>VLOOKUP($A448,Sheet3!$A$2:$T$113,data!X$1,FALSE)</f>
        <v>54.95</v>
      </c>
      <c r="Y448" s="12">
        <f>VLOOKUP($A448,Sheet3!$A$2:$T$113,data!Y$1,FALSE)</f>
        <v>32.9</v>
      </c>
      <c r="Z448" s="12">
        <f>VLOOKUP($A448,Sheet3!$A$2:$T$113,data!Z$1,FALSE)</f>
        <v>35.216666666666697</v>
      </c>
      <c r="AA448" s="12" t="s">
        <v>30</v>
      </c>
      <c r="AB448" s="12" t="s">
        <v>30</v>
      </c>
      <c r="AC448" s="12">
        <f>VLOOKUP($A448,Sheet3!$A$2:$T$113,data!AC$1,FALSE)</f>
        <v>246</v>
      </c>
      <c r="AD448" s="12">
        <f>VLOOKUP($A448,Sheet3!$A$2:$T$113,data!AD$1,FALSE)</f>
        <v>200.166666666667</v>
      </c>
      <c r="AE448" s="12">
        <f>VLOOKUP($A448,Sheet3!$A$2:$T$113,data!AE$1,FALSE)</f>
        <v>1.32</v>
      </c>
      <c r="AF448" s="12">
        <f>VLOOKUP($A448,Sheet3!$A$2:$T$113,data!AF$1,FALSE)</f>
        <v>1.3516666666666699</v>
      </c>
    </row>
    <row r="449" spans="1:32" x14ac:dyDescent="0.25">
      <c r="A449" s="12" t="str">
        <f t="shared" si="16"/>
        <v>48.3_2.4</v>
      </c>
      <c r="B449" s="12">
        <v>332</v>
      </c>
      <c r="C449" s="12" t="s">
        <v>138</v>
      </c>
      <c r="D449" s="12">
        <v>48.3</v>
      </c>
      <c r="E449" s="12">
        <v>2.4</v>
      </c>
      <c r="F449" s="12">
        <v>48.3</v>
      </c>
      <c r="G449" s="12">
        <v>2.4</v>
      </c>
      <c r="H449" s="12">
        <v>48.3</v>
      </c>
      <c r="I449" s="12">
        <v>2.4</v>
      </c>
      <c r="J449" s="12">
        <f>VLOOKUP(A449,Sheet3!$A$2:$B$200,2,FALSE)</f>
        <v>80</v>
      </c>
      <c r="O449" s="12">
        <f>VLOOKUP($A449,Sheet3!$A$2:$T$113,data!O$1,FALSE)</f>
        <v>34.799999999999997</v>
      </c>
      <c r="P449" s="12">
        <f>VLOOKUP($A449,Sheet3!$A$2:$T$113,data!P$1,FALSE)</f>
        <v>16.9166666666667</v>
      </c>
      <c r="Q449" s="12">
        <f>VLOOKUP($A449,Sheet3!$A$2:$T$113,data!Q$1,FALSE)</f>
        <v>7.4</v>
      </c>
      <c r="R449" s="12">
        <f>VLOOKUP($A449,Sheet3!$A$2:$T$113,data!R$1,FALSE)</f>
        <v>7.65</v>
      </c>
      <c r="S449" s="12" t="s">
        <v>30</v>
      </c>
      <c r="T449" s="12" t="s">
        <v>30</v>
      </c>
      <c r="U449" s="12">
        <f>VLOOKUP($A449,Sheet3!$A$2:$T$113,data!U$1,FALSE)</f>
        <v>10.5</v>
      </c>
      <c r="V449" s="12">
        <f>VLOOKUP($A449,Sheet3!$A$2:$T$113,data!V$1,FALSE)</f>
        <v>9.8000000000000007</v>
      </c>
      <c r="W449" s="12">
        <f>VLOOKUP($A449,Sheet3!$A$2:$T$113,data!W$1,FALSE)</f>
        <v>56.6</v>
      </c>
      <c r="X449" s="12">
        <f>VLOOKUP($A449,Sheet3!$A$2:$T$113,data!X$1,FALSE)</f>
        <v>54.95</v>
      </c>
      <c r="Y449" s="12">
        <f>VLOOKUP($A449,Sheet3!$A$2:$T$113,data!Y$1,FALSE)</f>
        <v>32.9</v>
      </c>
      <c r="Z449" s="12">
        <f>VLOOKUP($A449,Sheet3!$A$2:$T$113,data!Z$1,FALSE)</f>
        <v>35.216666666666697</v>
      </c>
      <c r="AA449" s="12" t="s">
        <v>30</v>
      </c>
      <c r="AB449" s="12" t="s">
        <v>30</v>
      </c>
      <c r="AC449" s="12">
        <f>VLOOKUP($A449,Sheet3!$A$2:$T$113,data!AC$1,FALSE)</f>
        <v>246</v>
      </c>
      <c r="AD449" s="12">
        <f>VLOOKUP($A449,Sheet3!$A$2:$T$113,data!AD$1,FALSE)</f>
        <v>200.166666666667</v>
      </c>
      <c r="AE449" s="12">
        <f>VLOOKUP($A449,Sheet3!$A$2:$T$113,data!AE$1,FALSE)</f>
        <v>1.32</v>
      </c>
      <c r="AF449" s="12">
        <f>VLOOKUP($A449,Sheet3!$A$2:$T$113,data!AF$1,FALSE)</f>
        <v>1.3516666666666699</v>
      </c>
    </row>
    <row r="450" spans="1:32" x14ac:dyDescent="0.25">
      <c r="A450" s="12" t="str">
        <f t="shared" si="16"/>
        <v>48.3_2.4</v>
      </c>
      <c r="B450" s="12">
        <v>333</v>
      </c>
      <c r="C450" s="12" t="s">
        <v>138</v>
      </c>
      <c r="D450" s="12">
        <v>48.3</v>
      </c>
      <c r="E450" s="12">
        <v>2.4</v>
      </c>
      <c r="F450" s="12">
        <v>48.3</v>
      </c>
      <c r="G450" s="12">
        <v>2.4</v>
      </c>
      <c r="H450" s="12">
        <v>48.3</v>
      </c>
      <c r="I450" s="12">
        <v>2.4</v>
      </c>
      <c r="J450" s="12">
        <f>VLOOKUP(A450,Sheet3!$A$2:$B$200,2,FALSE)</f>
        <v>80</v>
      </c>
      <c r="O450" s="12">
        <f>VLOOKUP($A450,Sheet3!$A$2:$T$113,data!O$1,FALSE)</f>
        <v>34.799999999999997</v>
      </c>
      <c r="P450" s="12">
        <f>VLOOKUP($A450,Sheet3!$A$2:$T$113,data!P$1,FALSE)</f>
        <v>16.9166666666667</v>
      </c>
      <c r="Q450" s="12">
        <f>VLOOKUP($A450,Sheet3!$A$2:$T$113,data!Q$1,FALSE)</f>
        <v>7.4</v>
      </c>
      <c r="R450" s="12">
        <f>VLOOKUP($A450,Sheet3!$A$2:$T$113,data!R$1,FALSE)</f>
        <v>7.65</v>
      </c>
      <c r="S450" s="12" t="s">
        <v>30</v>
      </c>
      <c r="T450" s="12" t="s">
        <v>30</v>
      </c>
      <c r="U450" s="12">
        <f>VLOOKUP($A450,Sheet3!$A$2:$T$113,data!U$1,FALSE)</f>
        <v>10.5</v>
      </c>
      <c r="V450" s="12">
        <f>VLOOKUP($A450,Sheet3!$A$2:$T$113,data!V$1,FALSE)</f>
        <v>9.8000000000000007</v>
      </c>
      <c r="W450" s="12">
        <f>VLOOKUP($A450,Sheet3!$A$2:$T$113,data!W$1,FALSE)</f>
        <v>56.6</v>
      </c>
      <c r="X450" s="12">
        <f>VLOOKUP($A450,Sheet3!$A$2:$T$113,data!X$1,FALSE)</f>
        <v>54.95</v>
      </c>
      <c r="Y450" s="12">
        <f>VLOOKUP($A450,Sheet3!$A$2:$T$113,data!Y$1,FALSE)</f>
        <v>32.9</v>
      </c>
      <c r="Z450" s="12">
        <f>VLOOKUP($A450,Sheet3!$A$2:$T$113,data!Z$1,FALSE)</f>
        <v>35.216666666666697</v>
      </c>
      <c r="AA450" s="12" t="s">
        <v>30</v>
      </c>
      <c r="AB450" s="12" t="s">
        <v>30</v>
      </c>
      <c r="AC450" s="12">
        <f>VLOOKUP($A450,Sheet3!$A$2:$T$113,data!AC$1,FALSE)</f>
        <v>246</v>
      </c>
      <c r="AD450" s="12">
        <f>VLOOKUP($A450,Sheet3!$A$2:$T$113,data!AD$1,FALSE)</f>
        <v>200.166666666667</v>
      </c>
      <c r="AE450" s="12">
        <f>VLOOKUP($A450,Sheet3!$A$2:$T$113,data!AE$1,FALSE)</f>
        <v>1.32</v>
      </c>
      <c r="AF450" s="12">
        <f>VLOOKUP($A450,Sheet3!$A$2:$T$113,data!AF$1,FALSE)</f>
        <v>1.3516666666666699</v>
      </c>
    </row>
    <row r="451" spans="1:32" x14ac:dyDescent="0.25">
      <c r="A451" s="12" t="str">
        <f t="shared" si="16"/>
        <v>48.3_2.4</v>
      </c>
      <c r="B451" s="12">
        <v>334</v>
      </c>
      <c r="C451" s="12" t="s">
        <v>138</v>
      </c>
      <c r="D451" s="12">
        <v>48.3</v>
      </c>
      <c r="E451" s="12">
        <v>2.4</v>
      </c>
      <c r="F451" s="12">
        <v>48.3</v>
      </c>
      <c r="G451" s="12">
        <v>2.4</v>
      </c>
      <c r="H451" s="12">
        <v>48.3</v>
      </c>
      <c r="I451" s="12">
        <v>2.4</v>
      </c>
      <c r="J451" s="12">
        <f>VLOOKUP(A451,Sheet3!$A$2:$B$200,2,FALSE)</f>
        <v>80</v>
      </c>
      <c r="O451" s="12">
        <f>VLOOKUP($A451,Sheet3!$A$2:$T$113,data!O$1,FALSE)</f>
        <v>34.799999999999997</v>
      </c>
      <c r="P451" s="12">
        <f>VLOOKUP($A451,Sheet3!$A$2:$T$113,data!P$1,FALSE)</f>
        <v>16.9166666666667</v>
      </c>
      <c r="Q451" s="12">
        <f>VLOOKUP($A451,Sheet3!$A$2:$T$113,data!Q$1,FALSE)</f>
        <v>7.4</v>
      </c>
      <c r="R451" s="12">
        <f>VLOOKUP($A451,Sheet3!$A$2:$T$113,data!R$1,FALSE)</f>
        <v>7.65</v>
      </c>
      <c r="S451" s="12" t="s">
        <v>30</v>
      </c>
      <c r="T451" s="12" t="s">
        <v>30</v>
      </c>
      <c r="U451" s="12">
        <f>VLOOKUP($A451,Sheet3!$A$2:$T$113,data!U$1,FALSE)</f>
        <v>10.5</v>
      </c>
      <c r="V451" s="12">
        <f>VLOOKUP($A451,Sheet3!$A$2:$T$113,data!V$1,FALSE)</f>
        <v>9.8000000000000007</v>
      </c>
      <c r="W451" s="12">
        <f>VLOOKUP($A451,Sheet3!$A$2:$T$113,data!W$1,FALSE)</f>
        <v>56.6</v>
      </c>
      <c r="X451" s="12">
        <f>VLOOKUP($A451,Sheet3!$A$2:$T$113,data!X$1,FALSE)</f>
        <v>54.95</v>
      </c>
      <c r="Y451" s="12">
        <f>VLOOKUP($A451,Sheet3!$A$2:$T$113,data!Y$1,FALSE)</f>
        <v>32.9</v>
      </c>
      <c r="Z451" s="12">
        <f>VLOOKUP($A451,Sheet3!$A$2:$T$113,data!Z$1,FALSE)</f>
        <v>35.216666666666697</v>
      </c>
      <c r="AA451" s="12" t="s">
        <v>30</v>
      </c>
      <c r="AB451" s="12" t="s">
        <v>30</v>
      </c>
      <c r="AC451" s="12">
        <f>VLOOKUP($A451,Sheet3!$A$2:$T$113,data!AC$1,FALSE)</f>
        <v>246</v>
      </c>
      <c r="AD451" s="12">
        <f>VLOOKUP($A451,Sheet3!$A$2:$T$113,data!AD$1,FALSE)</f>
        <v>200.166666666667</v>
      </c>
      <c r="AE451" s="12">
        <f>VLOOKUP($A451,Sheet3!$A$2:$T$113,data!AE$1,FALSE)</f>
        <v>1.32</v>
      </c>
      <c r="AF451" s="12">
        <f>VLOOKUP($A451,Sheet3!$A$2:$T$113,data!AF$1,FALSE)</f>
        <v>1.3516666666666699</v>
      </c>
    </row>
    <row r="452" spans="1:32" x14ac:dyDescent="0.25">
      <c r="A452" s="12" t="str">
        <f t="shared" si="16"/>
        <v>48.3_2.4</v>
      </c>
      <c r="B452" s="12">
        <v>335</v>
      </c>
      <c r="C452" s="12" t="s">
        <v>138</v>
      </c>
      <c r="D452" s="12">
        <v>48.3</v>
      </c>
      <c r="E452" s="12">
        <v>2.4</v>
      </c>
      <c r="F452" s="12">
        <v>48.3</v>
      </c>
      <c r="G452" s="12">
        <v>2.4</v>
      </c>
      <c r="H452" s="12">
        <v>48.3</v>
      </c>
      <c r="I452" s="12">
        <v>2.4</v>
      </c>
      <c r="J452" s="12">
        <f>VLOOKUP(A452,Sheet3!$A$2:$B$200,2,FALSE)</f>
        <v>80</v>
      </c>
      <c r="O452" s="12">
        <f>VLOOKUP($A452,Sheet3!$A$2:$T$113,data!O$1,FALSE)</f>
        <v>34.799999999999997</v>
      </c>
      <c r="P452" s="12">
        <f>VLOOKUP($A452,Sheet3!$A$2:$T$113,data!P$1,FALSE)</f>
        <v>16.9166666666667</v>
      </c>
      <c r="Q452" s="12">
        <f>VLOOKUP($A452,Sheet3!$A$2:$T$113,data!Q$1,FALSE)</f>
        <v>7.4</v>
      </c>
      <c r="R452" s="12">
        <f>VLOOKUP($A452,Sheet3!$A$2:$T$113,data!R$1,FALSE)</f>
        <v>7.65</v>
      </c>
      <c r="S452" s="12" t="s">
        <v>30</v>
      </c>
      <c r="T452" s="12" t="s">
        <v>30</v>
      </c>
      <c r="U452" s="12">
        <f>VLOOKUP($A452,Sheet3!$A$2:$T$113,data!U$1,FALSE)</f>
        <v>10.5</v>
      </c>
      <c r="V452" s="12">
        <f>VLOOKUP($A452,Sheet3!$A$2:$T$113,data!V$1,FALSE)</f>
        <v>9.8000000000000007</v>
      </c>
      <c r="W452" s="12">
        <f>VLOOKUP($A452,Sheet3!$A$2:$T$113,data!W$1,FALSE)</f>
        <v>56.6</v>
      </c>
      <c r="X452" s="12">
        <f>VLOOKUP($A452,Sheet3!$A$2:$T$113,data!X$1,FALSE)</f>
        <v>54.95</v>
      </c>
      <c r="Y452" s="12">
        <f>VLOOKUP($A452,Sheet3!$A$2:$T$113,data!Y$1,FALSE)</f>
        <v>32.9</v>
      </c>
      <c r="Z452" s="12">
        <f>VLOOKUP($A452,Sheet3!$A$2:$T$113,data!Z$1,FALSE)</f>
        <v>35.216666666666697</v>
      </c>
      <c r="AA452" s="12" t="s">
        <v>30</v>
      </c>
      <c r="AB452" s="12" t="s">
        <v>30</v>
      </c>
      <c r="AC452" s="12">
        <f>VLOOKUP($A452,Sheet3!$A$2:$T$113,data!AC$1,FALSE)</f>
        <v>246</v>
      </c>
      <c r="AD452" s="12">
        <f>VLOOKUP($A452,Sheet3!$A$2:$T$113,data!AD$1,FALSE)</f>
        <v>200.166666666667</v>
      </c>
      <c r="AE452" s="12">
        <f>VLOOKUP($A452,Sheet3!$A$2:$T$113,data!AE$1,FALSE)</f>
        <v>1.32</v>
      </c>
      <c r="AF452" s="12">
        <f>VLOOKUP($A452,Sheet3!$A$2:$T$113,data!AF$1,FALSE)</f>
        <v>1.3516666666666699</v>
      </c>
    </row>
    <row r="453" spans="1:32" x14ac:dyDescent="0.25">
      <c r="A453" s="12" t="str">
        <f t="shared" si="16"/>
        <v>48.3_2.4</v>
      </c>
      <c r="B453" s="12">
        <v>336</v>
      </c>
      <c r="C453" s="12" t="s">
        <v>138</v>
      </c>
      <c r="D453" s="12">
        <v>48.3</v>
      </c>
      <c r="E453" s="12">
        <v>2.4</v>
      </c>
      <c r="F453" s="12">
        <v>48.3</v>
      </c>
      <c r="G453" s="12">
        <v>2.4</v>
      </c>
      <c r="H453" s="12">
        <v>48.3</v>
      </c>
      <c r="I453" s="12">
        <v>2.4</v>
      </c>
      <c r="J453" s="12">
        <f>VLOOKUP(A453,Sheet3!$A$2:$B$200,2,FALSE)</f>
        <v>80</v>
      </c>
      <c r="O453" s="12">
        <f>VLOOKUP($A453,Sheet3!$A$2:$T$113,data!O$1,FALSE)</f>
        <v>34.799999999999997</v>
      </c>
      <c r="P453" s="12">
        <f>VLOOKUP($A453,Sheet3!$A$2:$T$113,data!P$1,FALSE)</f>
        <v>16.9166666666667</v>
      </c>
      <c r="Q453" s="12">
        <f>VLOOKUP($A453,Sheet3!$A$2:$T$113,data!Q$1,FALSE)</f>
        <v>7.4</v>
      </c>
      <c r="R453" s="12">
        <f>VLOOKUP($A453,Sheet3!$A$2:$T$113,data!R$1,FALSE)</f>
        <v>7.65</v>
      </c>
      <c r="S453" s="12" t="s">
        <v>30</v>
      </c>
      <c r="T453" s="12" t="s">
        <v>30</v>
      </c>
      <c r="U453" s="12">
        <f>VLOOKUP($A453,Sheet3!$A$2:$T$113,data!U$1,FALSE)</f>
        <v>10.5</v>
      </c>
      <c r="V453" s="12">
        <f>VLOOKUP($A453,Sheet3!$A$2:$T$113,data!V$1,FALSE)</f>
        <v>9.8000000000000007</v>
      </c>
      <c r="W453" s="12">
        <f>VLOOKUP($A453,Sheet3!$A$2:$T$113,data!W$1,FALSE)</f>
        <v>56.6</v>
      </c>
      <c r="X453" s="12">
        <f>VLOOKUP($A453,Sheet3!$A$2:$T$113,data!X$1,FALSE)</f>
        <v>54.95</v>
      </c>
      <c r="Y453" s="12">
        <f>VLOOKUP($A453,Sheet3!$A$2:$T$113,data!Y$1,FALSE)</f>
        <v>32.9</v>
      </c>
      <c r="Z453" s="12">
        <f>VLOOKUP($A453,Sheet3!$A$2:$T$113,data!Z$1,FALSE)</f>
        <v>35.216666666666697</v>
      </c>
      <c r="AA453" s="12" t="s">
        <v>30</v>
      </c>
      <c r="AB453" s="12" t="s">
        <v>30</v>
      </c>
      <c r="AC453" s="12">
        <f>VLOOKUP($A453,Sheet3!$A$2:$T$113,data!AC$1,FALSE)</f>
        <v>246</v>
      </c>
      <c r="AD453" s="12">
        <f>VLOOKUP($A453,Sheet3!$A$2:$T$113,data!AD$1,FALSE)</f>
        <v>200.166666666667</v>
      </c>
      <c r="AE453" s="12">
        <f>VLOOKUP($A453,Sheet3!$A$2:$T$113,data!AE$1,FALSE)</f>
        <v>1.32</v>
      </c>
      <c r="AF453" s="12">
        <f>VLOOKUP($A453,Sheet3!$A$2:$T$113,data!AF$1,FALSE)</f>
        <v>1.3516666666666699</v>
      </c>
    </row>
    <row r="454" spans="1:32" x14ac:dyDescent="0.25">
      <c r="A454" s="12" t="str">
        <f t="shared" si="16"/>
        <v>48.3_2.4</v>
      </c>
      <c r="B454" s="12">
        <v>337</v>
      </c>
      <c r="C454" s="12" t="s">
        <v>138</v>
      </c>
      <c r="D454" s="12">
        <v>48.3</v>
      </c>
      <c r="E454" s="12">
        <v>2.4</v>
      </c>
      <c r="F454" s="12">
        <v>48.3</v>
      </c>
      <c r="G454" s="12">
        <v>2.4</v>
      </c>
      <c r="H454" s="12">
        <v>48.3</v>
      </c>
      <c r="I454" s="12">
        <v>2.4</v>
      </c>
      <c r="J454" s="12">
        <f>VLOOKUP(A454,Sheet3!$A$2:$B$200,2,FALSE)</f>
        <v>80</v>
      </c>
      <c r="O454" s="12">
        <f>VLOOKUP($A454,Sheet3!$A$2:$T$113,data!O$1,FALSE)</f>
        <v>34.799999999999997</v>
      </c>
      <c r="P454" s="12">
        <f>VLOOKUP($A454,Sheet3!$A$2:$T$113,data!P$1,FALSE)</f>
        <v>16.9166666666667</v>
      </c>
      <c r="Q454" s="12">
        <f>VLOOKUP($A454,Sheet3!$A$2:$T$113,data!Q$1,FALSE)</f>
        <v>7.4</v>
      </c>
      <c r="R454" s="12">
        <f>VLOOKUP($A454,Sheet3!$A$2:$T$113,data!R$1,FALSE)</f>
        <v>7.65</v>
      </c>
      <c r="S454" s="12" t="s">
        <v>30</v>
      </c>
      <c r="T454" s="12" t="s">
        <v>30</v>
      </c>
      <c r="U454" s="12">
        <f>VLOOKUP($A454,Sheet3!$A$2:$T$113,data!U$1,FALSE)</f>
        <v>10.5</v>
      </c>
      <c r="V454" s="12">
        <f>VLOOKUP($A454,Sheet3!$A$2:$T$113,data!V$1,FALSE)</f>
        <v>9.8000000000000007</v>
      </c>
      <c r="W454" s="12">
        <f>VLOOKUP($A454,Sheet3!$A$2:$T$113,data!W$1,FALSE)</f>
        <v>56.6</v>
      </c>
      <c r="X454" s="12">
        <f>VLOOKUP($A454,Sheet3!$A$2:$T$113,data!X$1,FALSE)</f>
        <v>54.95</v>
      </c>
      <c r="Y454" s="12">
        <f>VLOOKUP($A454,Sheet3!$A$2:$T$113,data!Y$1,FALSE)</f>
        <v>32.9</v>
      </c>
      <c r="Z454" s="12">
        <f>VLOOKUP($A454,Sheet3!$A$2:$T$113,data!Z$1,FALSE)</f>
        <v>35.216666666666697</v>
      </c>
      <c r="AA454" s="12" t="s">
        <v>30</v>
      </c>
      <c r="AB454" s="12" t="s">
        <v>30</v>
      </c>
      <c r="AC454" s="12">
        <f>VLOOKUP($A454,Sheet3!$A$2:$T$113,data!AC$1,FALSE)</f>
        <v>246</v>
      </c>
      <c r="AD454" s="12">
        <f>VLOOKUP($A454,Sheet3!$A$2:$T$113,data!AD$1,FALSE)</f>
        <v>200.166666666667</v>
      </c>
      <c r="AE454" s="12">
        <f>VLOOKUP($A454,Sheet3!$A$2:$T$113,data!AE$1,FALSE)</f>
        <v>1.32</v>
      </c>
      <c r="AF454" s="12">
        <f>VLOOKUP($A454,Sheet3!$A$2:$T$113,data!AF$1,FALSE)</f>
        <v>1.3516666666666699</v>
      </c>
    </row>
    <row r="455" spans="1:32" x14ac:dyDescent="0.25">
      <c r="A455" s="12" t="str">
        <f t="shared" si="16"/>
        <v>48.3_2.4</v>
      </c>
      <c r="B455" s="12">
        <v>338</v>
      </c>
      <c r="C455" s="12" t="s">
        <v>138</v>
      </c>
      <c r="D455" s="12">
        <v>48.3</v>
      </c>
      <c r="E455" s="12">
        <v>2.4</v>
      </c>
      <c r="F455" s="12">
        <v>48.3</v>
      </c>
      <c r="G455" s="12">
        <v>2.4</v>
      </c>
      <c r="H455" s="12">
        <v>48.3</v>
      </c>
      <c r="I455" s="12">
        <v>2.4</v>
      </c>
      <c r="J455" s="12">
        <f>VLOOKUP(A455,Sheet3!$A$2:$B$200,2,FALSE)</f>
        <v>80</v>
      </c>
      <c r="O455" s="12">
        <f>VLOOKUP($A455,Sheet3!$A$2:$T$113,data!O$1,FALSE)</f>
        <v>34.799999999999997</v>
      </c>
      <c r="P455" s="12">
        <f>VLOOKUP($A455,Sheet3!$A$2:$T$113,data!P$1,FALSE)</f>
        <v>16.9166666666667</v>
      </c>
      <c r="Q455" s="12">
        <f>VLOOKUP($A455,Sheet3!$A$2:$T$113,data!Q$1,FALSE)</f>
        <v>7.4</v>
      </c>
      <c r="R455" s="12">
        <f>VLOOKUP($A455,Sheet3!$A$2:$T$113,data!R$1,FALSE)</f>
        <v>7.65</v>
      </c>
      <c r="S455" s="12" t="s">
        <v>30</v>
      </c>
      <c r="T455" s="12" t="s">
        <v>30</v>
      </c>
      <c r="U455" s="12">
        <f>VLOOKUP($A455,Sheet3!$A$2:$T$113,data!U$1,FALSE)</f>
        <v>10.5</v>
      </c>
      <c r="V455" s="12">
        <f>VLOOKUP($A455,Sheet3!$A$2:$T$113,data!V$1,FALSE)</f>
        <v>9.8000000000000007</v>
      </c>
      <c r="W455" s="12">
        <f>VLOOKUP($A455,Sheet3!$A$2:$T$113,data!W$1,FALSE)</f>
        <v>56.6</v>
      </c>
      <c r="X455" s="12">
        <f>VLOOKUP($A455,Sheet3!$A$2:$T$113,data!X$1,FALSE)</f>
        <v>54.95</v>
      </c>
      <c r="Y455" s="12">
        <f>VLOOKUP($A455,Sheet3!$A$2:$T$113,data!Y$1,FALSE)</f>
        <v>32.9</v>
      </c>
      <c r="Z455" s="12">
        <f>VLOOKUP($A455,Sheet3!$A$2:$T$113,data!Z$1,FALSE)</f>
        <v>35.216666666666697</v>
      </c>
      <c r="AA455" s="12" t="s">
        <v>30</v>
      </c>
      <c r="AB455" s="12" t="s">
        <v>30</v>
      </c>
      <c r="AC455" s="12">
        <f>VLOOKUP($A455,Sheet3!$A$2:$T$113,data!AC$1,FALSE)</f>
        <v>246</v>
      </c>
      <c r="AD455" s="12">
        <f>VLOOKUP($A455,Sheet3!$A$2:$T$113,data!AD$1,FALSE)</f>
        <v>200.166666666667</v>
      </c>
      <c r="AE455" s="12">
        <f>VLOOKUP($A455,Sheet3!$A$2:$T$113,data!AE$1,FALSE)</f>
        <v>1.32</v>
      </c>
      <c r="AF455" s="12">
        <f>VLOOKUP($A455,Sheet3!$A$2:$T$113,data!AF$1,FALSE)</f>
        <v>1.3516666666666699</v>
      </c>
    </row>
    <row r="456" spans="1:32" x14ac:dyDescent="0.25">
      <c r="A456" s="12" t="str">
        <f t="shared" si="16"/>
        <v>48.3_2.4</v>
      </c>
      <c r="B456" s="12">
        <v>339</v>
      </c>
      <c r="C456" s="12" t="s">
        <v>138</v>
      </c>
      <c r="D456" s="12">
        <v>48.3</v>
      </c>
      <c r="E456" s="12">
        <v>2.4</v>
      </c>
      <c r="F456" s="12">
        <v>48.3</v>
      </c>
      <c r="G456" s="12">
        <v>2.4</v>
      </c>
      <c r="H456" s="12">
        <v>48.3</v>
      </c>
      <c r="I456" s="12">
        <v>2.4</v>
      </c>
      <c r="J456" s="12">
        <f>VLOOKUP(A456,Sheet3!$A$2:$B$200,2,FALSE)</f>
        <v>80</v>
      </c>
      <c r="O456" s="12">
        <f>VLOOKUP($A456,Sheet3!$A$2:$T$113,data!O$1,FALSE)</f>
        <v>34.799999999999997</v>
      </c>
      <c r="P456" s="12">
        <f>VLOOKUP($A456,Sheet3!$A$2:$T$113,data!P$1,FALSE)</f>
        <v>16.9166666666667</v>
      </c>
      <c r="Q456" s="12">
        <f>VLOOKUP($A456,Sheet3!$A$2:$T$113,data!Q$1,FALSE)</f>
        <v>7.4</v>
      </c>
      <c r="R456" s="12">
        <f>VLOOKUP($A456,Sheet3!$A$2:$T$113,data!R$1,FALSE)</f>
        <v>7.65</v>
      </c>
      <c r="S456" s="12" t="s">
        <v>30</v>
      </c>
      <c r="T456" s="12" t="s">
        <v>30</v>
      </c>
      <c r="U456" s="12">
        <f>VLOOKUP($A456,Sheet3!$A$2:$T$113,data!U$1,FALSE)</f>
        <v>10.5</v>
      </c>
      <c r="V456" s="12">
        <f>VLOOKUP($A456,Sheet3!$A$2:$T$113,data!V$1,FALSE)</f>
        <v>9.8000000000000007</v>
      </c>
      <c r="W456" s="12">
        <f>VLOOKUP($A456,Sheet3!$A$2:$T$113,data!W$1,FALSE)</f>
        <v>56.6</v>
      </c>
      <c r="X456" s="12">
        <f>VLOOKUP($A456,Sheet3!$A$2:$T$113,data!X$1,FALSE)</f>
        <v>54.95</v>
      </c>
      <c r="Y456" s="12">
        <f>VLOOKUP($A456,Sheet3!$A$2:$T$113,data!Y$1,FALSE)</f>
        <v>32.9</v>
      </c>
      <c r="Z456" s="12">
        <f>VLOOKUP($A456,Sheet3!$A$2:$T$113,data!Z$1,FALSE)</f>
        <v>35.216666666666697</v>
      </c>
      <c r="AA456" s="12" t="s">
        <v>30</v>
      </c>
      <c r="AB456" s="12" t="s">
        <v>30</v>
      </c>
      <c r="AC456" s="12">
        <f>VLOOKUP($A456,Sheet3!$A$2:$T$113,data!AC$1,FALSE)</f>
        <v>246</v>
      </c>
      <c r="AD456" s="12">
        <f>VLOOKUP($A456,Sheet3!$A$2:$T$113,data!AD$1,FALSE)</f>
        <v>200.166666666667</v>
      </c>
      <c r="AE456" s="12">
        <f>VLOOKUP($A456,Sheet3!$A$2:$T$113,data!AE$1,FALSE)</f>
        <v>1.32</v>
      </c>
      <c r="AF456" s="12">
        <f>VLOOKUP($A456,Sheet3!$A$2:$T$113,data!AF$1,FALSE)</f>
        <v>1.3516666666666699</v>
      </c>
    </row>
    <row r="457" spans="1:32" x14ac:dyDescent="0.25">
      <c r="A457" s="12" t="str">
        <f t="shared" si="16"/>
        <v>48.3_2.4</v>
      </c>
      <c r="B457" s="12">
        <v>340</v>
      </c>
      <c r="C457" s="12" t="s">
        <v>138</v>
      </c>
      <c r="D457" s="12">
        <v>48.3</v>
      </c>
      <c r="E457" s="12">
        <v>2.4</v>
      </c>
      <c r="F457" s="12">
        <v>48.3</v>
      </c>
      <c r="G457" s="12">
        <v>2.4</v>
      </c>
      <c r="H457" s="12">
        <v>48.3</v>
      </c>
      <c r="I457" s="12">
        <v>2.4</v>
      </c>
      <c r="J457" s="12">
        <f>VLOOKUP(A457,Sheet3!$A$2:$B$200,2,FALSE)</f>
        <v>80</v>
      </c>
      <c r="O457" s="12">
        <f>VLOOKUP($A457,Sheet3!$A$2:$T$113,data!O$1,FALSE)</f>
        <v>34.799999999999997</v>
      </c>
      <c r="P457" s="12">
        <f>VLOOKUP($A457,Sheet3!$A$2:$T$113,data!P$1,FALSE)</f>
        <v>16.9166666666667</v>
      </c>
      <c r="Q457" s="12">
        <f>VLOOKUP($A457,Sheet3!$A$2:$T$113,data!Q$1,FALSE)</f>
        <v>7.4</v>
      </c>
      <c r="R457" s="12">
        <f>VLOOKUP($A457,Sheet3!$A$2:$T$113,data!R$1,FALSE)</f>
        <v>7.65</v>
      </c>
      <c r="S457" s="12" t="s">
        <v>30</v>
      </c>
      <c r="T457" s="12" t="s">
        <v>30</v>
      </c>
      <c r="U457" s="12">
        <f>VLOOKUP($A457,Sheet3!$A$2:$T$113,data!U$1,FALSE)</f>
        <v>10.5</v>
      </c>
      <c r="V457" s="12">
        <f>VLOOKUP($A457,Sheet3!$A$2:$T$113,data!V$1,FALSE)</f>
        <v>9.8000000000000007</v>
      </c>
      <c r="W457" s="12">
        <f>VLOOKUP($A457,Sheet3!$A$2:$T$113,data!W$1,FALSE)</f>
        <v>56.6</v>
      </c>
      <c r="X457" s="12">
        <f>VLOOKUP($A457,Sheet3!$A$2:$T$113,data!X$1,FALSE)</f>
        <v>54.95</v>
      </c>
      <c r="Y457" s="12">
        <f>VLOOKUP($A457,Sheet3!$A$2:$T$113,data!Y$1,FALSE)</f>
        <v>32.9</v>
      </c>
      <c r="Z457" s="12">
        <f>VLOOKUP($A457,Sheet3!$A$2:$T$113,data!Z$1,FALSE)</f>
        <v>35.216666666666697</v>
      </c>
      <c r="AA457" s="12" t="s">
        <v>30</v>
      </c>
      <c r="AB457" s="12" t="s">
        <v>30</v>
      </c>
      <c r="AC457" s="12">
        <f>VLOOKUP($A457,Sheet3!$A$2:$T$113,data!AC$1,FALSE)</f>
        <v>246</v>
      </c>
      <c r="AD457" s="12">
        <f>VLOOKUP($A457,Sheet3!$A$2:$T$113,data!AD$1,FALSE)</f>
        <v>200.166666666667</v>
      </c>
      <c r="AE457" s="12">
        <f>VLOOKUP($A457,Sheet3!$A$2:$T$113,data!AE$1,FALSE)</f>
        <v>1.32</v>
      </c>
      <c r="AF457" s="12">
        <f>VLOOKUP($A457,Sheet3!$A$2:$T$113,data!AF$1,FALSE)</f>
        <v>1.3516666666666699</v>
      </c>
    </row>
    <row r="458" spans="1:32" x14ac:dyDescent="0.25">
      <c r="A458" s="12" t="str">
        <f t="shared" si="16"/>
        <v>48.3_2.4</v>
      </c>
      <c r="B458" s="12">
        <v>341</v>
      </c>
      <c r="C458" s="12" t="s">
        <v>138</v>
      </c>
      <c r="D458" s="12">
        <v>48.3</v>
      </c>
      <c r="E458" s="12">
        <v>2.4</v>
      </c>
      <c r="F458" s="12">
        <v>48.3</v>
      </c>
      <c r="G458" s="12">
        <v>2.4</v>
      </c>
      <c r="H458" s="12">
        <v>48.3</v>
      </c>
      <c r="I458" s="12">
        <v>2.4</v>
      </c>
      <c r="J458" s="12">
        <f>VLOOKUP(A458,Sheet3!$A$2:$B$200,2,FALSE)</f>
        <v>80</v>
      </c>
      <c r="O458" s="12">
        <f>VLOOKUP($A458,Sheet3!$A$2:$T$113,data!O$1,FALSE)</f>
        <v>34.799999999999997</v>
      </c>
      <c r="P458" s="12">
        <f>VLOOKUP($A458,Sheet3!$A$2:$T$113,data!P$1,FALSE)</f>
        <v>16.9166666666667</v>
      </c>
      <c r="Q458" s="12">
        <f>VLOOKUP($A458,Sheet3!$A$2:$T$113,data!Q$1,FALSE)</f>
        <v>7.4</v>
      </c>
      <c r="R458" s="12">
        <f>VLOOKUP($A458,Sheet3!$A$2:$T$113,data!R$1,FALSE)</f>
        <v>7.65</v>
      </c>
      <c r="S458" s="12" t="s">
        <v>30</v>
      </c>
      <c r="T458" s="12" t="s">
        <v>30</v>
      </c>
      <c r="U458" s="12">
        <f>VLOOKUP($A458,Sheet3!$A$2:$T$113,data!U$1,FALSE)</f>
        <v>10.5</v>
      </c>
      <c r="V458" s="12">
        <f>VLOOKUP($A458,Sheet3!$A$2:$T$113,data!V$1,FALSE)</f>
        <v>9.8000000000000007</v>
      </c>
      <c r="W458" s="12">
        <f>VLOOKUP($A458,Sheet3!$A$2:$T$113,data!W$1,FALSE)</f>
        <v>56.6</v>
      </c>
      <c r="X458" s="12">
        <f>VLOOKUP($A458,Sheet3!$A$2:$T$113,data!X$1,FALSE)</f>
        <v>54.95</v>
      </c>
      <c r="Y458" s="12">
        <f>VLOOKUP($A458,Sheet3!$A$2:$T$113,data!Y$1,FALSE)</f>
        <v>32.9</v>
      </c>
      <c r="Z458" s="12">
        <f>VLOOKUP($A458,Sheet3!$A$2:$T$113,data!Z$1,FALSE)</f>
        <v>35.216666666666697</v>
      </c>
      <c r="AA458" s="12" t="s">
        <v>30</v>
      </c>
      <c r="AB458" s="12" t="s">
        <v>30</v>
      </c>
      <c r="AC458" s="12">
        <f>VLOOKUP($A458,Sheet3!$A$2:$T$113,data!AC$1,FALSE)</f>
        <v>246</v>
      </c>
      <c r="AD458" s="12">
        <f>VLOOKUP($A458,Sheet3!$A$2:$T$113,data!AD$1,FALSE)</f>
        <v>200.166666666667</v>
      </c>
      <c r="AE458" s="12">
        <f>VLOOKUP($A458,Sheet3!$A$2:$T$113,data!AE$1,FALSE)</f>
        <v>1.32</v>
      </c>
      <c r="AF458" s="12">
        <f>VLOOKUP($A458,Sheet3!$A$2:$T$113,data!AF$1,FALSE)</f>
        <v>1.3516666666666699</v>
      </c>
    </row>
    <row r="459" spans="1:32" x14ac:dyDescent="0.25">
      <c r="A459" s="12" t="str">
        <f t="shared" si="16"/>
        <v>48.3_2.4</v>
      </c>
      <c r="B459" s="12">
        <v>342</v>
      </c>
      <c r="C459" s="12" t="s">
        <v>138</v>
      </c>
      <c r="D459" s="12">
        <v>48.3</v>
      </c>
      <c r="E459" s="12">
        <v>2.4</v>
      </c>
      <c r="F459" s="12">
        <v>48.3</v>
      </c>
      <c r="G459" s="12">
        <v>2.4</v>
      </c>
      <c r="H459" s="12">
        <v>48.3</v>
      </c>
      <c r="I459" s="12">
        <v>2.4</v>
      </c>
      <c r="J459" s="12">
        <f>VLOOKUP(A459,Sheet3!$A$2:$B$200,2,FALSE)</f>
        <v>80</v>
      </c>
      <c r="O459" s="12">
        <f>VLOOKUP($A459,Sheet3!$A$2:$T$113,data!O$1,FALSE)</f>
        <v>34.799999999999997</v>
      </c>
      <c r="P459" s="12">
        <f>VLOOKUP($A459,Sheet3!$A$2:$T$113,data!P$1,FALSE)</f>
        <v>16.9166666666667</v>
      </c>
      <c r="Q459" s="12">
        <f>VLOOKUP($A459,Sheet3!$A$2:$T$113,data!Q$1,FALSE)</f>
        <v>7.4</v>
      </c>
      <c r="R459" s="12">
        <f>VLOOKUP($A459,Sheet3!$A$2:$T$113,data!R$1,FALSE)</f>
        <v>7.65</v>
      </c>
      <c r="S459" s="12" t="s">
        <v>30</v>
      </c>
      <c r="T459" s="12" t="s">
        <v>30</v>
      </c>
      <c r="U459" s="12">
        <f>VLOOKUP($A459,Sheet3!$A$2:$T$113,data!U$1,FALSE)</f>
        <v>10.5</v>
      </c>
      <c r="V459" s="12">
        <f>VLOOKUP($A459,Sheet3!$A$2:$T$113,data!V$1,FALSE)</f>
        <v>9.8000000000000007</v>
      </c>
      <c r="W459" s="12">
        <f>VLOOKUP($A459,Sheet3!$A$2:$T$113,data!W$1,FALSE)</f>
        <v>56.6</v>
      </c>
      <c r="X459" s="12">
        <f>VLOOKUP($A459,Sheet3!$A$2:$T$113,data!X$1,FALSE)</f>
        <v>54.95</v>
      </c>
      <c r="Y459" s="12">
        <f>VLOOKUP($A459,Sheet3!$A$2:$T$113,data!Y$1,FALSE)</f>
        <v>32.9</v>
      </c>
      <c r="Z459" s="12">
        <f>VLOOKUP($A459,Sheet3!$A$2:$T$113,data!Z$1,FALSE)</f>
        <v>35.216666666666697</v>
      </c>
      <c r="AA459" s="12" t="s">
        <v>30</v>
      </c>
      <c r="AB459" s="12" t="s">
        <v>30</v>
      </c>
      <c r="AC459" s="12">
        <f>VLOOKUP($A459,Sheet3!$A$2:$T$113,data!AC$1,FALSE)</f>
        <v>246</v>
      </c>
      <c r="AD459" s="12">
        <f>VLOOKUP($A459,Sheet3!$A$2:$T$113,data!AD$1,FALSE)</f>
        <v>200.166666666667</v>
      </c>
      <c r="AE459" s="12">
        <f>VLOOKUP($A459,Sheet3!$A$2:$T$113,data!AE$1,FALSE)</f>
        <v>1.32</v>
      </c>
      <c r="AF459" s="12">
        <f>VLOOKUP($A459,Sheet3!$A$2:$T$113,data!AF$1,FALSE)</f>
        <v>1.3516666666666699</v>
      </c>
    </row>
    <row r="460" spans="1:32" x14ac:dyDescent="0.25">
      <c r="A460" s="12" t="str">
        <f t="shared" si="16"/>
        <v>48.3_2.4</v>
      </c>
      <c r="B460" s="12">
        <v>343</v>
      </c>
      <c r="C460" s="12" t="s">
        <v>138</v>
      </c>
      <c r="D460" s="12">
        <v>48.3</v>
      </c>
      <c r="E460" s="12">
        <v>2.4</v>
      </c>
      <c r="F460" s="12">
        <v>48.3</v>
      </c>
      <c r="G460" s="12">
        <v>2.4</v>
      </c>
      <c r="H460" s="12">
        <v>48.3</v>
      </c>
      <c r="I460" s="12">
        <v>2.4</v>
      </c>
      <c r="J460" s="12">
        <f>VLOOKUP(A460,Sheet3!$A$2:$B$200,2,FALSE)</f>
        <v>80</v>
      </c>
      <c r="O460" s="12">
        <f>VLOOKUP($A460,Sheet3!$A$2:$T$113,data!O$1,FALSE)</f>
        <v>34.799999999999997</v>
      </c>
      <c r="P460" s="12">
        <f>VLOOKUP($A460,Sheet3!$A$2:$T$113,data!P$1,FALSE)</f>
        <v>16.9166666666667</v>
      </c>
      <c r="Q460" s="12">
        <f>VLOOKUP($A460,Sheet3!$A$2:$T$113,data!Q$1,FALSE)</f>
        <v>7.4</v>
      </c>
      <c r="R460" s="12">
        <f>VLOOKUP($A460,Sheet3!$A$2:$T$113,data!R$1,FALSE)</f>
        <v>7.65</v>
      </c>
      <c r="S460" s="12" t="s">
        <v>30</v>
      </c>
      <c r="T460" s="12" t="s">
        <v>30</v>
      </c>
      <c r="U460" s="12">
        <f>VLOOKUP($A460,Sheet3!$A$2:$T$113,data!U$1,FALSE)</f>
        <v>10.5</v>
      </c>
      <c r="V460" s="12">
        <f>VLOOKUP($A460,Sheet3!$A$2:$T$113,data!V$1,FALSE)</f>
        <v>9.8000000000000007</v>
      </c>
      <c r="W460" s="12">
        <f>VLOOKUP($A460,Sheet3!$A$2:$T$113,data!W$1,FALSE)</f>
        <v>56.6</v>
      </c>
      <c r="X460" s="12">
        <f>VLOOKUP($A460,Sheet3!$A$2:$T$113,data!X$1,FALSE)</f>
        <v>54.95</v>
      </c>
      <c r="Y460" s="12">
        <f>VLOOKUP($A460,Sheet3!$A$2:$T$113,data!Y$1,FALSE)</f>
        <v>32.9</v>
      </c>
      <c r="Z460" s="12">
        <f>VLOOKUP($A460,Sheet3!$A$2:$T$113,data!Z$1,FALSE)</f>
        <v>35.216666666666697</v>
      </c>
      <c r="AA460" s="12" t="s">
        <v>30</v>
      </c>
      <c r="AB460" s="12" t="s">
        <v>30</v>
      </c>
      <c r="AC460" s="12">
        <f>VLOOKUP($A460,Sheet3!$A$2:$T$113,data!AC$1,FALSE)</f>
        <v>246</v>
      </c>
      <c r="AD460" s="12">
        <f>VLOOKUP($A460,Sheet3!$A$2:$T$113,data!AD$1,FALSE)</f>
        <v>200.166666666667</v>
      </c>
      <c r="AE460" s="12">
        <f>VLOOKUP($A460,Sheet3!$A$2:$T$113,data!AE$1,FALSE)</f>
        <v>1.32</v>
      </c>
      <c r="AF460" s="12">
        <f>VLOOKUP($A460,Sheet3!$A$2:$T$113,data!AF$1,FALSE)</f>
        <v>1.3516666666666699</v>
      </c>
    </row>
    <row r="461" spans="1:32" x14ac:dyDescent="0.25">
      <c r="A461" s="12" t="str">
        <f t="shared" si="16"/>
        <v>48.3_2.4</v>
      </c>
      <c r="B461" s="12">
        <v>344</v>
      </c>
      <c r="C461" s="12" t="s">
        <v>138</v>
      </c>
      <c r="D461" s="12">
        <v>48.3</v>
      </c>
      <c r="E461" s="12">
        <v>2.4</v>
      </c>
      <c r="F461" s="12">
        <v>48.3</v>
      </c>
      <c r="G461" s="12">
        <v>2.4</v>
      </c>
      <c r="H461" s="12">
        <v>48.3</v>
      </c>
      <c r="I461" s="12">
        <v>2.4</v>
      </c>
      <c r="J461" s="12">
        <f>VLOOKUP(A461,Sheet3!$A$2:$B$200,2,FALSE)</f>
        <v>80</v>
      </c>
      <c r="O461" s="12">
        <f>VLOOKUP($A461,Sheet3!$A$2:$T$113,data!O$1,FALSE)</f>
        <v>34.799999999999997</v>
      </c>
      <c r="P461" s="12">
        <f>VLOOKUP($A461,Sheet3!$A$2:$T$113,data!P$1,FALSE)</f>
        <v>16.9166666666667</v>
      </c>
      <c r="Q461" s="12">
        <f>VLOOKUP($A461,Sheet3!$A$2:$T$113,data!Q$1,FALSE)</f>
        <v>7.4</v>
      </c>
      <c r="R461" s="12">
        <f>VLOOKUP($A461,Sheet3!$A$2:$T$113,data!R$1,FALSE)</f>
        <v>7.65</v>
      </c>
      <c r="S461" s="12" t="s">
        <v>30</v>
      </c>
      <c r="T461" s="12" t="s">
        <v>30</v>
      </c>
      <c r="U461" s="12">
        <f>VLOOKUP($A461,Sheet3!$A$2:$T$113,data!U$1,FALSE)</f>
        <v>10.5</v>
      </c>
      <c r="V461" s="12">
        <f>VLOOKUP($A461,Sheet3!$A$2:$T$113,data!V$1,FALSE)</f>
        <v>9.8000000000000007</v>
      </c>
      <c r="W461" s="12">
        <f>VLOOKUP($A461,Sheet3!$A$2:$T$113,data!W$1,FALSE)</f>
        <v>56.6</v>
      </c>
      <c r="X461" s="12">
        <f>VLOOKUP($A461,Sheet3!$A$2:$T$113,data!X$1,FALSE)</f>
        <v>54.95</v>
      </c>
      <c r="Y461" s="12">
        <f>VLOOKUP($A461,Sheet3!$A$2:$T$113,data!Y$1,FALSE)</f>
        <v>32.9</v>
      </c>
      <c r="Z461" s="12">
        <f>VLOOKUP($A461,Sheet3!$A$2:$T$113,data!Z$1,FALSE)</f>
        <v>35.216666666666697</v>
      </c>
      <c r="AA461" s="12" t="s">
        <v>30</v>
      </c>
      <c r="AB461" s="12" t="s">
        <v>30</v>
      </c>
      <c r="AC461" s="12">
        <f>VLOOKUP($A461,Sheet3!$A$2:$T$113,data!AC$1,FALSE)</f>
        <v>246</v>
      </c>
      <c r="AD461" s="12">
        <f>VLOOKUP($A461,Sheet3!$A$2:$T$113,data!AD$1,FALSE)</f>
        <v>200.166666666667</v>
      </c>
      <c r="AE461" s="12">
        <f>VLOOKUP($A461,Sheet3!$A$2:$T$113,data!AE$1,FALSE)</f>
        <v>1.32</v>
      </c>
      <c r="AF461" s="12">
        <f>VLOOKUP($A461,Sheet3!$A$2:$T$113,data!AF$1,FALSE)</f>
        <v>1.3516666666666699</v>
      </c>
    </row>
    <row r="462" spans="1:32" x14ac:dyDescent="0.25">
      <c r="A462" s="12" t="str">
        <f t="shared" si="16"/>
        <v>48.3_2.4</v>
      </c>
      <c r="B462" s="12">
        <v>345</v>
      </c>
      <c r="C462" s="12" t="s">
        <v>138</v>
      </c>
      <c r="D462" s="12">
        <v>48.3</v>
      </c>
      <c r="E462" s="12">
        <v>2.4</v>
      </c>
      <c r="F462" s="12">
        <v>48.3</v>
      </c>
      <c r="G462" s="12">
        <v>2.4</v>
      </c>
      <c r="H462" s="12">
        <v>48.3</v>
      </c>
      <c r="I462" s="12">
        <v>2.4</v>
      </c>
      <c r="J462" s="12">
        <f>VLOOKUP(A462,Sheet3!$A$2:$B$200,2,FALSE)</f>
        <v>80</v>
      </c>
      <c r="O462" s="12">
        <f>VLOOKUP($A462,Sheet3!$A$2:$T$113,data!O$1,FALSE)</f>
        <v>34.799999999999997</v>
      </c>
      <c r="P462" s="12">
        <f>VLOOKUP($A462,Sheet3!$A$2:$T$113,data!P$1,FALSE)</f>
        <v>16.9166666666667</v>
      </c>
      <c r="Q462" s="12">
        <f>VLOOKUP($A462,Sheet3!$A$2:$T$113,data!Q$1,FALSE)</f>
        <v>7.4</v>
      </c>
      <c r="R462" s="12">
        <f>VLOOKUP($A462,Sheet3!$A$2:$T$113,data!R$1,FALSE)</f>
        <v>7.65</v>
      </c>
      <c r="S462" s="12" t="s">
        <v>30</v>
      </c>
      <c r="T462" s="12" t="s">
        <v>30</v>
      </c>
      <c r="U462" s="12">
        <f>VLOOKUP($A462,Sheet3!$A$2:$T$113,data!U$1,FALSE)</f>
        <v>10.5</v>
      </c>
      <c r="V462" s="12">
        <f>VLOOKUP($A462,Sheet3!$A$2:$T$113,data!V$1,FALSE)</f>
        <v>9.8000000000000007</v>
      </c>
      <c r="W462" s="12">
        <f>VLOOKUP($A462,Sheet3!$A$2:$T$113,data!W$1,FALSE)</f>
        <v>56.6</v>
      </c>
      <c r="X462" s="12">
        <f>VLOOKUP($A462,Sheet3!$A$2:$T$113,data!X$1,FALSE)</f>
        <v>54.95</v>
      </c>
      <c r="Y462" s="12">
        <f>VLOOKUP($A462,Sheet3!$A$2:$T$113,data!Y$1,FALSE)</f>
        <v>32.9</v>
      </c>
      <c r="Z462" s="12">
        <f>VLOOKUP($A462,Sheet3!$A$2:$T$113,data!Z$1,FALSE)</f>
        <v>35.216666666666697</v>
      </c>
      <c r="AA462" s="12" t="s">
        <v>30</v>
      </c>
      <c r="AB462" s="12" t="s">
        <v>30</v>
      </c>
      <c r="AC462" s="12">
        <f>VLOOKUP($A462,Sheet3!$A$2:$T$113,data!AC$1,FALSE)</f>
        <v>246</v>
      </c>
      <c r="AD462" s="12">
        <f>VLOOKUP($A462,Sheet3!$A$2:$T$113,data!AD$1,FALSE)</f>
        <v>200.166666666667</v>
      </c>
      <c r="AE462" s="12">
        <f>VLOOKUP($A462,Sheet3!$A$2:$T$113,data!AE$1,FALSE)</f>
        <v>1.32</v>
      </c>
      <c r="AF462" s="12">
        <f>VLOOKUP($A462,Sheet3!$A$2:$T$113,data!AF$1,FALSE)</f>
        <v>1.3516666666666699</v>
      </c>
    </row>
    <row r="463" spans="1:32" x14ac:dyDescent="0.25">
      <c r="A463" s="12" t="str">
        <f t="shared" si="16"/>
        <v>48.3_2.4</v>
      </c>
      <c r="B463" s="12">
        <v>346</v>
      </c>
      <c r="C463" s="12" t="s">
        <v>138</v>
      </c>
      <c r="D463" s="12">
        <v>48.3</v>
      </c>
      <c r="E463" s="12">
        <v>2.4</v>
      </c>
      <c r="F463" s="12">
        <v>48.3</v>
      </c>
      <c r="G463" s="12">
        <v>2.4</v>
      </c>
      <c r="H463" s="12">
        <v>48.3</v>
      </c>
      <c r="I463" s="12">
        <v>2.4</v>
      </c>
      <c r="J463" s="12">
        <f>VLOOKUP(A463,Sheet3!$A$2:$B$200,2,FALSE)</f>
        <v>80</v>
      </c>
      <c r="O463" s="12">
        <f>VLOOKUP($A463,Sheet3!$A$2:$T$113,data!O$1,FALSE)</f>
        <v>34.799999999999997</v>
      </c>
      <c r="P463" s="12">
        <f>VLOOKUP($A463,Sheet3!$A$2:$T$113,data!P$1,FALSE)</f>
        <v>16.9166666666667</v>
      </c>
      <c r="Q463" s="12">
        <f>VLOOKUP($A463,Sheet3!$A$2:$T$113,data!Q$1,FALSE)</f>
        <v>7.4</v>
      </c>
      <c r="R463" s="12">
        <f>VLOOKUP($A463,Sheet3!$A$2:$T$113,data!R$1,FALSE)</f>
        <v>7.65</v>
      </c>
      <c r="S463" s="12" t="s">
        <v>30</v>
      </c>
      <c r="T463" s="12" t="s">
        <v>30</v>
      </c>
      <c r="U463" s="12">
        <f>VLOOKUP($A463,Sheet3!$A$2:$T$113,data!U$1,FALSE)</f>
        <v>10.5</v>
      </c>
      <c r="V463" s="12">
        <f>VLOOKUP($A463,Sheet3!$A$2:$T$113,data!V$1,FALSE)</f>
        <v>9.8000000000000007</v>
      </c>
      <c r="W463" s="12">
        <f>VLOOKUP($A463,Sheet3!$A$2:$T$113,data!W$1,FALSE)</f>
        <v>56.6</v>
      </c>
      <c r="X463" s="12">
        <f>VLOOKUP($A463,Sheet3!$A$2:$T$113,data!X$1,FALSE)</f>
        <v>54.95</v>
      </c>
      <c r="Y463" s="12">
        <f>VLOOKUP($A463,Sheet3!$A$2:$T$113,data!Y$1,FALSE)</f>
        <v>32.9</v>
      </c>
      <c r="Z463" s="12">
        <f>VLOOKUP($A463,Sheet3!$A$2:$T$113,data!Z$1,FALSE)</f>
        <v>35.216666666666697</v>
      </c>
      <c r="AA463" s="12" t="s">
        <v>30</v>
      </c>
      <c r="AB463" s="12" t="s">
        <v>30</v>
      </c>
      <c r="AC463" s="12">
        <f>VLOOKUP($A463,Sheet3!$A$2:$T$113,data!AC$1,FALSE)</f>
        <v>246</v>
      </c>
      <c r="AD463" s="12">
        <f>VLOOKUP($A463,Sheet3!$A$2:$T$113,data!AD$1,FALSE)</f>
        <v>200.166666666667</v>
      </c>
      <c r="AE463" s="12">
        <f>VLOOKUP($A463,Sheet3!$A$2:$T$113,data!AE$1,FALSE)</f>
        <v>1.32</v>
      </c>
      <c r="AF463" s="12">
        <f>VLOOKUP($A463,Sheet3!$A$2:$T$113,data!AF$1,FALSE)</f>
        <v>1.3516666666666699</v>
      </c>
    </row>
    <row r="464" spans="1:32" x14ac:dyDescent="0.25">
      <c r="A464" s="12" t="str">
        <f t="shared" si="16"/>
        <v>48.3_2.4</v>
      </c>
      <c r="B464" s="12">
        <v>347</v>
      </c>
      <c r="C464" s="12" t="s">
        <v>138</v>
      </c>
      <c r="D464" s="12">
        <v>48.3</v>
      </c>
      <c r="E464" s="12">
        <v>2.4</v>
      </c>
      <c r="F464" s="12">
        <v>48.3</v>
      </c>
      <c r="G464" s="12">
        <v>2.4</v>
      </c>
      <c r="H464" s="12">
        <v>48.3</v>
      </c>
      <c r="I464" s="12">
        <v>2.4</v>
      </c>
      <c r="J464" s="12">
        <f>VLOOKUP(A464,Sheet3!$A$2:$B$200,2,FALSE)</f>
        <v>80</v>
      </c>
      <c r="O464" s="12">
        <f>VLOOKUP($A464,Sheet3!$A$2:$T$113,data!O$1,FALSE)</f>
        <v>34.799999999999997</v>
      </c>
      <c r="P464" s="12">
        <f>VLOOKUP($A464,Sheet3!$A$2:$T$113,data!P$1,FALSE)</f>
        <v>16.9166666666667</v>
      </c>
      <c r="Q464" s="12">
        <f>VLOOKUP($A464,Sheet3!$A$2:$T$113,data!Q$1,FALSE)</f>
        <v>7.4</v>
      </c>
      <c r="R464" s="12">
        <f>VLOOKUP($A464,Sheet3!$A$2:$T$113,data!R$1,FALSE)</f>
        <v>7.65</v>
      </c>
      <c r="S464" s="12" t="s">
        <v>30</v>
      </c>
      <c r="T464" s="12" t="s">
        <v>30</v>
      </c>
      <c r="U464" s="12">
        <f>VLOOKUP($A464,Sheet3!$A$2:$T$113,data!U$1,FALSE)</f>
        <v>10.5</v>
      </c>
      <c r="V464" s="12">
        <f>VLOOKUP($A464,Sheet3!$A$2:$T$113,data!V$1,FALSE)</f>
        <v>9.8000000000000007</v>
      </c>
      <c r="W464" s="12">
        <f>VLOOKUP($A464,Sheet3!$A$2:$T$113,data!W$1,FALSE)</f>
        <v>56.6</v>
      </c>
      <c r="X464" s="12">
        <f>VLOOKUP($A464,Sheet3!$A$2:$T$113,data!X$1,FALSE)</f>
        <v>54.95</v>
      </c>
      <c r="Y464" s="12">
        <f>VLOOKUP($A464,Sheet3!$A$2:$T$113,data!Y$1,FALSE)</f>
        <v>32.9</v>
      </c>
      <c r="Z464" s="12">
        <f>VLOOKUP($A464,Sheet3!$A$2:$T$113,data!Z$1,FALSE)</f>
        <v>35.216666666666697</v>
      </c>
      <c r="AA464" s="12" t="s">
        <v>30</v>
      </c>
      <c r="AB464" s="12" t="s">
        <v>30</v>
      </c>
      <c r="AC464" s="12">
        <f>VLOOKUP($A464,Sheet3!$A$2:$T$113,data!AC$1,FALSE)</f>
        <v>246</v>
      </c>
      <c r="AD464" s="12">
        <f>VLOOKUP($A464,Sheet3!$A$2:$T$113,data!AD$1,FALSE)</f>
        <v>200.166666666667</v>
      </c>
      <c r="AE464" s="12">
        <f>VLOOKUP($A464,Sheet3!$A$2:$T$113,data!AE$1,FALSE)</f>
        <v>1.32</v>
      </c>
      <c r="AF464" s="12">
        <f>VLOOKUP($A464,Sheet3!$A$2:$T$113,data!AF$1,FALSE)</f>
        <v>1.3516666666666699</v>
      </c>
    </row>
    <row r="465" spans="1:32" x14ac:dyDescent="0.25">
      <c r="A465" s="12" t="str">
        <f t="shared" si="16"/>
        <v>48.3_2.4</v>
      </c>
      <c r="B465" s="12">
        <v>348</v>
      </c>
      <c r="C465" s="12" t="s">
        <v>138</v>
      </c>
      <c r="D465" s="12">
        <v>48.3</v>
      </c>
      <c r="E465" s="12">
        <v>2.4</v>
      </c>
      <c r="F465" s="12">
        <v>48.3</v>
      </c>
      <c r="G465" s="12">
        <v>2.4</v>
      </c>
      <c r="H465" s="12">
        <v>48.3</v>
      </c>
      <c r="I465" s="12">
        <v>2.4</v>
      </c>
      <c r="J465" s="12">
        <f>VLOOKUP(A465,Sheet3!$A$2:$B$200,2,FALSE)</f>
        <v>80</v>
      </c>
      <c r="O465" s="12">
        <f>VLOOKUP($A465,Sheet3!$A$2:$T$113,data!O$1,FALSE)</f>
        <v>34.799999999999997</v>
      </c>
      <c r="P465" s="12">
        <f>VLOOKUP($A465,Sheet3!$A$2:$T$113,data!P$1,FALSE)</f>
        <v>16.9166666666667</v>
      </c>
      <c r="Q465" s="12">
        <f>VLOOKUP($A465,Sheet3!$A$2:$T$113,data!Q$1,FALSE)</f>
        <v>7.4</v>
      </c>
      <c r="R465" s="12">
        <f>VLOOKUP($A465,Sheet3!$A$2:$T$113,data!R$1,FALSE)</f>
        <v>7.65</v>
      </c>
      <c r="S465" s="12" t="s">
        <v>30</v>
      </c>
      <c r="T465" s="12" t="s">
        <v>30</v>
      </c>
      <c r="U465" s="12">
        <f>VLOOKUP($A465,Sheet3!$A$2:$T$113,data!U$1,FALSE)</f>
        <v>10.5</v>
      </c>
      <c r="V465" s="12">
        <f>VLOOKUP($A465,Sheet3!$A$2:$T$113,data!V$1,FALSE)</f>
        <v>9.8000000000000007</v>
      </c>
      <c r="W465" s="12">
        <f>VLOOKUP($A465,Sheet3!$A$2:$T$113,data!W$1,FALSE)</f>
        <v>56.6</v>
      </c>
      <c r="X465" s="12">
        <f>VLOOKUP($A465,Sheet3!$A$2:$T$113,data!X$1,FALSE)</f>
        <v>54.95</v>
      </c>
      <c r="Y465" s="12">
        <f>VLOOKUP($A465,Sheet3!$A$2:$T$113,data!Y$1,FALSE)</f>
        <v>32.9</v>
      </c>
      <c r="Z465" s="12">
        <f>VLOOKUP($A465,Sheet3!$A$2:$T$113,data!Z$1,FALSE)</f>
        <v>35.216666666666697</v>
      </c>
      <c r="AA465" s="12" t="s">
        <v>30</v>
      </c>
      <c r="AB465" s="12" t="s">
        <v>30</v>
      </c>
      <c r="AC465" s="12">
        <f>VLOOKUP($A465,Sheet3!$A$2:$T$113,data!AC$1,FALSE)</f>
        <v>246</v>
      </c>
      <c r="AD465" s="12">
        <f>VLOOKUP($A465,Sheet3!$A$2:$T$113,data!AD$1,FALSE)</f>
        <v>200.166666666667</v>
      </c>
      <c r="AE465" s="12">
        <f>VLOOKUP($A465,Sheet3!$A$2:$T$113,data!AE$1,FALSE)</f>
        <v>1.32</v>
      </c>
      <c r="AF465" s="12">
        <f>VLOOKUP($A465,Sheet3!$A$2:$T$113,data!AF$1,FALSE)</f>
        <v>1.3516666666666699</v>
      </c>
    </row>
    <row r="466" spans="1:32" x14ac:dyDescent="0.25">
      <c r="A466" s="12" t="str">
        <f t="shared" si="16"/>
        <v>48.3_2.4</v>
      </c>
      <c r="B466" s="12">
        <v>349</v>
      </c>
      <c r="C466" s="12" t="s">
        <v>138</v>
      </c>
      <c r="D466" s="12">
        <v>48.3</v>
      </c>
      <c r="E466" s="12">
        <v>2.4</v>
      </c>
      <c r="F466" s="12">
        <v>48.3</v>
      </c>
      <c r="G466" s="12">
        <v>2.4</v>
      </c>
      <c r="H466" s="12">
        <v>48.3</v>
      </c>
      <c r="I466" s="12">
        <v>2.4</v>
      </c>
      <c r="J466" s="12">
        <f>VLOOKUP(A466,Sheet3!$A$2:$B$200,2,FALSE)</f>
        <v>80</v>
      </c>
      <c r="O466" s="12">
        <f>VLOOKUP($A466,Sheet3!$A$2:$T$113,data!O$1,FALSE)</f>
        <v>34.799999999999997</v>
      </c>
      <c r="P466" s="12">
        <f>VLOOKUP($A466,Sheet3!$A$2:$T$113,data!P$1,FALSE)</f>
        <v>16.9166666666667</v>
      </c>
      <c r="Q466" s="12">
        <f>VLOOKUP($A466,Sheet3!$A$2:$T$113,data!Q$1,FALSE)</f>
        <v>7.4</v>
      </c>
      <c r="R466" s="12">
        <f>VLOOKUP($A466,Sheet3!$A$2:$T$113,data!R$1,FALSE)</f>
        <v>7.65</v>
      </c>
      <c r="S466" s="12" t="s">
        <v>30</v>
      </c>
      <c r="T466" s="12" t="s">
        <v>30</v>
      </c>
      <c r="U466" s="12">
        <f>VLOOKUP($A466,Sheet3!$A$2:$T$113,data!U$1,FALSE)</f>
        <v>10.5</v>
      </c>
      <c r="V466" s="12">
        <f>VLOOKUP($A466,Sheet3!$A$2:$T$113,data!V$1,FALSE)</f>
        <v>9.8000000000000007</v>
      </c>
      <c r="W466" s="12">
        <f>VLOOKUP($A466,Sheet3!$A$2:$T$113,data!W$1,FALSE)</f>
        <v>56.6</v>
      </c>
      <c r="X466" s="12">
        <f>VLOOKUP($A466,Sheet3!$A$2:$T$113,data!X$1,FALSE)</f>
        <v>54.95</v>
      </c>
      <c r="Y466" s="12">
        <f>VLOOKUP($A466,Sheet3!$A$2:$T$113,data!Y$1,FALSE)</f>
        <v>32.9</v>
      </c>
      <c r="Z466" s="12">
        <f>VLOOKUP($A466,Sheet3!$A$2:$T$113,data!Z$1,FALSE)</f>
        <v>35.216666666666697</v>
      </c>
      <c r="AA466" s="12" t="s">
        <v>30</v>
      </c>
      <c r="AB466" s="12" t="s">
        <v>30</v>
      </c>
      <c r="AC466" s="12">
        <f>VLOOKUP($A466,Sheet3!$A$2:$T$113,data!AC$1,FALSE)</f>
        <v>246</v>
      </c>
      <c r="AD466" s="12">
        <f>VLOOKUP($A466,Sheet3!$A$2:$T$113,data!AD$1,FALSE)</f>
        <v>200.166666666667</v>
      </c>
      <c r="AE466" s="12">
        <f>VLOOKUP($A466,Sheet3!$A$2:$T$113,data!AE$1,FALSE)</f>
        <v>1.32</v>
      </c>
      <c r="AF466" s="12">
        <f>VLOOKUP($A466,Sheet3!$A$2:$T$113,data!AF$1,FALSE)</f>
        <v>1.3516666666666699</v>
      </c>
    </row>
    <row r="467" spans="1:32" x14ac:dyDescent="0.25">
      <c r="A467" s="12" t="str">
        <f t="shared" si="16"/>
        <v>48.3_2.4</v>
      </c>
      <c r="B467" s="12">
        <v>350</v>
      </c>
      <c r="C467" s="12" t="s">
        <v>138</v>
      </c>
      <c r="D467" s="12">
        <v>48.3</v>
      </c>
      <c r="E467" s="12">
        <v>2.4</v>
      </c>
      <c r="F467" s="12">
        <v>48.3</v>
      </c>
      <c r="G467" s="12">
        <v>2.4</v>
      </c>
      <c r="H467" s="12">
        <v>48.3</v>
      </c>
      <c r="I467" s="12">
        <v>2.4</v>
      </c>
      <c r="J467" s="12">
        <f>VLOOKUP(A467,Sheet3!$A$2:$B$200,2,FALSE)</f>
        <v>80</v>
      </c>
      <c r="O467" s="12">
        <f>VLOOKUP($A467,Sheet3!$A$2:$T$113,data!O$1,FALSE)</f>
        <v>34.799999999999997</v>
      </c>
      <c r="P467" s="12">
        <f>VLOOKUP($A467,Sheet3!$A$2:$T$113,data!P$1,FALSE)</f>
        <v>16.9166666666667</v>
      </c>
      <c r="Q467" s="12">
        <f>VLOOKUP($A467,Sheet3!$A$2:$T$113,data!Q$1,FALSE)</f>
        <v>7.4</v>
      </c>
      <c r="R467" s="12">
        <f>VLOOKUP($A467,Sheet3!$A$2:$T$113,data!R$1,FALSE)</f>
        <v>7.65</v>
      </c>
      <c r="S467" s="12" t="s">
        <v>30</v>
      </c>
      <c r="T467" s="12" t="s">
        <v>30</v>
      </c>
      <c r="U467" s="12">
        <f>VLOOKUP($A467,Sheet3!$A$2:$T$113,data!U$1,FALSE)</f>
        <v>10.5</v>
      </c>
      <c r="V467" s="12">
        <f>VLOOKUP($A467,Sheet3!$A$2:$T$113,data!V$1,FALSE)</f>
        <v>9.8000000000000007</v>
      </c>
      <c r="W467" s="12">
        <f>VLOOKUP($A467,Sheet3!$A$2:$T$113,data!W$1,FALSE)</f>
        <v>56.6</v>
      </c>
      <c r="X467" s="12">
        <f>VLOOKUP($A467,Sheet3!$A$2:$T$113,data!X$1,FALSE)</f>
        <v>54.95</v>
      </c>
      <c r="Y467" s="12">
        <f>VLOOKUP($A467,Sheet3!$A$2:$T$113,data!Y$1,FALSE)</f>
        <v>32.9</v>
      </c>
      <c r="Z467" s="12">
        <f>VLOOKUP($A467,Sheet3!$A$2:$T$113,data!Z$1,FALSE)</f>
        <v>35.216666666666697</v>
      </c>
      <c r="AA467" s="12" t="s">
        <v>30</v>
      </c>
      <c r="AB467" s="12" t="s">
        <v>30</v>
      </c>
      <c r="AC467" s="12">
        <f>VLOOKUP($A467,Sheet3!$A$2:$T$113,data!AC$1,FALSE)</f>
        <v>246</v>
      </c>
      <c r="AD467" s="12">
        <f>VLOOKUP($A467,Sheet3!$A$2:$T$113,data!AD$1,FALSE)</f>
        <v>200.166666666667</v>
      </c>
      <c r="AE467" s="12">
        <f>VLOOKUP($A467,Sheet3!$A$2:$T$113,data!AE$1,FALSE)</f>
        <v>1.32</v>
      </c>
      <c r="AF467" s="12">
        <f>VLOOKUP($A467,Sheet3!$A$2:$T$113,data!AF$1,FALSE)</f>
        <v>1.3516666666666699</v>
      </c>
    </row>
    <row r="468" spans="1:32" x14ac:dyDescent="0.25">
      <c r="A468" s="12" t="str">
        <f t="shared" ref="A468:A531" si="17">D468&amp;"_"&amp;E468</f>
        <v>48.3_2.4</v>
      </c>
      <c r="B468" s="12">
        <v>351</v>
      </c>
      <c r="C468" s="12" t="s">
        <v>138</v>
      </c>
      <c r="D468" s="12">
        <v>48.3</v>
      </c>
      <c r="E468" s="12">
        <v>2.4</v>
      </c>
      <c r="F468" s="12">
        <v>48.3</v>
      </c>
      <c r="G468" s="12">
        <v>2.4</v>
      </c>
      <c r="H468" s="12">
        <v>48.3</v>
      </c>
      <c r="I468" s="12">
        <v>2.4</v>
      </c>
      <c r="J468" s="12">
        <f>VLOOKUP(A468,Sheet3!$A$2:$B$200,2,FALSE)</f>
        <v>80</v>
      </c>
      <c r="O468" s="12">
        <f>VLOOKUP($A468,Sheet3!$A$2:$T$113,data!O$1,FALSE)</f>
        <v>34.799999999999997</v>
      </c>
      <c r="P468" s="12">
        <f>VLOOKUP($A468,Sheet3!$A$2:$T$113,data!P$1,FALSE)</f>
        <v>16.9166666666667</v>
      </c>
      <c r="Q468" s="12">
        <f>VLOOKUP($A468,Sheet3!$A$2:$T$113,data!Q$1,FALSE)</f>
        <v>7.4</v>
      </c>
      <c r="R468" s="12">
        <f>VLOOKUP($A468,Sheet3!$A$2:$T$113,data!R$1,FALSE)</f>
        <v>7.65</v>
      </c>
      <c r="S468" s="12" t="s">
        <v>30</v>
      </c>
      <c r="T468" s="12" t="s">
        <v>30</v>
      </c>
      <c r="U468" s="12">
        <f>VLOOKUP($A468,Sheet3!$A$2:$T$113,data!U$1,FALSE)</f>
        <v>10.5</v>
      </c>
      <c r="V468" s="12">
        <f>VLOOKUP($A468,Sheet3!$A$2:$T$113,data!V$1,FALSE)</f>
        <v>9.8000000000000007</v>
      </c>
      <c r="W468" s="12">
        <f>VLOOKUP($A468,Sheet3!$A$2:$T$113,data!W$1,FALSE)</f>
        <v>56.6</v>
      </c>
      <c r="X468" s="12">
        <f>VLOOKUP($A468,Sheet3!$A$2:$T$113,data!X$1,FALSE)</f>
        <v>54.95</v>
      </c>
      <c r="Y468" s="12">
        <f>VLOOKUP($A468,Sheet3!$A$2:$T$113,data!Y$1,FALSE)</f>
        <v>32.9</v>
      </c>
      <c r="Z468" s="12">
        <f>VLOOKUP($A468,Sheet3!$A$2:$T$113,data!Z$1,FALSE)</f>
        <v>35.216666666666697</v>
      </c>
      <c r="AA468" s="12" t="s">
        <v>30</v>
      </c>
      <c r="AB468" s="12" t="s">
        <v>30</v>
      </c>
      <c r="AC468" s="12">
        <f>VLOOKUP($A468,Sheet3!$A$2:$T$113,data!AC$1,FALSE)</f>
        <v>246</v>
      </c>
      <c r="AD468" s="12">
        <f>VLOOKUP($A468,Sheet3!$A$2:$T$113,data!AD$1,FALSE)</f>
        <v>200.166666666667</v>
      </c>
      <c r="AE468" s="12">
        <f>VLOOKUP($A468,Sheet3!$A$2:$T$113,data!AE$1,FALSE)</f>
        <v>1.32</v>
      </c>
      <c r="AF468" s="12">
        <f>VLOOKUP($A468,Sheet3!$A$2:$T$113,data!AF$1,FALSE)</f>
        <v>1.3516666666666699</v>
      </c>
    </row>
    <row r="469" spans="1:32" x14ac:dyDescent="0.25">
      <c r="A469" s="12" t="str">
        <f t="shared" si="17"/>
        <v>44.7_-93.1</v>
      </c>
      <c r="B469" s="12">
        <v>352</v>
      </c>
      <c r="C469" s="12" t="s">
        <v>81</v>
      </c>
      <c r="D469" s="12">
        <v>44.7</v>
      </c>
      <c r="E469" s="12">
        <v>-93.1</v>
      </c>
      <c r="F469" s="12">
        <v>44.7</v>
      </c>
      <c r="G469" s="12">
        <v>-93.1</v>
      </c>
      <c r="H469" s="12">
        <v>44.7</v>
      </c>
      <c r="I469" s="12">
        <v>-93.1</v>
      </c>
      <c r="J469" s="12">
        <f>VLOOKUP(A469,Sheet3!$A$2:$B$200,2,FALSE)</f>
        <v>67</v>
      </c>
      <c r="O469" s="12">
        <f>VLOOKUP($A469,Sheet3!$A$2:$T$113,data!O$1,FALSE)</f>
        <v>40.9</v>
      </c>
      <c r="P469" s="12">
        <f>VLOOKUP($A469,Sheet3!$A$2:$T$113,data!P$1,FALSE)</f>
        <v>26.116666666666699</v>
      </c>
      <c r="Q469" s="12">
        <f>VLOOKUP($A469,Sheet3!$A$2:$T$113,data!Q$1,FALSE)</f>
        <v>6.2</v>
      </c>
      <c r="R469" s="12">
        <f>VLOOKUP($A469,Sheet3!$A$2:$T$113,data!R$1,FALSE)</f>
        <v>6.2</v>
      </c>
      <c r="S469" s="12" t="s">
        <v>30</v>
      </c>
      <c r="T469" s="12" t="s">
        <v>30</v>
      </c>
      <c r="U469" s="12">
        <f>VLOOKUP($A469,Sheet3!$A$2:$T$113,data!U$1,FALSE)</f>
        <v>40.799999999999997</v>
      </c>
      <c r="V469" s="12">
        <f>VLOOKUP($A469,Sheet3!$A$2:$T$113,data!V$1,FALSE)</f>
        <v>39.5</v>
      </c>
      <c r="W469" s="12">
        <f>VLOOKUP($A469,Sheet3!$A$2:$T$113,data!W$1,FALSE)</f>
        <v>41.9</v>
      </c>
      <c r="X469" s="12">
        <f>VLOOKUP($A469,Sheet3!$A$2:$T$113,data!X$1,FALSE)</f>
        <v>42.633333333333297</v>
      </c>
      <c r="Y469" s="12">
        <f>VLOOKUP($A469,Sheet3!$A$2:$T$113,data!Y$1,FALSE)</f>
        <v>17.3</v>
      </c>
      <c r="Z469" s="12">
        <f>VLOOKUP($A469,Sheet3!$A$2:$T$113,data!Z$1,FALSE)</f>
        <v>17.899999999999999</v>
      </c>
      <c r="AA469" s="12" t="s">
        <v>30</v>
      </c>
      <c r="AB469" s="12" t="s">
        <v>30</v>
      </c>
      <c r="AC469" s="12">
        <f>VLOOKUP($A469,Sheet3!$A$2:$T$113,data!AC$1,FALSE)</f>
        <v>268</v>
      </c>
      <c r="AD469" s="12">
        <f>VLOOKUP($A469,Sheet3!$A$2:$T$113,data!AD$1,FALSE)</f>
        <v>197.166666666667</v>
      </c>
      <c r="AE469" s="12">
        <f>VLOOKUP($A469,Sheet3!$A$2:$T$113,data!AE$1,FALSE)</f>
        <v>1.3</v>
      </c>
      <c r="AF469" s="12">
        <f>VLOOKUP($A469,Sheet3!$A$2:$T$113,data!AF$1,FALSE)</f>
        <v>1.4550000000000001</v>
      </c>
    </row>
    <row r="470" spans="1:32" x14ac:dyDescent="0.25">
      <c r="A470" s="12" t="str">
        <f t="shared" si="17"/>
        <v>44.7_-93.1</v>
      </c>
      <c r="B470" s="12">
        <v>353</v>
      </c>
      <c r="C470" s="12" t="s">
        <v>81</v>
      </c>
      <c r="D470" s="12">
        <v>44.7</v>
      </c>
      <c r="E470" s="12">
        <v>-93.1</v>
      </c>
      <c r="F470" s="12">
        <v>44.7</v>
      </c>
      <c r="G470" s="12">
        <v>-93.1</v>
      </c>
      <c r="H470" s="12">
        <v>44.7</v>
      </c>
      <c r="I470" s="12">
        <v>-93.1</v>
      </c>
      <c r="J470" s="12">
        <f>VLOOKUP(A470,Sheet3!$A$2:$B$200,2,FALSE)</f>
        <v>67</v>
      </c>
      <c r="O470" s="12">
        <f>VLOOKUP($A470,Sheet3!$A$2:$T$113,data!O$1,FALSE)</f>
        <v>40.9</v>
      </c>
      <c r="P470" s="12">
        <f>VLOOKUP($A470,Sheet3!$A$2:$T$113,data!P$1,FALSE)</f>
        <v>26.116666666666699</v>
      </c>
      <c r="Q470" s="12">
        <f>VLOOKUP($A470,Sheet3!$A$2:$T$113,data!Q$1,FALSE)</f>
        <v>6.2</v>
      </c>
      <c r="R470" s="12">
        <f>VLOOKUP($A470,Sheet3!$A$2:$T$113,data!R$1,FALSE)</f>
        <v>6.2</v>
      </c>
      <c r="S470" s="12" t="s">
        <v>30</v>
      </c>
      <c r="T470" s="12" t="s">
        <v>30</v>
      </c>
      <c r="U470" s="12">
        <f>VLOOKUP($A470,Sheet3!$A$2:$T$113,data!U$1,FALSE)</f>
        <v>40.799999999999997</v>
      </c>
      <c r="V470" s="12">
        <f>VLOOKUP($A470,Sheet3!$A$2:$T$113,data!V$1,FALSE)</f>
        <v>39.5</v>
      </c>
      <c r="W470" s="12">
        <f>VLOOKUP($A470,Sheet3!$A$2:$T$113,data!W$1,FALSE)</f>
        <v>41.9</v>
      </c>
      <c r="X470" s="12">
        <f>VLOOKUP($A470,Sheet3!$A$2:$T$113,data!X$1,FALSE)</f>
        <v>42.633333333333297</v>
      </c>
      <c r="Y470" s="12">
        <f>VLOOKUP($A470,Sheet3!$A$2:$T$113,data!Y$1,FALSE)</f>
        <v>17.3</v>
      </c>
      <c r="Z470" s="12">
        <f>VLOOKUP($A470,Sheet3!$A$2:$T$113,data!Z$1,FALSE)</f>
        <v>17.899999999999999</v>
      </c>
      <c r="AA470" s="12" t="s">
        <v>30</v>
      </c>
      <c r="AB470" s="12" t="s">
        <v>30</v>
      </c>
      <c r="AC470" s="12">
        <f>VLOOKUP($A470,Sheet3!$A$2:$T$113,data!AC$1,FALSE)</f>
        <v>268</v>
      </c>
      <c r="AD470" s="12">
        <f>VLOOKUP($A470,Sheet3!$A$2:$T$113,data!AD$1,FALSE)</f>
        <v>197.166666666667</v>
      </c>
      <c r="AE470" s="12">
        <f>VLOOKUP($A470,Sheet3!$A$2:$T$113,data!AE$1,FALSE)</f>
        <v>1.3</v>
      </c>
      <c r="AF470" s="12">
        <f>VLOOKUP($A470,Sheet3!$A$2:$T$113,data!AF$1,FALSE)</f>
        <v>1.4550000000000001</v>
      </c>
    </row>
    <row r="471" spans="1:32" x14ac:dyDescent="0.25">
      <c r="A471" s="12" t="str">
        <f t="shared" si="17"/>
        <v>44.7_-93.1</v>
      </c>
      <c r="B471" s="12">
        <v>354</v>
      </c>
      <c r="C471" s="12" t="s">
        <v>81</v>
      </c>
      <c r="D471" s="12">
        <v>44.7</v>
      </c>
      <c r="E471" s="12">
        <v>-93.1</v>
      </c>
      <c r="F471" s="12">
        <v>44.7</v>
      </c>
      <c r="G471" s="12">
        <v>-93.1</v>
      </c>
      <c r="H471" s="12">
        <v>44.7</v>
      </c>
      <c r="I471" s="12">
        <v>-93.1</v>
      </c>
      <c r="J471" s="12">
        <f>VLOOKUP(A471,Sheet3!$A$2:$B$200,2,FALSE)</f>
        <v>67</v>
      </c>
      <c r="O471" s="12">
        <f>VLOOKUP($A471,Sheet3!$A$2:$T$113,data!O$1,FALSE)</f>
        <v>40.9</v>
      </c>
      <c r="P471" s="12">
        <f>VLOOKUP($A471,Sheet3!$A$2:$T$113,data!P$1,FALSE)</f>
        <v>26.116666666666699</v>
      </c>
      <c r="Q471" s="12">
        <f>VLOOKUP($A471,Sheet3!$A$2:$T$113,data!Q$1,FALSE)</f>
        <v>6.2</v>
      </c>
      <c r="R471" s="12">
        <f>VLOOKUP($A471,Sheet3!$A$2:$T$113,data!R$1,FALSE)</f>
        <v>6.2</v>
      </c>
      <c r="S471" s="12" t="s">
        <v>30</v>
      </c>
      <c r="T471" s="12" t="s">
        <v>30</v>
      </c>
      <c r="U471" s="12">
        <f>VLOOKUP($A471,Sheet3!$A$2:$T$113,data!U$1,FALSE)</f>
        <v>40.799999999999997</v>
      </c>
      <c r="V471" s="12">
        <f>VLOOKUP($A471,Sheet3!$A$2:$T$113,data!V$1,FALSE)</f>
        <v>39.5</v>
      </c>
      <c r="W471" s="12">
        <f>VLOOKUP($A471,Sheet3!$A$2:$T$113,data!W$1,FALSE)</f>
        <v>41.9</v>
      </c>
      <c r="X471" s="12">
        <f>VLOOKUP($A471,Sheet3!$A$2:$T$113,data!X$1,FALSE)</f>
        <v>42.633333333333297</v>
      </c>
      <c r="Y471" s="12">
        <f>VLOOKUP($A471,Sheet3!$A$2:$T$113,data!Y$1,FALSE)</f>
        <v>17.3</v>
      </c>
      <c r="Z471" s="12">
        <f>VLOOKUP($A471,Sheet3!$A$2:$T$113,data!Z$1,FALSE)</f>
        <v>17.899999999999999</v>
      </c>
      <c r="AA471" s="12" t="s">
        <v>30</v>
      </c>
      <c r="AB471" s="12" t="s">
        <v>30</v>
      </c>
      <c r="AC471" s="12">
        <f>VLOOKUP($A471,Sheet3!$A$2:$T$113,data!AC$1,FALSE)</f>
        <v>268</v>
      </c>
      <c r="AD471" s="12">
        <f>VLOOKUP($A471,Sheet3!$A$2:$T$113,data!AD$1,FALSE)</f>
        <v>197.166666666667</v>
      </c>
      <c r="AE471" s="12">
        <f>VLOOKUP($A471,Sheet3!$A$2:$T$113,data!AE$1,FALSE)</f>
        <v>1.3</v>
      </c>
      <c r="AF471" s="12">
        <f>VLOOKUP($A471,Sheet3!$A$2:$T$113,data!AF$1,FALSE)</f>
        <v>1.4550000000000001</v>
      </c>
    </row>
    <row r="472" spans="1:32" x14ac:dyDescent="0.25">
      <c r="A472" s="12" t="str">
        <f t="shared" si="17"/>
        <v>44.7_-93.1</v>
      </c>
      <c r="B472" s="12">
        <v>355</v>
      </c>
      <c r="C472" s="12" t="s">
        <v>81</v>
      </c>
      <c r="D472" s="12">
        <v>44.7</v>
      </c>
      <c r="E472" s="12">
        <v>-93.1</v>
      </c>
      <c r="F472" s="12">
        <v>44.7</v>
      </c>
      <c r="G472" s="12">
        <v>-93.1</v>
      </c>
      <c r="H472" s="12">
        <v>44.7</v>
      </c>
      <c r="I472" s="12">
        <v>-93.1</v>
      </c>
      <c r="J472" s="12">
        <f>VLOOKUP(A472,Sheet3!$A$2:$B$200,2,FALSE)</f>
        <v>67</v>
      </c>
      <c r="O472" s="12">
        <f>VLOOKUP($A472,Sheet3!$A$2:$T$113,data!O$1,FALSE)</f>
        <v>40.9</v>
      </c>
      <c r="P472" s="12">
        <f>VLOOKUP($A472,Sheet3!$A$2:$T$113,data!P$1,FALSE)</f>
        <v>26.116666666666699</v>
      </c>
      <c r="Q472" s="12">
        <f>VLOOKUP($A472,Sheet3!$A$2:$T$113,data!Q$1,FALSE)</f>
        <v>6.2</v>
      </c>
      <c r="R472" s="12">
        <f>VLOOKUP($A472,Sheet3!$A$2:$T$113,data!R$1,FALSE)</f>
        <v>6.2</v>
      </c>
      <c r="S472" s="12" t="s">
        <v>30</v>
      </c>
      <c r="T472" s="12" t="s">
        <v>30</v>
      </c>
      <c r="U472" s="12">
        <f>VLOOKUP($A472,Sheet3!$A$2:$T$113,data!U$1,FALSE)</f>
        <v>40.799999999999997</v>
      </c>
      <c r="V472" s="12">
        <f>VLOOKUP($A472,Sheet3!$A$2:$T$113,data!V$1,FALSE)</f>
        <v>39.5</v>
      </c>
      <c r="W472" s="12">
        <f>VLOOKUP($A472,Sheet3!$A$2:$T$113,data!W$1,FALSE)</f>
        <v>41.9</v>
      </c>
      <c r="X472" s="12">
        <f>VLOOKUP($A472,Sheet3!$A$2:$T$113,data!X$1,FALSE)</f>
        <v>42.633333333333297</v>
      </c>
      <c r="Y472" s="12">
        <f>VLOOKUP($A472,Sheet3!$A$2:$T$113,data!Y$1,FALSE)</f>
        <v>17.3</v>
      </c>
      <c r="Z472" s="12">
        <f>VLOOKUP($A472,Sheet3!$A$2:$T$113,data!Z$1,FALSE)</f>
        <v>17.899999999999999</v>
      </c>
      <c r="AA472" s="12" t="s">
        <v>30</v>
      </c>
      <c r="AB472" s="12" t="s">
        <v>30</v>
      </c>
      <c r="AC472" s="12">
        <f>VLOOKUP($A472,Sheet3!$A$2:$T$113,data!AC$1,FALSE)</f>
        <v>268</v>
      </c>
      <c r="AD472" s="12">
        <f>VLOOKUP($A472,Sheet3!$A$2:$T$113,data!AD$1,FALSE)</f>
        <v>197.166666666667</v>
      </c>
      <c r="AE472" s="12">
        <f>VLOOKUP($A472,Sheet3!$A$2:$T$113,data!AE$1,FALSE)</f>
        <v>1.3</v>
      </c>
      <c r="AF472" s="12">
        <f>VLOOKUP($A472,Sheet3!$A$2:$T$113,data!AF$1,FALSE)</f>
        <v>1.4550000000000001</v>
      </c>
    </row>
    <row r="473" spans="1:32" x14ac:dyDescent="0.25">
      <c r="A473" s="12" t="str">
        <f t="shared" si="17"/>
        <v>44.7_-93.1</v>
      </c>
      <c r="B473" s="12">
        <v>356</v>
      </c>
      <c r="C473" s="12" t="s">
        <v>81</v>
      </c>
      <c r="D473" s="12">
        <v>44.7</v>
      </c>
      <c r="E473" s="12">
        <v>-93.1</v>
      </c>
      <c r="F473" s="12">
        <v>44.7</v>
      </c>
      <c r="G473" s="12">
        <v>-93.1</v>
      </c>
      <c r="H473" s="12">
        <v>44.7</v>
      </c>
      <c r="I473" s="12">
        <v>-93.1</v>
      </c>
      <c r="J473" s="12">
        <f>VLOOKUP(A473,Sheet3!$A$2:$B$200,2,FALSE)</f>
        <v>67</v>
      </c>
      <c r="O473" s="12">
        <f>VLOOKUP($A473,Sheet3!$A$2:$T$113,data!O$1,FALSE)</f>
        <v>40.9</v>
      </c>
      <c r="P473" s="12">
        <f>VLOOKUP($A473,Sheet3!$A$2:$T$113,data!P$1,FALSE)</f>
        <v>26.116666666666699</v>
      </c>
      <c r="Q473" s="12">
        <f>VLOOKUP($A473,Sheet3!$A$2:$T$113,data!Q$1,FALSE)</f>
        <v>6.2</v>
      </c>
      <c r="R473" s="12">
        <f>VLOOKUP($A473,Sheet3!$A$2:$T$113,data!R$1,FALSE)</f>
        <v>6.2</v>
      </c>
      <c r="S473" s="12" t="s">
        <v>30</v>
      </c>
      <c r="T473" s="12" t="s">
        <v>30</v>
      </c>
      <c r="U473" s="12">
        <f>VLOOKUP($A473,Sheet3!$A$2:$T$113,data!U$1,FALSE)</f>
        <v>40.799999999999997</v>
      </c>
      <c r="V473" s="12">
        <f>VLOOKUP($A473,Sheet3!$A$2:$T$113,data!V$1,FALSE)</f>
        <v>39.5</v>
      </c>
      <c r="W473" s="12">
        <f>VLOOKUP($A473,Sheet3!$A$2:$T$113,data!W$1,FALSE)</f>
        <v>41.9</v>
      </c>
      <c r="X473" s="12">
        <f>VLOOKUP($A473,Sheet3!$A$2:$T$113,data!X$1,FALSE)</f>
        <v>42.633333333333297</v>
      </c>
      <c r="Y473" s="12">
        <f>VLOOKUP($A473,Sheet3!$A$2:$T$113,data!Y$1,FALSE)</f>
        <v>17.3</v>
      </c>
      <c r="Z473" s="12">
        <f>VLOOKUP($A473,Sheet3!$A$2:$T$113,data!Z$1,FALSE)</f>
        <v>17.899999999999999</v>
      </c>
      <c r="AA473" s="12" t="s">
        <v>30</v>
      </c>
      <c r="AB473" s="12" t="s">
        <v>30</v>
      </c>
      <c r="AC473" s="12">
        <f>VLOOKUP($A473,Sheet3!$A$2:$T$113,data!AC$1,FALSE)</f>
        <v>268</v>
      </c>
      <c r="AD473" s="12">
        <f>VLOOKUP($A473,Sheet3!$A$2:$T$113,data!AD$1,FALSE)</f>
        <v>197.166666666667</v>
      </c>
      <c r="AE473" s="12">
        <f>VLOOKUP($A473,Sheet3!$A$2:$T$113,data!AE$1,FALSE)</f>
        <v>1.3</v>
      </c>
      <c r="AF473" s="12">
        <f>VLOOKUP($A473,Sheet3!$A$2:$T$113,data!AF$1,FALSE)</f>
        <v>1.4550000000000001</v>
      </c>
    </row>
    <row r="474" spans="1:32" x14ac:dyDescent="0.25">
      <c r="A474" s="12" t="str">
        <f t="shared" si="17"/>
        <v>44.7_-93.1</v>
      </c>
      <c r="B474" s="12">
        <v>357</v>
      </c>
      <c r="C474" s="12" t="s">
        <v>81</v>
      </c>
      <c r="D474" s="12">
        <v>44.7</v>
      </c>
      <c r="E474" s="12">
        <v>-93.1</v>
      </c>
      <c r="F474" s="12">
        <v>44.7</v>
      </c>
      <c r="G474" s="12">
        <v>-93.1</v>
      </c>
      <c r="H474" s="12">
        <v>44.7</v>
      </c>
      <c r="I474" s="12">
        <v>-93.1</v>
      </c>
      <c r="J474" s="12">
        <f>VLOOKUP(A474,Sheet3!$A$2:$B$200,2,FALSE)</f>
        <v>67</v>
      </c>
      <c r="O474" s="12">
        <f>VLOOKUP($A474,Sheet3!$A$2:$T$113,data!O$1,FALSE)</f>
        <v>40.9</v>
      </c>
      <c r="P474" s="12">
        <f>VLOOKUP($A474,Sheet3!$A$2:$T$113,data!P$1,FALSE)</f>
        <v>26.116666666666699</v>
      </c>
      <c r="Q474" s="12">
        <f>VLOOKUP($A474,Sheet3!$A$2:$T$113,data!Q$1,FALSE)</f>
        <v>6.2</v>
      </c>
      <c r="R474" s="12">
        <f>VLOOKUP($A474,Sheet3!$A$2:$T$113,data!R$1,FALSE)</f>
        <v>6.2</v>
      </c>
      <c r="S474" s="12" t="s">
        <v>30</v>
      </c>
      <c r="T474" s="12" t="s">
        <v>30</v>
      </c>
      <c r="U474" s="12">
        <f>VLOOKUP($A474,Sheet3!$A$2:$T$113,data!U$1,FALSE)</f>
        <v>40.799999999999997</v>
      </c>
      <c r="V474" s="12">
        <f>VLOOKUP($A474,Sheet3!$A$2:$T$113,data!V$1,FALSE)</f>
        <v>39.5</v>
      </c>
      <c r="W474" s="12">
        <f>VLOOKUP($A474,Sheet3!$A$2:$T$113,data!W$1,FALSE)</f>
        <v>41.9</v>
      </c>
      <c r="X474" s="12">
        <f>VLOOKUP($A474,Sheet3!$A$2:$T$113,data!X$1,FALSE)</f>
        <v>42.633333333333297</v>
      </c>
      <c r="Y474" s="12">
        <f>VLOOKUP($A474,Sheet3!$A$2:$T$113,data!Y$1,FALSE)</f>
        <v>17.3</v>
      </c>
      <c r="Z474" s="12">
        <f>VLOOKUP($A474,Sheet3!$A$2:$T$113,data!Z$1,FALSE)</f>
        <v>17.899999999999999</v>
      </c>
      <c r="AA474" s="12" t="s">
        <v>30</v>
      </c>
      <c r="AB474" s="12" t="s">
        <v>30</v>
      </c>
      <c r="AC474" s="12">
        <f>VLOOKUP($A474,Sheet3!$A$2:$T$113,data!AC$1,FALSE)</f>
        <v>268</v>
      </c>
      <c r="AD474" s="12">
        <f>VLOOKUP($A474,Sheet3!$A$2:$T$113,data!AD$1,FALSE)</f>
        <v>197.166666666667</v>
      </c>
      <c r="AE474" s="12">
        <f>VLOOKUP($A474,Sheet3!$A$2:$T$113,data!AE$1,FALSE)</f>
        <v>1.3</v>
      </c>
      <c r="AF474" s="12">
        <f>VLOOKUP($A474,Sheet3!$A$2:$T$113,data!AF$1,FALSE)</f>
        <v>1.4550000000000001</v>
      </c>
    </row>
    <row r="475" spans="1:32" x14ac:dyDescent="0.25">
      <c r="A475" s="12" t="str">
        <f t="shared" si="17"/>
        <v>44.7_-93.1</v>
      </c>
      <c r="B475" s="12">
        <v>358</v>
      </c>
      <c r="C475" s="12" t="s">
        <v>81</v>
      </c>
      <c r="D475" s="12">
        <v>44.7</v>
      </c>
      <c r="E475" s="12">
        <v>-93.1</v>
      </c>
      <c r="F475" s="12">
        <v>44.7</v>
      </c>
      <c r="G475" s="12">
        <v>-93.1</v>
      </c>
      <c r="H475" s="12">
        <v>44.7</v>
      </c>
      <c r="I475" s="12">
        <v>-93.1</v>
      </c>
      <c r="J475" s="12">
        <f>VLOOKUP(A475,Sheet3!$A$2:$B$200,2,FALSE)</f>
        <v>67</v>
      </c>
      <c r="O475" s="12">
        <f>VLOOKUP($A475,Sheet3!$A$2:$T$113,data!O$1,FALSE)</f>
        <v>40.9</v>
      </c>
      <c r="P475" s="12">
        <f>VLOOKUP($A475,Sheet3!$A$2:$T$113,data!P$1,FALSE)</f>
        <v>26.116666666666699</v>
      </c>
      <c r="Q475" s="12">
        <f>VLOOKUP($A475,Sheet3!$A$2:$T$113,data!Q$1,FALSE)</f>
        <v>6.2</v>
      </c>
      <c r="R475" s="12">
        <f>VLOOKUP($A475,Sheet3!$A$2:$T$113,data!R$1,FALSE)</f>
        <v>6.2</v>
      </c>
      <c r="S475" s="12" t="s">
        <v>30</v>
      </c>
      <c r="T475" s="12" t="s">
        <v>30</v>
      </c>
      <c r="U475" s="12">
        <f>VLOOKUP($A475,Sheet3!$A$2:$T$113,data!U$1,FALSE)</f>
        <v>40.799999999999997</v>
      </c>
      <c r="V475" s="12">
        <f>VLOOKUP($A475,Sheet3!$A$2:$T$113,data!V$1,FALSE)</f>
        <v>39.5</v>
      </c>
      <c r="W475" s="12">
        <f>VLOOKUP($A475,Sheet3!$A$2:$T$113,data!W$1,FALSE)</f>
        <v>41.9</v>
      </c>
      <c r="X475" s="12">
        <f>VLOOKUP($A475,Sheet3!$A$2:$T$113,data!X$1,FALSE)</f>
        <v>42.633333333333297</v>
      </c>
      <c r="Y475" s="12">
        <f>VLOOKUP($A475,Sheet3!$A$2:$T$113,data!Y$1,FALSE)</f>
        <v>17.3</v>
      </c>
      <c r="Z475" s="12">
        <f>VLOOKUP($A475,Sheet3!$A$2:$T$113,data!Z$1,FALSE)</f>
        <v>17.899999999999999</v>
      </c>
      <c r="AA475" s="12" t="s">
        <v>30</v>
      </c>
      <c r="AB475" s="12" t="s">
        <v>30</v>
      </c>
      <c r="AC475" s="12">
        <f>VLOOKUP($A475,Sheet3!$A$2:$T$113,data!AC$1,FALSE)</f>
        <v>268</v>
      </c>
      <c r="AD475" s="12">
        <f>VLOOKUP($A475,Sheet3!$A$2:$T$113,data!AD$1,FALSE)</f>
        <v>197.166666666667</v>
      </c>
      <c r="AE475" s="12">
        <f>VLOOKUP($A475,Sheet3!$A$2:$T$113,data!AE$1,FALSE)</f>
        <v>1.3</v>
      </c>
      <c r="AF475" s="12">
        <f>VLOOKUP($A475,Sheet3!$A$2:$T$113,data!AF$1,FALSE)</f>
        <v>1.4550000000000001</v>
      </c>
    </row>
    <row r="476" spans="1:32" x14ac:dyDescent="0.25">
      <c r="A476" s="12" t="str">
        <f t="shared" si="17"/>
        <v>44.7_-93.1</v>
      </c>
      <c r="B476" s="12">
        <v>359</v>
      </c>
      <c r="C476" s="12" t="s">
        <v>81</v>
      </c>
      <c r="D476" s="12">
        <v>44.7</v>
      </c>
      <c r="E476" s="12">
        <v>-93.1</v>
      </c>
      <c r="F476" s="12">
        <v>44.7</v>
      </c>
      <c r="G476" s="12">
        <v>-93.1</v>
      </c>
      <c r="H476" s="12">
        <v>44.7</v>
      </c>
      <c r="I476" s="12">
        <v>-93.1</v>
      </c>
      <c r="J476" s="12">
        <f>VLOOKUP(A476,Sheet3!$A$2:$B$200,2,FALSE)</f>
        <v>67</v>
      </c>
      <c r="O476" s="12">
        <f>VLOOKUP($A476,Sheet3!$A$2:$T$113,data!O$1,FALSE)</f>
        <v>40.9</v>
      </c>
      <c r="P476" s="12">
        <f>VLOOKUP($A476,Sheet3!$A$2:$T$113,data!P$1,FALSE)</f>
        <v>26.116666666666699</v>
      </c>
      <c r="Q476" s="12">
        <f>VLOOKUP($A476,Sheet3!$A$2:$T$113,data!Q$1,FALSE)</f>
        <v>6.2</v>
      </c>
      <c r="R476" s="12">
        <f>VLOOKUP($A476,Sheet3!$A$2:$T$113,data!R$1,FALSE)</f>
        <v>6.2</v>
      </c>
      <c r="S476" s="12" t="s">
        <v>30</v>
      </c>
      <c r="T476" s="12" t="s">
        <v>30</v>
      </c>
      <c r="U476" s="12">
        <f>VLOOKUP($A476,Sheet3!$A$2:$T$113,data!U$1,FALSE)</f>
        <v>40.799999999999997</v>
      </c>
      <c r="V476" s="12">
        <f>VLOOKUP($A476,Sheet3!$A$2:$T$113,data!V$1,FALSE)</f>
        <v>39.5</v>
      </c>
      <c r="W476" s="12">
        <f>VLOOKUP($A476,Sheet3!$A$2:$T$113,data!W$1,FALSE)</f>
        <v>41.9</v>
      </c>
      <c r="X476" s="12">
        <f>VLOOKUP($A476,Sheet3!$A$2:$T$113,data!X$1,FALSE)</f>
        <v>42.633333333333297</v>
      </c>
      <c r="Y476" s="12">
        <f>VLOOKUP($A476,Sheet3!$A$2:$T$113,data!Y$1,FALSE)</f>
        <v>17.3</v>
      </c>
      <c r="Z476" s="12">
        <f>VLOOKUP($A476,Sheet3!$A$2:$T$113,data!Z$1,FALSE)</f>
        <v>17.899999999999999</v>
      </c>
      <c r="AA476" s="12" t="s">
        <v>30</v>
      </c>
      <c r="AB476" s="12" t="s">
        <v>30</v>
      </c>
      <c r="AC476" s="12">
        <f>VLOOKUP($A476,Sheet3!$A$2:$T$113,data!AC$1,FALSE)</f>
        <v>268</v>
      </c>
      <c r="AD476" s="12">
        <f>VLOOKUP($A476,Sheet3!$A$2:$T$113,data!AD$1,FALSE)</f>
        <v>197.166666666667</v>
      </c>
      <c r="AE476" s="12">
        <f>VLOOKUP($A476,Sheet3!$A$2:$T$113,data!AE$1,FALSE)</f>
        <v>1.3</v>
      </c>
      <c r="AF476" s="12">
        <f>VLOOKUP($A476,Sheet3!$A$2:$T$113,data!AF$1,FALSE)</f>
        <v>1.4550000000000001</v>
      </c>
    </row>
    <row r="477" spans="1:32" x14ac:dyDescent="0.25">
      <c r="A477" s="12" t="str">
        <f t="shared" si="17"/>
        <v>44.7_-93.1</v>
      </c>
      <c r="B477" s="12">
        <v>360</v>
      </c>
      <c r="C477" s="12" t="s">
        <v>81</v>
      </c>
      <c r="D477" s="12">
        <v>44.7</v>
      </c>
      <c r="E477" s="12">
        <v>-93.1</v>
      </c>
      <c r="F477" s="12">
        <v>44.7</v>
      </c>
      <c r="G477" s="12">
        <v>-93.1</v>
      </c>
      <c r="H477" s="12">
        <v>44.7</v>
      </c>
      <c r="I477" s="12">
        <v>-93.1</v>
      </c>
      <c r="J477" s="12">
        <f>VLOOKUP(A477,Sheet3!$A$2:$B$200,2,FALSE)</f>
        <v>67</v>
      </c>
      <c r="O477" s="12">
        <f>VLOOKUP($A477,Sheet3!$A$2:$T$113,data!O$1,FALSE)</f>
        <v>40.9</v>
      </c>
      <c r="P477" s="12">
        <f>VLOOKUP($A477,Sheet3!$A$2:$T$113,data!P$1,FALSE)</f>
        <v>26.116666666666699</v>
      </c>
      <c r="Q477" s="12">
        <f>VLOOKUP($A477,Sheet3!$A$2:$T$113,data!Q$1,FALSE)</f>
        <v>6.2</v>
      </c>
      <c r="R477" s="12">
        <f>VLOOKUP($A477,Sheet3!$A$2:$T$113,data!R$1,FALSE)</f>
        <v>6.2</v>
      </c>
      <c r="S477" s="12" t="s">
        <v>30</v>
      </c>
      <c r="T477" s="12" t="s">
        <v>30</v>
      </c>
      <c r="U477" s="12">
        <f>VLOOKUP($A477,Sheet3!$A$2:$T$113,data!U$1,FALSE)</f>
        <v>40.799999999999997</v>
      </c>
      <c r="V477" s="12">
        <f>VLOOKUP($A477,Sheet3!$A$2:$T$113,data!V$1,FALSE)</f>
        <v>39.5</v>
      </c>
      <c r="W477" s="12">
        <f>VLOOKUP($A477,Sheet3!$A$2:$T$113,data!W$1,FALSE)</f>
        <v>41.9</v>
      </c>
      <c r="X477" s="12">
        <f>VLOOKUP($A477,Sheet3!$A$2:$T$113,data!X$1,FALSE)</f>
        <v>42.633333333333297</v>
      </c>
      <c r="Y477" s="12">
        <f>VLOOKUP($A477,Sheet3!$A$2:$T$113,data!Y$1,FALSE)</f>
        <v>17.3</v>
      </c>
      <c r="Z477" s="12">
        <f>VLOOKUP($A477,Sheet3!$A$2:$T$113,data!Z$1,FALSE)</f>
        <v>17.899999999999999</v>
      </c>
      <c r="AA477" s="12" t="s">
        <v>30</v>
      </c>
      <c r="AB477" s="12" t="s">
        <v>30</v>
      </c>
      <c r="AC477" s="12">
        <f>VLOOKUP($A477,Sheet3!$A$2:$T$113,data!AC$1,FALSE)</f>
        <v>268</v>
      </c>
      <c r="AD477" s="12">
        <f>VLOOKUP($A477,Sheet3!$A$2:$T$113,data!AD$1,FALSE)</f>
        <v>197.166666666667</v>
      </c>
      <c r="AE477" s="12">
        <f>VLOOKUP($A477,Sheet3!$A$2:$T$113,data!AE$1,FALSE)</f>
        <v>1.3</v>
      </c>
      <c r="AF477" s="12">
        <f>VLOOKUP($A477,Sheet3!$A$2:$T$113,data!AF$1,FALSE)</f>
        <v>1.4550000000000001</v>
      </c>
    </row>
    <row r="478" spans="1:32" x14ac:dyDescent="0.25">
      <c r="A478" s="12" t="str">
        <f t="shared" si="17"/>
        <v>44.7_-93.1</v>
      </c>
      <c r="B478" s="12">
        <v>361</v>
      </c>
      <c r="C478" s="12" t="s">
        <v>81</v>
      </c>
      <c r="D478" s="12">
        <v>44.7</v>
      </c>
      <c r="E478" s="12">
        <v>-93.1</v>
      </c>
      <c r="F478" s="12">
        <v>44.7</v>
      </c>
      <c r="G478" s="12">
        <v>-93.1</v>
      </c>
      <c r="H478" s="12">
        <v>44.7</v>
      </c>
      <c r="I478" s="12">
        <v>-93.1</v>
      </c>
      <c r="J478" s="12">
        <f>VLOOKUP(A478,Sheet3!$A$2:$B$200,2,FALSE)</f>
        <v>67</v>
      </c>
      <c r="O478" s="12">
        <f>VLOOKUP($A478,Sheet3!$A$2:$T$113,data!O$1,FALSE)</f>
        <v>40.9</v>
      </c>
      <c r="P478" s="12">
        <f>VLOOKUP($A478,Sheet3!$A$2:$T$113,data!P$1,FALSE)</f>
        <v>26.116666666666699</v>
      </c>
      <c r="Q478" s="12">
        <f>VLOOKUP($A478,Sheet3!$A$2:$T$113,data!Q$1,FALSE)</f>
        <v>6.2</v>
      </c>
      <c r="R478" s="12">
        <f>VLOOKUP($A478,Sheet3!$A$2:$T$113,data!R$1,FALSE)</f>
        <v>6.2</v>
      </c>
      <c r="S478" s="12" t="s">
        <v>30</v>
      </c>
      <c r="T478" s="12" t="s">
        <v>30</v>
      </c>
      <c r="U478" s="12">
        <f>VLOOKUP($A478,Sheet3!$A$2:$T$113,data!U$1,FALSE)</f>
        <v>40.799999999999997</v>
      </c>
      <c r="V478" s="12">
        <f>VLOOKUP($A478,Sheet3!$A$2:$T$113,data!V$1,FALSE)</f>
        <v>39.5</v>
      </c>
      <c r="W478" s="12">
        <f>VLOOKUP($A478,Sheet3!$A$2:$T$113,data!W$1,FALSE)</f>
        <v>41.9</v>
      </c>
      <c r="X478" s="12">
        <f>VLOOKUP($A478,Sheet3!$A$2:$T$113,data!X$1,FALSE)</f>
        <v>42.633333333333297</v>
      </c>
      <c r="Y478" s="12">
        <f>VLOOKUP($A478,Sheet3!$A$2:$T$113,data!Y$1,FALSE)</f>
        <v>17.3</v>
      </c>
      <c r="Z478" s="12">
        <f>VLOOKUP($A478,Sheet3!$A$2:$T$113,data!Z$1,FALSE)</f>
        <v>17.899999999999999</v>
      </c>
      <c r="AA478" s="12" t="s">
        <v>30</v>
      </c>
      <c r="AB478" s="12" t="s">
        <v>30</v>
      </c>
      <c r="AC478" s="12">
        <f>VLOOKUP($A478,Sheet3!$A$2:$T$113,data!AC$1,FALSE)</f>
        <v>268</v>
      </c>
      <c r="AD478" s="12">
        <f>VLOOKUP($A478,Sheet3!$A$2:$T$113,data!AD$1,FALSE)</f>
        <v>197.166666666667</v>
      </c>
      <c r="AE478" s="12">
        <f>VLOOKUP($A478,Sheet3!$A$2:$T$113,data!AE$1,FALSE)</f>
        <v>1.3</v>
      </c>
      <c r="AF478" s="12">
        <f>VLOOKUP($A478,Sheet3!$A$2:$T$113,data!AF$1,FALSE)</f>
        <v>1.4550000000000001</v>
      </c>
    </row>
    <row r="479" spans="1:32" x14ac:dyDescent="0.25">
      <c r="A479" s="12" t="str">
        <f t="shared" si="17"/>
        <v>44.7_-93.1</v>
      </c>
      <c r="B479" s="12">
        <v>362</v>
      </c>
      <c r="C479" s="12" t="s">
        <v>81</v>
      </c>
      <c r="D479" s="12">
        <v>44.7</v>
      </c>
      <c r="E479" s="12">
        <v>-93.1</v>
      </c>
      <c r="F479" s="12">
        <v>44.7</v>
      </c>
      <c r="G479" s="12">
        <v>-93.1</v>
      </c>
      <c r="H479" s="12">
        <v>44.7</v>
      </c>
      <c r="I479" s="12">
        <v>-93.1</v>
      </c>
      <c r="J479" s="12">
        <f>VLOOKUP(A479,Sheet3!$A$2:$B$200,2,FALSE)</f>
        <v>67</v>
      </c>
      <c r="O479" s="12">
        <f>VLOOKUP($A479,Sheet3!$A$2:$T$113,data!O$1,FALSE)</f>
        <v>40.9</v>
      </c>
      <c r="P479" s="12">
        <f>VLOOKUP($A479,Sheet3!$A$2:$T$113,data!P$1,FALSE)</f>
        <v>26.116666666666699</v>
      </c>
      <c r="Q479" s="12">
        <f>VLOOKUP($A479,Sheet3!$A$2:$T$113,data!Q$1,FALSE)</f>
        <v>6.2</v>
      </c>
      <c r="R479" s="12">
        <f>VLOOKUP($A479,Sheet3!$A$2:$T$113,data!R$1,FALSE)</f>
        <v>6.2</v>
      </c>
      <c r="S479" s="12" t="s">
        <v>30</v>
      </c>
      <c r="T479" s="12" t="s">
        <v>30</v>
      </c>
      <c r="U479" s="12">
        <f>VLOOKUP($A479,Sheet3!$A$2:$T$113,data!U$1,FALSE)</f>
        <v>40.799999999999997</v>
      </c>
      <c r="V479" s="12">
        <f>VLOOKUP($A479,Sheet3!$A$2:$T$113,data!V$1,FALSE)</f>
        <v>39.5</v>
      </c>
      <c r="W479" s="12">
        <f>VLOOKUP($A479,Sheet3!$A$2:$T$113,data!W$1,FALSE)</f>
        <v>41.9</v>
      </c>
      <c r="X479" s="12">
        <f>VLOOKUP($A479,Sheet3!$A$2:$T$113,data!X$1,FALSE)</f>
        <v>42.633333333333297</v>
      </c>
      <c r="Y479" s="12">
        <f>VLOOKUP($A479,Sheet3!$A$2:$T$113,data!Y$1,FALSE)</f>
        <v>17.3</v>
      </c>
      <c r="Z479" s="12">
        <f>VLOOKUP($A479,Sheet3!$A$2:$T$113,data!Z$1,FALSE)</f>
        <v>17.899999999999999</v>
      </c>
      <c r="AA479" s="12" t="s">
        <v>30</v>
      </c>
      <c r="AB479" s="12" t="s">
        <v>30</v>
      </c>
      <c r="AC479" s="12">
        <f>VLOOKUP($A479,Sheet3!$A$2:$T$113,data!AC$1,FALSE)</f>
        <v>268</v>
      </c>
      <c r="AD479" s="12">
        <f>VLOOKUP($A479,Sheet3!$A$2:$T$113,data!AD$1,FALSE)</f>
        <v>197.166666666667</v>
      </c>
      <c r="AE479" s="12">
        <f>VLOOKUP($A479,Sheet3!$A$2:$T$113,data!AE$1,FALSE)</f>
        <v>1.3</v>
      </c>
      <c r="AF479" s="12">
        <f>VLOOKUP($A479,Sheet3!$A$2:$T$113,data!AF$1,FALSE)</f>
        <v>1.4550000000000001</v>
      </c>
    </row>
    <row r="480" spans="1:32" x14ac:dyDescent="0.25">
      <c r="A480" s="12" t="str">
        <f t="shared" si="17"/>
        <v>44.7_-93.1</v>
      </c>
      <c r="B480" s="12">
        <v>363</v>
      </c>
      <c r="C480" s="12" t="s">
        <v>81</v>
      </c>
      <c r="D480" s="12">
        <v>44.7</v>
      </c>
      <c r="E480" s="12">
        <v>-93.1</v>
      </c>
      <c r="F480" s="12">
        <v>44.7</v>
      </c>
      <c r="G480" s="12">
        <v>-93.1</v>
      </c>
      <c r="H480" s="12">
        <v>44.7</v>
      </c>
      <c r="I480" s="12">
        <v>-93.1</v>
      </c>
      <c r="J480" s="12">
        <f>VLOOKUP(A480,Sheet3!$A$2:$B$200,2,FALSE)</f>
        <v>67</v>
      </c>
      <c r="O480" s="12">
        <f>VLOOKUP($A480,Sheet3!$A$2:$T$113,data!O$1,FALSE)</f>
        <v>40.9</v>
      </c>
      <c r="P480" s="12">
        <f>VLOOKUP($A480,Sheet3!$A$2:$T$113,data!P$1,FALSE)</f>
        <v>26.116666666666699</v>
      </c>
      <c r="Q480" s="12">
        <f>VLOOKUP($A480,Sheet3!$A$2:$T$113,data!Q$1,FALSE)</f>
        <v>6.2</v>
      </c>
      <c r="R480" s="12">
        <f>VLOOKUP($A480,Sheet3!$A$2:$T$113,data!R$1,FALSE)</f>
        <v>6.2</v>
      </c>
      <c r="S480" s="12" t="s">
        <v>30</v>
      </c>
      <c r="T480" s="12" t="s">
        <v>30</v>
      </c>
      <c r="U480" s="12">
        <f>VLOOKUP($A480,Sheet3!$A$2:$T$113,data!U$1,FALSE)</f>
        <v>40.799999999999997</v>
      </c>
      <c r="V480" s="12">
        <f>VLOOKUP($A480,Sheet3!$A$2:$T$113,data!V$1,FALSE)</f>
        <v>39.5</v>
      </c>
      <c r="W480" s="12">
        <f>VLOOKUP($A480,Sheet3!$A$2:$T$113,data!W$1,FALSE)</f>
        <v>41.9</v>
      </c>
      <c r="X480" s="12">
        <f>VLOOKUP($A480,Sheet3!$A$2:$T$113,data!X$1,FALSE)</f>
        <v>42.633333333333297</v>
      </c>
      <c r="Y480" s="12">
        <f>VLOOKUP($A480,Sheet3!$A$2:$T$113,data!Y$1,FALSE)</f>
        <v>17.3</v>
      </c>
      <c r="Z480" s="12">
        <f>VLOOKUP($A480,Sheet3!$A$2:$T$113,data!Z$1,FALSE)</f>
        <v>17.899999999999999</v>
      </c>
      <c r="AA480" s="12" t="s">
        <v>30</v>
      </c>
      <c r="AB480" s="12" t="s">
        <v>30</v>
      </c>
      <c r="AC480" s="12">
        <f>VLOOKUP($A480,Sheet3!$A$2:$T$113,data!AC$1,FALSE)</f>
        <v>268</v>
      </c>
      <c r="AD480" s="12">
        <f>VLOOKUP($A480,Sheet3!$A$2:$T$113,data!AD$1,FALSE)</f>
        <v>197.166666666667</v>
      </c>
      <c r="AE480" s="12">
        <f>VLOOKUP($A480,Sheet3!$A$2:$T$113,data!AE$1,FALSE)</f>
        <v>1.3</v>
      </c>
      <c r="AF480" s="12">
        <f>VLOOKUP($A480,Sheet3!$A$2:$T$113,data!AF$1,FALSE)</f>
        <v>1.4550000000000001</v>
      </c>
    </row>
    <row r="481" spans="1:32" x14ac:dyDescent="0.25">
      <c r="A481" s="12" t="str">
        <f t="shared" si="17"/>
        <v>44.7_-93.1</v>
      </c>
      <c r="B481" s="12">
        <v>364</v>
      </c>
      <c r="C481" s="12" t="s">
        <v>81</v>
      </c>
      <c r="D481" s="12">
        <v>44.7</v>
      </c>
      <c r="E481" s="12">
        <v>-93.1</v>
      </c>
      <c r="F481" s="12">
        <v>44.7</v>
      </c>
      <c r="G481" s="12">
        <v>-93.1</v>
      </c>
      <c r="H481" s="12">
        <v>44.7</v>
      </c>
      <c r="I481" s="12">
        <v>-93.1</v>
      </c>
      <c r="J481" s="12">
        <f>VLOOKUP(A481,Sheet3!$A$2:$B$200,2,FALSE)</f>
        <v>67</v>
      </c>
      <c r="O481" s="12">
        <f>VLOOKUP($A481,Sheet3!$A$2:$T$113,data!O$1,FALSE)</f>
        <v>40.9</v>
      </c>
      <c r="P481" s="12">
        <f>VLOOKUP($A481,Sheet3!$A$2:$T$113,data!P$1,FALSE)</f>
        <v>26.116666666666699</v>
      </c>
      <c r="Q481" s="12">
        <f>VLOOKUP($A481,Sheet3!$A$2:$T$113,data!Q$1,FALSE)</f>
        <v>6.2</v>
      </c>
      <c r="R481" s="12">
        <f>VLOOKUP($A481,Sheet3!$A$2:$T$113,data!R$1,FALSE)</f>
        <v>6.2</v>
      </c>
      <c r="S481" s="12" t="s">
        <v>30</v>
      </c>
      <c r="T481" s="12" t="s">
        <v>30</v>
      </c>
      <c r="U481" s="12">
        <f>VLOOKUP($A481,Sheet3!$A$2:$T$113,data!U$1,FALSE)</f>
        <v>40.799999999999997</v>
      </c>
      <c r="V481" s="12">
        <f>VLOOKUP($A481,Sheet3!$A$2:$T$113,data!V$1,FALSE)</f>
        <v>39.5</v>
      </c>
      <c r="W481" s="12">
        <f>VLOOKUP($A481,Sheet3!$A$2:$T$113,data!W$1,FALSE)</f>
        <v>41.9</v>
      </c>
      <c r="X481" s="12">
        <f>VLOOKUP($A481,Sheet3!$A$2:$T$113,data!X$1,FALSE)</f>
        <v>42.633333333333297</v>
      </c>
      <c r="Y481" s="12">
        <f>VLOOKUP($A481,Sheet3!$A$2:$T$113,data!Y$1,FALSE)</f>
        <v>17.3</v>
      </c>
      <c r="Z481" s="12">
        <f>VLOOKUP($A481,Sheet3!$A$2:$T$113,data!Z$1,FALSE)</f>
        <v>17.899999999999999</v>
      </c>
      <c r="AA481" s="12" t="s">
        <v>30</v>
      </c>
      <c r="AB481" s="12" t="s">
        <v>30</v>
      </c>
      <c r="AC481" s="12">
        <f>VLOOKUP($A481,Sheet3!$A$2:$T$113,data!AC$1,FALSE)</f>
        <v>268</v>
      </c>
      <c r="AD481" s="12">
        <f>VLOOKUP($A481,Sheet3!$A$2:$T$113,data!AD$1,FALSE)</f>
        <v>197.166666666667</v>
      </c>
      <c r="AE481" s="12">
        <f>VLOOKUP($A481,Sheet3!$A$2:$T$113,data!AE$1,FALSE)</f>
        <v>1.3</v>
      </c>
      <c r="AF481" s="12">
        <f>VLOOKUP($A481,Sheet3!$A$2:$T$113,data!AF$1,FALSE)</f>
        <v>1.4550000000000001</v>
      </c>
    </row>
    <row r="482" spans="1:32" x14ac:dyDescent="0.25">
      <c r="A482" s="12" t="str">
        <f t="shared" si="17"/>
        <v>44.7_-93.1</v>
      </c>
      <c r="B482" s="12">
        <v>365</v>
      </c>
      <c r="C482" s="12" t="s">
        <v>81</v>
      </c>
      <c r="D482" s="12">
        <v>44.7</v>
      </c>
      <c r="E482" s="12">
        <v>-93.1</v>
      </c>
      <c r="F482" s="12">
        <v>44.7</v>
      </c>
      <c r="G482" s="12">
        <v>-93.1</v>
      </c>
      <c r="H482" s="12">
        <v>44.7</v>
      </c>
      <c r="I482" s="12">
        <v>-93.1</v>
      </c>
      <c r="J482" s="12">
        <f>VLOOKUP(A482,Sheet3!$A$2:$B$200,2,FALSE)</f>
        <v>67</v>
      </c>
      <c r="O482" s="12">
        <f>VLOOKUP($A482,Sheet3!$A$2:$T$113,data!O$1,FALSE)</f>
        <v>40.9</v>
      </c>
      <c r="P482" s="12">
        <f>VLOOKUP($A482,Sheet3!$A$2:$T$113,data!P$1,FALSE)</f>
        <v>26.116666666666699</v>
      </c>
      <c r="Q482" s="12">
        <f>VLOOKUP($A482,Sheet3!$A$2:$T$113,data!Q$1,FALSE)</f>
        <v>6.2</v>
      </c>
      <c r="R482" s="12">
        <f>VLOOKUP($A482,Sheet3!$A$2:$T$113,data!R$1,FALSE)</f>
        <v>6.2</v>
      </c>
      <c r="S482" s="12" t="s">
        <v>30</v>
      </c>
      <c r="T482" s="12" t="s">
        <v>30</v>
      </c>
      <c r="U482" s="12">
        <f>VLOOKUP($A482,Sheet3!$A$2:$T$113,data!U$1,FALSE)</f>
        <v>40.799999999999997</v>
      </c>
      <c r="V482" s="12">
        <f>VLOOKUP($A482,Sheet3!$A$2:$T$113,data!V$1,FALSE)</f>
        <v>39.5</v>
      </c>
      <c r="W482" s="12">
        <f>VLOOKUP($A482,Sheet3!$A$2:$T$113,data!W$1,FALSE)</f>
        <v>41.9</v>
      </c>
      <c r="X482" s="12">
        <f>VLOOKUP($A482,Sheet3!$A$2:$T$113,data!X$1,FALSE)</f>
        <v>42.633333333333297</v>
      </c>
      <c r="Y482" s="12">
        <f>VLOOKUP($A482,Sheet3!$A$2:$T$113,data!Y$1,FALSE)</f>
        <v>17.3</v>
      </c>
      <c r="Z482" s="12">
        <f>VLOOKUP($A482,Sheet3!$A$2:$T$113,data!Z$1,FALSE)</f>
        <v>17.899999999999999</v>
      </c>
      <c r="AA482" s="12" t="s">
        <v>30</v>
      </c>
      <c r="AB482" s="12" t="s">
        <v>30</v>
      </c>
      <c r="AC482" s="12">
        <f>VLOOKUP($A482,Sheet3!$A$2:$T$113,data!AC$1,FALSE)</f>
        <v>268</v>
      </c>
      <c r="AD482" s="12">
        <f>VLOOKUP($A482,Sheet3!$A$2:$T$113,data!AD$1,FALSE)</f>
        <v>197.166666666667</v>
      </c>
      <c r="AE482" s="12">
        <f>VLOOKUP($A482,Sheet3!$A$2:$T$113,data!AE$1,FALSE)</f>
        <v>1.3</v>
      </c>
      <c r="AF482" s="12">
        <f>VLOOKUP($A482,Sheet3!$A$2:$T$113,data!AF$1,FALSE)</f>
        <v>1.4550000000000001</v>
      </c>
    </row>
    <row r="483" spans="1:32" x14ac:dyDescent="0.25">
      <c r="A483" s="12" t="str">
        <f t="shared" si="17"/>
        <v>44.7_-93.1</v>
      </c>
      <c r="B483" s="12">
        <v>366</v>
      </c>
      <c r="C483" s="12" t="s">
        <v>81</v>
      </c>
      <c r="D483" s="12">
        <v>44.7</v>
      </c>
      <c r="E483" s="12">
        <v>-93.1</v>
      </c>
      <c r="F483" s="12">
        <v>44.7</v>
      </c>
      <c r="G483" s="12">
        <v>-93.1</v>
      </c>
      <c r="H483" s="12">
        <v>44.7</v>
      </c>
      <c r="I483" s="12">
        <v>-93.1</v>
      </c>
      <c r="J483" s="12">
        <f>VLOOKUP(A483,Sheet3!$A$2:$B$200,2,FALSE)</f>
        <v>67</v>
      </c>
      <c r="O483" s="12">
        <f>VLOOKUP($A483,Sheet3!$A$2:$T$113,data!O$1,FALSE)</f>
        <v>40.9</v>
      </c>
      <c r="P483" s="12">
        <f>VLOOKUP($A483,Sheet3!$A$2:$T$113,data!P$1,FALSE)</f>
        <v>26.116666666666699</v>
      </c>
      <c r="Q483" s="12">
        <f>VLOOKUP($A483,Sheet3!$A$2:$T$113,data!Q$1,FALSE)</f>
        <v>6.2</v>
      </c>
      <c r="R483" s="12">
        <f>VLOOKUP($A483,Sheet3!$A$2:$T$113,data!R$1,FALSE)</f>
        <v>6.2</v>
      </c>
      <c r="S483" s="12" t="s">
        <v>30</v>
      </c>
      <c r="T483" s="12" t="s">
        <v>30</v>
      </c>
      <c r="U483" s="12">
        <f>VLOOKUP($A483,Sheet3!$A$2:$T$113,data!U$1,FALSE)</f>
        <v>40.799999999999997</v>
      </c>
      <c r="V483" s="12">
        <f>VLOOKUP($A483,Sheet3!$A$2:$T$113,data!V$1,FALSE)</f>
        <v>39.5</v>
      </c>
      <c r="W483" s="12">
        <f>VLOOKUP($A483,Sheet3!$A$2:$T$113,data!W$1,FALSE)</f>
        <v>41.9</v>
      </c>
      <c r="X483" s="12">
        <f>VLOOKUP($A483,Sheet3!$A$2:$T$113,data!X$1,FALSE)</f>
        <v>42.633333333333297</v>
      </c>
      <c r="Y483" s="12">
        <f>VLOOKUP($A483,Sheet3!$A$2:$T$113,data!Y$1,FALSE)</f>
        <v>17.3</v>
      </c>
      <c r="Z483" s="12">
        <f>VLOOKUP($A483,Sheet3!$A$2:$T$113,data!Z$1,FALSE)</f>
        <v>17.899999999999999</v>
      </c>
      <c r="AA483" s="12" t="s">
        <v>30</v>
      </c>
      <c r="AB483" s="12" t="s">
        <v>30</v>
      </c>
      <c r="AC483" s="12">
        <f>VLOOKUP($A483,Sheet3!$A$2:$T$113,data!AC$1,FALSE)</f>
        <v>268</v>
      </c>
      <c r="AD483" s="12">
        <f>VLOOKUP($A483,Sheet3!$A$2:$T$113,data!AD$1,FALSE)</f>
        <v>197.166666666667</v>
      </c>
      <c r="AE483" s="12">
        <f>VLOOKUP($A483,Sheet3!$A$2:$T$113,data!AE$1,FALSE)</f>
        <v>1.3</v>
      </c>
      <c r="AF483" s="12">
        <f>VLOOKUP($A483,Sheet3!$A$2:$T$113,data!AF$1,FALSE)</f>
        <v>1.4550000000000001</v>
      </c>
    </row>
    <row r="484" spans="1:32" x14ac:dyDescent="0.25">
      <c r="A484" s="12" t="str">
        <f t="shared" si="17"/>
        <v>44.7_-93.1</v>
      </c>
      <c r="B484" s="12">
        <v>367</v>
      </c>
      <c r="C484" s="12" t="s">
        <v>81</v>
      </c>
      <c r="D484" s="12">
        <v>44.7</v>
      </c>
      <c r="E484" s="12">
        <v>-93.1</v>
      </c>
      <c r="F484" s="12">
        <v>44.7</v>
      </c>
      <c r="G484" s="12">
        <v>-93.1</v>
      </c>
      <c r="H484" s="12">
        <v>44.7</v>
      </c>
      <c r="I484" s="12">
        <v>-93.1</v>
      </c>
      <c r="J484" s="12">
        <f>VLOOKUP(A484,Sheet3!$A$2:$B$200,2,FALSE)</f>
        <v>67</v>
      </c>
      <c r="O484" s="12">
        <f>VLOOKUP($A484,Sheet3!$A$2:$T$113,data!O$1,FALSE)</f>
        <v>40.9</v>
      </c>
      <c r="P484" s="12">
        <f>VLOOKUP($A484,Sheet3!$A$2:$T$113,data!P$1,FALSE)</f>
        <v>26.116666666666699</v>
      </c>
      <c r="Q484" s="12">
        <f>VLOOKUP($A484,Sheet3!$A$2:$T$113,data!Q$1,FALSE)</f>
        <v>6.2</v>
      </c>
      <c r="R484" s="12">
        <f>VLOOKUP($A484,Sheet3!$A$2:$T$113,data!R$1,FALSE)</f>
        <v>6.2</v>
      </c>
      <c r="S484" s="12" t="s">
        <v>30</v>
      </c>
      <c r="T484" s="12" t="s">
        <v>30</v>
      </c>
      <c r="U484" s="12">
        <f>VLOOKUP($A484,Sheet3!$A$2:$T$113,data!U$1,FALSE)</f>
        <v>40.799999999999997</v>
      </c>
      <c r="V484" s="12">
        <f>VLOOKUP($A484,Sheet3!$A$2:$T$113,data!V$1,FALSE)</f>
        <v>39.5</v>
      </c>
      <c r="W484" s="12">
        <f>VLOOKUP($A484,Sheet3!$A$2:$T$113,data!W$1,FALSE)</f>
        <v>41.9</v>
      </c>
      <c r="X484" s="12">
        <f>VLOOKUP($A484,Sheet3!$A$2:$T$113,data!X$1,FALSE)</f>
        <v>42.633333333333297</v>
      </c>
      <c r="Y484" s="12">
        <f>VLOOKUP($A484,Sheet3!$A$2:$T$113,data!Y$1,FALSE)</f>
        <v>17.3</v>
      </c>
      <c r="Z484" s="12">
        <f>VLOOKUP($A484,Sheet3!$A$2:$T$113,data!Z$1,FALSE)</f>
        <v>17.899999999999999</v>
      </c>
      <c r="AA484" s="12" t="s">
        <v>30</v>
      </c>
      <c r="AB484" s="12" t="s">
        <v>30</v>
      </c>
      <c r="AC484" s="12">
        <f>VLOOKUP($A484,Sheet3!$A$2:$T$113,data!AC$1,FALSE)</f>
        <v>268</v>
      </c>
      <c r="AD484" s="12">
        <f>VLOOKUP($A484,Sheet3!$A$2:$T$113,data!AD$1,FALSE)</f>
        <v>197.166666666667</v>
      </c>
      <c r="AE484" s="12">
        <f>VLOOKUP($A484,Sheet3!$A$2:$T$113,data!AE$1,FALSE)</f>
        <v>1.3</v>
      </c>
      <c r="AF484" s="12">
        <f>VLOOKUP($A484,Sheet3!$A$2:$T$113,data!AF$1,FALSE)</f>
        <v>1.4550000000000001</v>
      </c>
    </row>
    <row r="485" spans="1:32" x14ac:dyDescent="0.25">
      <c r="A485" s="12" t="str">
        <f t="shared" si="17"/>
        <v>44.7_-93.1</v>
      </c>
      <c r="B485" s="12">
        <v>368</v>
      </c>
      <c r="C485" s="12" t="s">
        <v>81</v>
      </c>
      <c r="D485" s="12">
        <v>44.7</v>
      </c>
      <c r="E485" s="12">
        <v>-93.1</v>
      </c>
      <c r="F485" s="12">
        <v>44.7</v>
      </c>
      <c r="G485" s="12">
        <v>-93.1</v>
      </c>
      <c r="H485" s="12">
        <v>44.7</v>
      </c>
      <c r="I485" s="12">
        <v>-93.1</v>
      </c>
      <c r="J485" s="12">
        <f>VLOOKUP(A485,Sheet3!$A$2:$B$200,2,FALSE)</f>
        <v>67</v>
      </c>
      <c r="O485" s="12">
        <f>VLOOKUP($A485,Sheet3!$A$2:$T$113,data!O$1,FALSE)</f>
        <v>40.9</v>
      </c>
      <c r="P485" s="12">
        <f>VLOOKUP($A485,Sheet3!$A$2:$T$113,data!P$1,FALSE)</f>
        <v>26.116666666666699</v>
      </c>
      <c r="Q485" s="12">
        <f>VLOOKUP($A485,Sheet3!$A$2:$T$113,data!Q$1,FALSE)</f>
        <v>6.2</v>
      </c>
      <c r="R485" s="12">
        <f>VLOOKUP($A485,Sheet3!$A$2:$T$113,data!R$1,FALSE)</f>
        <v>6.2</v>
      </c>
      <c r="S485" s="12" t="s">
        <v>30</v>
      </c>
      <c r="T485" s="12" t="s">
        <v>30</v>
      </c>
      <c r="U485" s="12">
        <f>VLOOKUP($A485,Sheet3!$A$2:$T$113,data!U$1,FALSE)</f>
        <v>40.799999999999997</v>
      </c>
      <c r="V485" s="12">
        <f>VLOOKUP($A485,Sheet3!$A$2:$T$113,data!V$1,FALSE)</f>
        <v>39.5</v>
      </c>
      <c r="W485" s="12">
        <f>VLOOKUP($A485,Sheet3!$A$2:$T$113,data!W$1,FALSE)</f>
        <v>41.9</v>
      </c>
      <c r="X485" s="12">
        <f>VLOOKUP($A485,Sheet3!$A$2:$T$113,data!X$1,FALSE)</f>
        <v>42.633333333333297</v>
      </c>
      <c r="Y485" s="12">
        <f>VLOOKUP($A485,Sheet3!$A$2:$T$113,data!Y$1,FALSE)</f>
        <v>17.3</v>
      </c>
      <c r="Z485" s="12">
        <f>VLOOKUP($A485,Sheet3!$A$2:$T$113,data!Z$1,FALSE)</f>
        <v>17.899999999999999</v>
      </c>
      <c r="AA485" s="12" t="s">
        <v>30</v>
      </c>
      <c r="AB485" s="12" t="s">
        <v>30</v>
      </c>
      <c r="AC485" s="12">
        <f>VLOOKUP($A485,Sheet3!$A$2:$T$113,data!AC$1,FALSE)</f>
        <v>268</v>
      </c>
      <c r="AD485" s="12">
        <f>VLOOKUP($A485,Sheet3!$A$2:$T$113,data!AD$1,FALSE)</f>
        <v>197.166666666667</v>
      </c>
      <c r="AE485" s="12">
        <f>VLOOKUP($A485,Sheet3!$A$2:$T$113,data!AE$1,FALSE)</f>
        <v>1.3</v>
      </c>
      <c r="AF485" s="12">
        <f>VLOOKUP($A485,Sheet3!$A$2:$T$113,data!AF$1,FALSE)</f>
        <v>1.4550000000000001</v>
      </c>
    </row>
    <row r="486" spans="1:32" x14ac:dyDescent="0.25">
      <c r="A486" s="12" t="str">
        <f t="shared" si="17"/>
        <v>44.7_-93.1</v>
      </c>
      <c r="B486" s="12">
        <v>369</v>
      </c>
      <c r="C486" s="12" t="s">
        <v>81</v>
      </c>
      <c r="D486" s="12">
        <v>44.7</v>
      </c>
      <c r="E486" s="12">
        <v>-93.1</v>
      </c>
      <c r="F486" s="12">
        <v>44.7</v>
      </c>
      <c r="G486" s="12">
        <v>-93.1</v>
      </c>
      <c r="H486" s="12">
        <v>44.7</v>
      </c>
      <c r="I486" s="12">
        <v>-93.1</v>
      </c>
      <c r="J486" s="12">
        <f>VLOOKUP(A486,Sheet3!$A$2:$B$200,2,FALSE)</f>
        <v>67</v>
      </c>
      <c r="O486" s="12">
        <f>VLOOKUP($A486,Sheet3!$A$2:$T$113,data!O$1,FALSE)</f>
        <v>40.9</v>
      </c>
      <c r="P486" s="12">
        <f>VLOOKUP($A486,Sheet3!$A$2:$T$113,data!P$1,FALSE)</f>
        <v>26.116666666666699</v>
      </c>
      <c r="Q486" s="12">
        <f>VLOOKUP($A486,Sheet3!$A$2:$T$113,data!Q$1,FALSE)</f>
        <v>6.2</v>
      </c>
      <c r="R486" s="12">
        <f>VLOOKUP($A486,Sheet3!$A$2:$T$113,data!R$1,FALSE)</f>
        <v>6.2</v>
      </c>
      <c r="S486" s="12" t="s">
        <v>30</v>
      </c>
      <c r="T486" s="12" t="s">
        <v>30</v>
      </c>
      <c r="U486" s="12">
        <f>VLOOKUP($A486,Sheet3!$A$2:$T$113,data!U$1,FALSE)</f>
        <v>40.799999999999997</v>
      </c>
      <c r="V486" s="12">
        <f>VLOOKUP($A486,Sheet3!$A$2:$T$113,data!V$1,FALSE)</f>
        <v>39.5</v>
      </c>
      <c r="W486" s="12">
        <f>VLOOKUP($A486,Sheet3!$A$2:$T$113,data!W$1,FALSE)</f>
        <v>41.9</v>
      </c>
      <c r="X486" s="12">
        <f>VLOOKUP($A486,Sheet3!$A$2:$T$113,data!X$1,FALSE)</f>
        <v>42.633333333333297</v>
      </c>
      <c r="Y486" s="12">
        <f>VLOOKUP($A486,Sheet3!$A$2:$T$113,data!Y$1,FALSE)</f>
        <v>17.3</v>
      </c>
      <c r="Z486" s="12">
        <f>VLOOKUP($A486,Sheet3!$A$2:$T$113,data!Z$1,FALSE)</f>
        <v>17.899999999999999</v>
      </c>
      <c r="AA486" s="12" t="s">
        <v>30</v>
      </c>
      <c r="AB486" s="12" t="s">
        <v>30</v>
      </c>
      <c r="AC486" s="12">
        <f>VLOOKUP($A486,Sheet3!$A$2:$T$113,data!AC$1,FALSE)</f>
        <v>268</v>
      </c>
      <c r="AD486" s="12">
        <f>VLOOKUP($A486,Sheet3!$A$2:$T$113,data!AD$1,FALSE)</f>
        <v>197.166666666667</v>
      </c>
      <c r="AE486" s="12">
        <f>VLOOKUP($A486,Sheet3!$A$2:$T$113,data!AE$1,FALSE)</f>
        <v>1.3</v>
      </c>
      <c r="AF486" s="12">
        <f>VLOOKUP($A486,Sheet3!$A$2:$T$113,data!AF$1,FALSE)</f>
        <v>1.4550000000000001</v>
      </c>
    </row>
    <row r="487" spans="1:32" x14ac:dyDescent="0.25">
      <c r="A487" s="12" t="str">
        <f t="shared" si="17"/>
        <v>44.7_-93.1</v>
      </c>
      <c r="B487" s="12">
        <v>370</v>
      </c>
      <c r="C487" s="12" t="s">
        <v>81</v>
      </c>
      <c r="D487" s="12">
        <v>44.7</v>
      </c>
      <c r="E487" s="12">
        <v>-93.1</v>
      </c>
      <c r="F487" s="12">
        <v>44.7</v>
      </c>
      <c r="G487" s="12">
        <v>-93.1</v>
      </c>
      <c r="H487" s="12">
        <v>44.7</v>
      </c>
      <c r="I487" s="12">
        <v>-93.1</v>
      </c>
      <c r="J487" s="12">
        <f>VLOOKUP(A487,Sheet3!$A$2:$B$200,2,FALSE)</f>
        <v>67</v>
      </c>
      <c r="O487" s="12">
        <f>VLOOKUP($A487,Sheet3!$A$2:$T$113,data!O$1,FALSE)</f>
        <v>40.9</v>
      </c>
      <c r="P487" s="12">
        <f>VLOOKUP($A487,Sheet3!$A$2:$T$113,data!P$1,FALSE)</f>
        <v>26.116666666666699</v>
      </c>
      <c r="Q487" s="12">
        <f>VLOOKUP($A487,Sheet3!$A$2:$T$113,data!Q$1,FALSE)</f>
        <v>6.2</v>
      </c>
      <c r="R487" s="12">
        <f>VLOOKUP($A487,Sheet3!$A$2:$T$113,data!R$1,FALSE)</f>
        <v>6.2</v>
      </c>
      <c r="S487" s="12" t="s">
        <v>30</v>
      </c>
      <c r="T487" s="12" t="s">
        <v>30</v>
      </c>
      <c r="U487" s="12">
        <f>VLOOKUP($A487,Sheet3!$A$2:$T$113,data!U$1,FALSE)</f>
        <v>40.799999999999997</v>
      </c>
      <c r="V487" s="12">
        <f>VLOOKUP($A487,Sheet3!$A$2:$T$113,data!V$1,FALSE)</f>
        <v>39.5</v>
      </c>
      <c r="W487" s="12">
        <f>VLOOKUP($A487,Sheet3!$A$2:$T$113,data!W$1,FALSE)</f>
        <v>41.9</v>
      </c>
      <c r="X487" s="12">
        <f>VLOOKUP($A487,Sheet3!$A$2:$T$113,data!X$1,FALSE)</f>
        <v>42.633333333333297</v>
      </c>
      <c r="Y487" s="12">
        <f>VLOOKUP($A487,Sheet3!$A$2:$T$113,data!Y$1,FALSE)</f>
        <v>17.3</v>
      </c>
      <c r="Z487" s="12">
        <f>VLOOKUP($A487,Sheet3!$A$2:$T$113,data!Z$1,FALSE)</f>
        <v>17.899999999999999</v>
      </c>
      <c r="AA487" s="12" t="s">
        <v>30</v>
      </c>
      <c r="AB487" s="12" t="s">
        <v>30</v>
      </c>
      <c r="AC487" s="12">
        <f>VLOOKUP($A487,Sheet3!$A$2:$T$113,data!AC$1,FALSE)</f>
        <v>268</v>
      </c>
      <c r="AD487" s="12">
        <f>VLOOKUP($A487,Sheet3!$A$2:$T$113,data!AD$1,FALSE)</f>
        <v>197.166666666667</v>
      </c>
      <c r="AE487" s="12">
        <f>VLOOKUP($A487,Sheet3!$A$2:$T$113,data!AE$1,FALSE)</f>
        <v>1.3</v>
      </c>
      <c r="AF487" s="12">
        <f>VLOOKUP($A487,Sheet3!$A$2:$T$113,data!AF$1,FALSE)</f>
        <v>1.4550000000000001</v>
      </c>
    </row>
    <row r="488" spans="1:32" x14ac:dyDescent="0.25">
      <c r="A488" s="12" t="str">
        <f t="shared" si="17"/>
        <v>44.7_-93.1</v>
      </c>
      <c r="B488" s="12">
        <v>371</v>
      </c>
      <c r="C488" s="12" t="s">
        <v>81</v>
      </c>
      <c r="D488" s="12">
        <v>44.7</v>
      </c>
      <c r="E488" s="12">
        <v>-93.1</v>
      </c>
      <c r="F488" s="12">
        <v>44.7</v>
      </c>
      <c r="G488" s="12">
        <v>-93.1</v>
      </c>
      <c r="H488" s="12">
        <v>44.7</v>
      </c>
      <c r="I488" s="12">
        <v>-93.1</v>
      </c>
      <c r="J488" s="12">
        <f>VLOOKUP(A488,Sheet3!$A$2:$B$200,2,FALSE)</f>
        <v>67</v>
      </c>
      <c r="O488" s="12">
        <f>VLOOKUP($A488,Sheet3!$A$2:$T$113,data!O$1,FALSE)</f>
        <v>40.9</v>
      </c>
      <c r="P488" s="12">
        <f>VLOOKUP($A488,Sheet3!$A$2:$T$113,data!P$1,FALSE)</f>
        <v>26.116666666666699</v>
      </c>
      <c r="Q488" s="12">
        <f>VLOOKUP($A488,Sheet3!$A$2:$T$113,data!Q$1,FALSE)</f>
        <v>6.2</v>
      </c>
      <c r="R488" s="12">
        <f>VLOOKUP($A488,Sheet3!$A$2:$T$113,data!R$1,FALSE)</f>
        <v>6.2</v>
      </c>
      <c r="S488" s="12" t="s">
        <v>30</v>
      </c>
      <c r="T488" s="12" t="s">
        <v>30</v>
      </c>
      <c r="U488" s="12">
        <f>VLOOKUP($A488,Sheet3!$A$2:$T$113,data!U$1,FALSE)</f>
        <v>40.799999999999997</v>
      </c>
      <c r="V488" s="12">
        <f>VLOOKUP($A488,Sheet3!$A$2:$T$113,data!V$1,FALSE)</f>
        <v>39.5</v>
      </c>
      <c r="W488" s="12">
        <f>VLOOKUP($A488,Sheet3!$A$2:$T$113,data!W$1,FALSE)</f>
        <v>41.9</v>
      </c>
      <c r="X488" s="12">
        <f>VLOOKUP($A488,Sheet3!$A$2:$T$113,data!X$1,FALSE)</f>
        <v>42.633333333333297</v>
      </c>
      <c r="Y488" s="12">
        <f>VLOOKUP($A488,Sheet3!$A$2:$T$113,data!Y$1,FALSE)</f>
        <v>17.3</v>
      </c>
      <c r="Z488" s="12">
        <f>VLOOKUP($A488,Sheet3!$A$2:$T$113,data!Z$1,FALSE)</f>
        <v>17.899999999999999</v>
      </c>
      <c r="AA488" s="12" t="s">
        <v>30</v>
      </c>
      <c r="AB488" s="12" t="s">
        <v>30</v>
      </c>
      <c r="AC488" s="12">
        <f>VLOOKUP($A488,Sheet3!$A$2:$T$113,data!AC$1,FALSE)</f>
        <v>268</v>
      </c>
      <c r="AD488" s="12">
        <f>VLOOKUP($A488,Sheet3!$A$2:$T$113,data!AD$1,FALSE)</f>
        <v>197.166666666667</v>
      </c>
      <c r="AE488" s="12">
        <f>VLOOKUP($A488,Sheet3!$A$2:$T$113,data!AE$1,FALSE)</f>
        <v>1.3</v>
      </c>
      <c r="AF488" s="12">
        <f>VLOOKUP($A488,Sheet3!$A$2:$T$113,data!AF$1,FALSE)</f>
        <v>1.4550000000000001</v>
      </c>
    </row>
    <row r="489" spans="1:32" x14ac:dyDescent="0.25">
      <c r="A489" s="12" t="str">
        <f t="shared" si="17"/>
        <v>44.7_-93.1</v>
      </c>
      <c r="B489" s="12">
        <v>372</v>
      </c>
      <c r="C489" s="12" t="s">
        <v>81</v>
      </c>
      <c r="D489" s="12">
        <v>44.7</v>
      </c>
      <c r="E489" s="12">
        <v>-93.1</v>
      </c>
      <c r="F489" s="12">
        <v>44.7</v>
      </c>
      <c r="G489" s="12">
        <v>-93.1</v>
      </c>
      <c r="H489" s="12">
        <v>44.7</v>
      </c>
      <c r="I489" s="12">
        <v>-93.1</v>
      </c>
      <c r="J489" s="12">
        <f>VLOOKUP(A489,Sheet3!$A$2:$B$200,2,FALSE)</f>
        <v>67</v>
      </c>
      <c r="O489" s="12">
        <f>VLOOKUP($A489,Sheet3!$A$2:$T$113,data!O$1,FALSE)</f>
        <v>40.9</v>
      </c>
      <c r="P489" s="12">
        <f>VLOOKUP($A489,Sheet3!$A$2:$T$113,data!P$1,FALSE)</f>
        <v>26.116666666666699</v>
      </c>
      <c r="Q489" s="12">
        <f>VLOOKUP($A489,Sheet3!$A$2:$T$113,data!Q$1,FALSE)</f>
        <v>6.2</v>
      </c>
      <c r="R489" s="12">
        <f>VLOOKUP($A489,Sheet3!$A$2:$T$113,data!R$1,FALSE)</f>
        <v>6.2</v>
      </c>
      <c r="S489" s="12" t="s">
        <v>30</v>
      </c>
      <c r="T489" s="12" t="s">
        <v>30</v>
      </c>
      <c r="U489" s="12">
        <f>VLOOKUP($A489,Sheet3!$A$2:$T$113,data!U$1,FALSE)</f>
        <v>40.799999999999997</v>
      </c>
      <c r="V489" s="12">
        <f>VLOOKUP($A489,Sheet3!$A$2:$T$113,data!V$1,FALSE)</f>
        <v>39.5</v>
      </c>
      <c r="W489" s="12">
        <f>VLOOKUP($A489,Sheet3!$A$2:$T$113,data!W$1,FALSE)</f>
        <v>41.9</v>
      </c>
      <c r="X489" s="12">
        <f>VLOOKUP($A489,Sheet3!$A$2:$T$113,data!X$1,FALSE)</f>
        <v>42.633333333333297</v>
      </c>
      <c r="Y489" s="12">
        <f>VLOOKUP($A489,Sheet3!$A$2:$T$113,data!Y$1,FALSE)</f>
        <v>17.3</v>
      </c>
      <c r="Z489" s="12">
        <f>VLOOKUP($A489,Sheet3!$A$2:$T$113,data!Z$1,FALSE)</f>
        <v>17.899999999999999</v>
      </c>
      <c r="AA489" s="12" t="s">
        <v>30</v>
      </c>
      <c r="AB489" s="12" t="s">
        <v>30</v>
      </c>
      <c r="AC489" s="12">
        <f>VLOOKUP($A489,Sheet3!$A$2:$T$113,data!AC$1,FALSE)</f>
        <v>268</v>
      </c>
      <c r="AD489" s="12">
        <f>VLOOKUP($A489,Sheet3!$A$2:$T$113,data!AD$1,FALSE)</f>
        <v>197.166666666667</v>
      </c>
      <c r="AE489" s="12">
        <f>VLOOKUP($A489,Sheet3!$A$2:$T$113,data!AE$1,FALSE)</f>
        <v>1.3</v>
      </c>
      <c r="AF489" s="12">
        <f>VLOOKUP($A489,Sheet3!$A$2:$T$113,data!AF$1,FALSE)</f>
        <v>1.4550000000000001</v>
      </c>
    </row>
    <row r="490" spans="1:32" x14ac:dyDescent="0.25">
      <c r="A490" s="12" t="str">
        <f t="shared" si="17"/>
        <v>44.7_-93.1</v>
      </c>
      <c r="B490" s="12">
        <v>373</v>
      </c>
      <c r="C490" s="12" t="s">
        <v>81</v>
      </c>
      <c r="D490" s="12">
        <v>44.7</v>
      </c>
      <c r="E490" s="12">
        <v>-93.1</v>
      </c>
      <c r="F490" s="12">
        <v>44.7</v>
      </c>
      <c r="G490" s="12">
        <v>-93.1</v>
      </c>
      <c r="H490" s="12">
        <v>44.7</v>
      </c>
      <c r="I490" s="12">
        <v>-93.1</v>
      </c>
      <c r="J490" s="12">
        <f>VLOOKUP(A490,Sheet3!$A$2:$B$200,2,FALSE)</f>
        <v>67</v>
      </c>
      <c r="O490" s="12">
        <f>VLOOKUP($A490,Sheet3!$A$2:$T$113,data!O$1,FALSE)</f>
        <v>40.9</v>
      </c>
      <c r="P490" s="12">
        <f>VLOOKUP($A490,Sheet3!$A$2:$T$113,data!P$1,FALSE)</f>
        <v>26.116666666666699</v>
      </c>
      <c r="Q490" s="12">
        <f>VLOOKUP($A490,Sheet3!$A$2:$T$113,data!Q$1,FALSE)</f>
        <v>6.2</v>
      </c>
      <c r="R490" s="12">
        <f>VLOOKUP($A490,Sheet3!$A$2:$T$113,data!R$1,FALSE)</f>
        <v>6.2</v>
      </c>
      <c r="S490" s="12" t="s">
        <v>30</v>
      </c>
      <c r="T490" s="12" t="s">
        <v>30</v>
      </c>
      <c r="U490" s="12">
        <f>VLOOKUP($A490,Sheet3!$A$2:$T$113,data!U$1,FALSE)</f>
        <v>40.799999999999997</v>
      </c>
      <c r="V490" s="12">
        <f>VLOOKUP($A490,Sheet3!$A$2:$T$113,data!V$1,FALSE)</f>
        <v>39.5</v>
      </c>
      <c r="W490" s="12">
        <f>VLOOKUP($A490,Sheet3!$A$2:$T$113,data!W$1,FALSE)</f>
        <v>41.9</v>
      </c>
      <c r="X490" s="12">
        <f>VLOOKUP($A490,Sheet3!$A$2:$T$113,data!X$1,FALSE)</f>
        <v>42.633333333333297</v>
      </c>
      <c r="Y490" s="12">
        <f>VLOOKUP($A490,Sheet3!$A$2:$T$113,data!Y$1,FALSE)</f>
        <v>17.3</v>
      </c>
      <c r="Z490" s="12">
        <f>VLOOKUP($A490,Sheet3!$A$2:$T$113,data!Z$1,FALSE)</f>
        <v>17.899999999999999</v>
      </c>
      <c r="AA490" s="12" t="s">
        <v>30</v>
      </c>
      <c r="AB490" s="12" t="s">
        <v>30</v>
      </c>
      <c r="AC490" s="12">
        <f>VLOOKUP($A490,Sheet3!$A$2:$T$113,data!AC$1,FALSE)</f>
        <v>268</v>
      </c>
      <c r="AD490" s="12">
        <f>VLOOKUP($A490,Sheet3!$A$2:$T$113,data!AD$1,FALSE)</f>
        <v>197.166666666667</v>
      </c>
      <c r="AE490" s="12">
        <f>VLOOKUP($A490,Sheet3!$A$2:$T$113,data!AE$1,FALSE)</f>
        <v>1.3</v>
      </c>
      <c r="AF490" s="12">
        <f>VLOOKUP($A490,Sheet3!$A$2:$T$113,data!AF$1,FALSE)</f>
        <v>1.4550000000000001</v>
      </c>
    </row>
    <row r="491" spans="1:32" x14ac:dyDescent="0.25">
      <c r="A491" s="12" t="str">
        <f t="shared" si="17"/>
        <v>44.7_-93.1</v>
      </c>
      <c r="B491" s="12">
        <v>374</v>
      </c>
      <c r="C491" s="12" t="s">
        <v>81</v>
      </c>
      <c r="D491" s="12">
        <v>44.7</v>
      </c>
      <c r="E491" s="12">
        <v>-93.1</v>
      </c>
      <c r="F491" s="12">
        <v>44.7</v>
      </c>
      <c r="G491" s="12">
        <v>-93.1</v>
      </c>
      <c r="H491" s="12">
        <v>44.7</v>
      </c>
      <c r="I491" s="12">
        <v>-93.1</v>
      </c>
      <c r="J491" s="12">
        <f>VLOOKUP(A491,Sheet3!$A$2:$B$200,2,FALSE)</f>
        <v>67</v>
      </c>
      <c r="O491" s="12">
        <f>VLOOKUP($A491,Sheet3!$A$2:$T$113,data!O$1,FALSE)</f>
        <v>40.9</v>
      </c>
      <c r="P491" s="12">
        <f>VLOOKUP($A491,Sheet3!$A$2:$T$113,data!P$1,FALSE)</f>
        <v>26.116666666666699</v>
      </c>
      <c r="Q491" s="12">
        <f>VLOOKUP($A491,Sheet3!$A$2:$T$113,data!Q$1,FALSE)</f>
        <v>6.2</v>
      </c>
      <c r="R491" s="12">
        <f>VLOOKUP($A491,Sheet3!$A$2:$T$113,data!R$1,FALSE)</f>
        <v>6.2</v>
      </c>
      <c r="S491" s="12" t="s">
        <v>30</v>
      </c>
      <c r="T491" s="12" t="s">
        <v>30</v>
      </c>
      <c r="U491" s="12">
        <f>VLOOKUP($A491,Sheet3!$A$2:$T$113,data!U$1,FALSE)</f>
        <v>40.799999999999997</v>
      </c>
      <c r="V491" s="12">
        <f>VLOOKUP($A491,Sheet3!$A$2:$T$113,data!V$1,FALSE)</f>
        <v>39.5</v>
      </c>
      <c r="W491" s="12">
        <f>VLOOKUP($A491,Sheet3!$A$2:$T$113,data!W$1,FALSE)</f>
        <v>41.9</v>
      </c>
      <c r="X491" s="12">
        <f>VLOOKUP($A491,Sheet3!$A$2:$T$113,data!X$1,FALSE)</f>
        <v>42.633333333333297</v>
      </c>
      <c r="Y491" s="12">
        <f>VLOOKUP($A491,Sheet3!$A$2:$T$113,data!Y$1,FALSE)</f>
        <v>17.3</v>
      </c>
      <c r="Z491" s="12">
        <f>VLOOKUP($A491,Sheet3!$A$2:$T$113,data!Z$1,FALSE)</f>
        <v>17.899999999999999</v>
      </c>
      <c r="AA491" s="12" t="s">
        <v>30</v>
      </c>
      <c r="AB491" s="12" t="s">
        <v>30</v>
      </c>
      <c r="AC491" s="12">
        <f>VLOOKUP($A491,Sheet3!$A$2:$T$113,data!AC$1,FALSE)</f>
        <v>268</v>
      </c>
      <c r="AD491" s="12">
        <f>VLOOKUP($A491,Sheet3!$A$2:$T$113,data!AD$1,FALSE)</f>
        <v>197.166666666667</v>
      </c>
      <c r="AE491" s="12">
        <f>VLOOKUP($A491,Sheet3!$A$2:$T$113,data!AE$1,FALSE)</f>
        <v>1.3</v>
      </c>
      <c r="AF491" s="12">
        <f>VLOOKUP($A491,Sheet3!$A$2:$T$113,data!AF$1,FALSE)</f>
        <v>1.4550000000000001</v>
      </c>
    </row>
    <row r="492" spans="1:32" x14ac:dyDescent="0.25">
      <c r="A492" s="12" t="str">
        <f t="shared" si="17"/>
        <v>44.7_-93.1</v>
      </c>
      <c r="B492" s="12">
        <v>375</v>
      </c>
      <c r="C492" s="12" t="s">
        <v>81</v>
      </c>
      <c r="D492" s="12">
        <v>44.7</v>
      </c>
      <c r="E492" s="12">
        <v>-93.1</v>
      </c>
      <c r="F492" s="12">
        <v>44.7</v>
      </c>
      <c r="G492" s="12">
        <v>-93.1</v>
      </c>
      <c r="H492" s="12">
        <v>44.7</v>
      </c>
      <c r="I492" s="12">
        <v>-93.1</v>
      </c>
      <c r="J492" s="12">
        <f>VLOOKUP(A492,Sheet3!$A$2:$B$200,2,FALSE)</f>
        <v>67</v>
      </c>
      <c r="O492" s="12">
        <f>VLOOKUP($A492,Sheet3!$A$2:$T$113,data!O$1,FALSE)</f>
        <v>40.9</v>
      </c>
      <c r="P492" s="12">
        <f>VLOOKUP($A492,Sheet3!$A$2:$T$113,data!P$1,FALSE)</f>
        <v>26.116666666666699</v>
      </c>
      <c r="Q492" s="12">
        <f>VLOOKUP($A492,Sheet3!$A$2:$T$113,data!Q$1,FALSE)</f>
        <v>6.2</v>
      </c>
      <c r="R492" s="12">
        <f>VLOOKUP($A492,Sheet3!$A$2:$T$113,data!R$1,FALSE)</f>
        <v>6.2</v>
      </c>
      <c r="S492" s="12" t="s">
        <v>30</v>
      </c>
      <c r="T492" s="12" t="s">
        <v>30</v>
      </c>
      <c r="U492" s="12">
        <f>VLOOKUP($A492,Sheet3!$A$2:$T$113,data!U$1,FALSE)</f>
        <v>40.799999999999997</v>
      </c>
      <c r="V492" s="12">
        <f>VLOOKUP($A492,Sheet3!$A$2:$T$113,data!V$1,FALSE)</f>
        <v>39.5</v>
      </c>
      <c r="W492" s="12">
        <f>VLOOKUP($A492,Sheet3!$A$2:$T$113,data!W$1,FALSE)</f>
        <v>41.9</v>
      </c>
      <c r="X492" s="12">
        <f>VLOOKUP($A492,Sheet3!$A$2:$T$113,data!X$1,FALSE)</f>
        <v>42.633333333333297</v>
      </c>
      <c r="Y492" s="12">
        <f>VLOOKUP($A492,Sheet3!$A$2:$T$113,data!Y$1,FALSE)</f>
        <v>17.3</v>
      </c>
      <c r="Z492" s="12">
        <f>VLOOKUP($A492,Sheet3!$A$2:$T$113,data!Z$1,FALSE)</f>
        <v>17.899999999999999</v>
      </c>
      <c r="AA492" s="12" t="s">
        <v>30</v>
      </c>
      <c r="AB492" s="12" t="s">
        <v>30</v>
      </c>
      <c r="AC492" s="12">
        <f>VLOOKUP($A492,Sheet3!$A$2:$T$113,data!AC$1,FALSE)</f>
        <v>268</v>
      </c>
      <c r="AD492" s="12">
        <f>VLOOKUP($A492,Sheet3!$A$2:$T$113,data!AD$1,FALSE)</f>
        <v>197.166666666667</v>
      </c>
      <c r="AE492" s="12">
        <f>VLOOKUP($A492,Sheet3!$A$2:$T$113,data!AE$1,FALSE)</f>
        <v>1.3</v>
      </c>
      <c r="AF492" s="12">
        <f>VLOOKUP($A492,Sheet3!$A$2:$T$113,data!AF$1,FALSE)</f>
        <v>1.4550000000000001</v>
      </c>
    </row>
    <row r="493" spans="1:32" x14ac:dyDescent="0.25">
      <c r="A493" s="12" t="str">
        <f t="shared" si="17"/>
        <v>44.7_-93.1</v>
      </c>
      <c r="B493" s="12">
        <v>376</v>
      </c>
      <c r="C493" s="12" t="s">
        <v>81</v>
      </c>
      <c r="D493" s="12">
        <v>44.7</v>
      </c>
      <c r="E493" s="12">
        <v>-93.1</v>
      </c>
      <c r="F493" s="12">
        <v>44.7</v>
      </c>
      <c r="G493" s="12">
        <v>-93.1</v>
      </c>
      <c r="H493" s="12">
        <v>44.7</v>
      </c>
      <c r="I493" s="12">
        <v>-93.1</v>
      </c>
      <c r="J493" s="12">
        <f>VLOOKUP(A493,Sheet3!$A$2:$B$200,2,FALSE)</f>
        <v>67</v>
      </c>
      <c r="O493" s="12">
        <f>VLOOKUP($A493,Sheet3!$A$2:$T$113,data!O$1,FALSE)</f>
        <v>40.9</v>
      </c>
      <c r="P493" s="12">
        <f>VLOOKUP($A493,Sheet3!$A$2:$T$113,data!P$1,FALSE)</f>
        <v>26.116666666666699</v>
      </c>
      <c r="Q493" s="12">
        <f>VLOOKUP($A493,Sheet3!$A$2:$T$113,data!Q$1,FALSE)</f>
        <v>6.2</v>
      </c>
      <c r="R493" s="12">
        <f>VLOOKUP($A493,Sheet3!$A$2:$T$113,data!R$1,FALSE)</f>
        <v>6.2</v>
      </c>
      <c r="S493" s="12" t="s">
        <v>30</v>
      </c>
      <c r="T493" s="12" t="s">
        <v>30</v>
      </c>
      <c r="U493" s="12">
        <f>VLOOKUP($A493,Sheet3!$A$2:$T$113,data!U$1,FALSE)</f>
        <v>40.799999999999997</v>
      </c>
      <c r="V493" s="12">
        <f>VLOOKUP($A493,Sheet3!$A$2:$T$113,data!V$1,FALSE)</f>
        <v>39.5</v>
      </c>
      <c r="W493" s="12">
        <f>VLOOKUP($A493,Sheet3!$A$2:$T$113,data!W$1,FALSE)</f>
        <v>41.9</v>
      </c>
      <c r="X493" s="12">
        <f>VLOOKUP($A493,Sheet3!$A$2:$T$113,data!X$1,FALSE)</f>
        <v>42.633333333333297</v>
      </c>
      <c r="Y493" s="12">
        <f>VLOOKUP($A493,Sheet3!$A$2:$T$113,data!Y$1,FALSE)</f>
        <v>17.3</v>
      </c>
      <c r="Z493" s="12">
        <f>VLOOKUP($A493,Sheet3!$A$2:$T$113,data!Z$1,FALSE)</f>
        <v>17.899999999999999</v>
      </c>
      <c r="AA493" s="12" t="s">
        <v>30</v>
      </c>
      <c r="AB493" s="12" t="s">
        <v>30</v>
      </c>
      <c r="AC493" s="12">
        <f>VLOOKUP($A493,Sheet3!$A$2:$T$113,data!AC$1,FALSE)</f>
        <v>268</v>
      </c>
      <c r="AD493" s="12">
        <f>VLOOKUP($A493,Sheet3!$A$2:$T$113,data!AD$1,FALSE)</f>
        <v>197.166666666667</v>
      </c>
      <c r="AE493" s="12">
        <f>VLOOKUP($A493,Sheet3!$A$2:$T$113,data!AE$1,FALSE)</f>
        <v>1.3</v>
      </c>
      <c r="AF493" s="12">
        <f>VLOOKUP($A493,Sheet3!$A$2:$T$113,data!AF$1,FALSE)</f>
        <v>1.4550000000000001</v>
      </c>
    </row>
    <row r="494" spans="1:32" x14ac:dyDescent="0.25">
      <c r="A494" s="12" t="str">
        <f t="shared" si="17"/>
        <v>44.7_-93.1</v>
      </c>
      <c r="B494" s="12">
        <v>377</v>
      </c>
      <c r="C494" s="12" t="s">
        <v>81</v>
      </c>
      <c r="D494" s="12">
        <v>44.7</v>
      </c>
      <c r="E494" s="12">
        <v>-93.1</v>
      </c>
      <c r="F494" s="12">
        <v>44.7</v>
      </c>
      <c r="G494" s="12">
        <v>-93.1</v>
      </c>
      <c r="H494" s="12">
        <v>44.7</v>
      </c>
      <c r="I494" s="12">
        <v>-93.1</v>
      </c>
      <c r="J494" s="12">
        <f>VLOOKUP(A494,Sheet3!$A$2:$B$200,2,FALSE)</f>
        <v>67</v>
      </c>
      <c r="O494" s="12">
        <f>VLOOKUP($A494,Sheet3!$A$2:$T$113,data!O$1,FALSE)</f>
        <v>40.9</v>
      </c>
      <c r="P494" s="12">
        <f>VLOOKUP($A494,Sheet3!$A$2:$T$113,data!P$1,FALSE)</f>
        <v>26.116666666666699</v>
      </c>
      <c r="Q494" s="12">
        <f>VLOOKUP($A494,Sheet3!$A$2:$T$113,data!Q$1,FALSE)</f>
        <v>6.2</v>
      </c>
      <c r="R494" s="12">
        <f>VLOOKUP($A494,Sheet3!$A$2:$T$113,data!R$1,FALSE)</f>
        <v>6.2</v>
      </c>
      <c r="S494" s="12" t="s">
        <v>30</v>
      </c>
      <c r="T494" s="12" t="s">
        <v>30</v>
      </c>
      <c r="U494" s="12">
        <f>VLOOKUP($A494,Sheet3!$A$2:$T$113,data!U$1,FALSE)</f>
        <v>40.799999999999997</v>
      </c>
      <c r="V494" s="12">
        <f>VLOOKUP($A494,Sheet3!$A$2:$T$113,data!V$1,FALSE)</f>
        <v>39.5</v>
      </c>
      <c r="W494" s="12">
        <f>VLOOKUP($A494,Sheet3!$A$2:$T$113,data!W$1,FALSE)</f>
        <v>41.9</v>
      </c>
      <c r="X494" s="12">
        <f>VLOOKUP($A494,Sheet3!$A$2:$T$113,data!X$1,FALSE)</f>
        <v>42.633333333333297</v>
      </c>
      <c r="Y494" s="12">
        <f>VLOOKUP($A494,Sheet3!$A$2:$T$113,data!Y$1,FALSE)</f>
        <v>17.3</v>
      </c>
      <c r="Z494" s="12">
        <f>VLOOKUP($A494,Sheet3!$A$2:$T$113,data!Z$1,FALSE)</f>
        <v>17.899999999999999</v>
      </c>
      <c r="AA494" s="12" t="s">
        <v>30</v>
      </c>
      <c r="AB494" s="12" t="s">
        <v>30</v>
      </c>
      <c r="AC494" s="12">
        <f>VLOOKUP($A494,Sheet3!$A$2:$T$113,data!AC$1,FALSE)</f>
        <v>268</v>
      </c>
      <c r="AD494" s="12">
        <f>VLOOKUP($A494,Sheet3!$A$2:$T$113,data!AD$1,FALSE)</f>
        <v>197.166666666667</v>
      </c>
      <c r="AE494" s="12">
        <f>VLOOKUP($A494,Sheet3!$A$2:$T$113,data!AE$1,FALSE)</f>
        <v>1.3</v>
      </c>
      <c r="AF494" s="12">
        <f>VLOOKUP($A494,Sheet3!$A$2:$T$113,data!AF$1,FALSE)</f>
        <v>1.4550000000000001</v>
      </c>
    </row>
    <row r="495" spans="1:32" x14ac:dyDescent="0.25">
      <c r="A495" s="12" t="str">
        <f t="shared" si="17"/>
        <v>44.7_-93.1</v>
      </c>
      <c r="B495" s="12">
        <v>378</v>
      </c>
      <c r="C495" s="12" t="s">
        <v>81</v>
      </c>
      <c r="D495" s="12">
        <v>44.7</v>
      </c>
      <c r="E495" s="12">
        <v>-93.1</v>
      </c>
      <c r="F495" s="12">
        <v>44.7</v>
      </c>
      <c r="G495" s="12">
        <v>-93.1</v>
      </c>
      <c r="H495" s="12">
        <v>44.7</v>
      </c>
      <c r="I495" s="12">
        <v>-93.1</v>
      </c>
      <c r="J495" s="12">
        <f>VLOOKUP(A495,Sheet3!$A$2:$B$200,2,FALSE)</f>
        <v>67</v>
      </c>
      <c r="O495" s="12">
        <f>VLOOKUP($A495,Sheet3!$A$2:$T$113,data!O$1,FALSE)</f>
        <v>40.9</v>
      </c>
      <c r="P495" s="12">
        <f>VLOOKUP($A495,Sheet3!$A$2:$T$113,data!P$1,FALSE)</f>
        <v>26.116666666666699</v>
      </c>
      <c r="Q495" s="12">
        <f>VLOOKUP($A495,Sheet3!$A$2:$T$113,data!Q$1,FALSE)</f>
        <v>6.2</v>
      </c>
      <c r="R495" s="12">
        <f>VLOOKUP($A495,Sheet3!$A$2:$T$113,data!R$1,FALSE)</f>
        <v>6.2</v>
      </c>
      <c r="S495" s="12" t="s">
        <v>30</v>
      </c>
      <c r="T495" s="12" t="s">
        <v>30</v>
      </c>
      <c r="U495" s="12">
        <f>VLOOKUP($A495,Sheet3!$A$2:$T$113,data!U$1,FALSE)</f>
        <v>40.799999999999997</v>
      </c>
      <c r="V495" s="12">
        <f>VLOOKUP($A495,Sheet3!$A$2:$T$113,data!V$1,FALSE)</f>
        <v>39.5</v>
      </c>
      <c r="W495" s="12">
        <f>VLOOKUP($A495,Sheet3!$A$2:$T$113,data!W$1,FALSE)</f>
        <v>41.9</v>
      </c>
      <c r="X495" s="12">
        <f>VLOOKUP($A495,Sheet3!$A$2:$T$113,data!X$1,FALSE)</f>
        <v>42.633333333333297</v>
      </c>
      <c r="Y495" s="12">
        <f>VLOOKUP($A495,Sheet3!$A$2:$T$113,data!Y$1,FALSE)</f>
        <v>17.3</v>
      </c>
      <c r="Z495" s="12">
        <f>VLOOKUP($A495,Sheet3!$A$2:$T$113,data!Z$1,FALSE)</f>
        <v>17.899999999999999</v>
      </c>
      <c r="AA495" s="12" t="s">
        <v>30</v>
      </c>
      <c r="AB495" s="12" t="s">
        <v>30</v>
      </c>
      <c r="AC495" s="12">
        <f>VLOOKUP($A495,Sheet3!$A$2:$T$113,data!AC$1,FALSE)</f>
        <v>268</v>
      </c>
      <c r="AD495" s="12">
        <f>VLOOKUP($A495,Sheet3!$A$2:$T$113,data!AD$1,FALSE)</f>
        <v>197.166666666667</v>
      </c>
      <c r="AE495" s="12">
        <f>VLOOKUP($A495,Sheet3!$A$2:$T$113,data!AE$1,FALSE)</f>
        <v>1.3</v>
      </c>
      <c r="AF495" s="12">
        <f>VLOOKUP($A495,Sheet3!$A$2:$T$113,data!AF$1,FALSE)</f>
        <v>1.4550000000000001</v>
      </c>
    </row>
    <row r="496" spans="1:32" x14ac:dyDescent="0.25">
      <c r="A496" s="12" t="str">
        <f t="shared" si="17"/>
        <v>44.7_-93.1</v>
      </c>
      <c r="B496" s="12">
        <v>379</v>
      </c>
      <c r="C496" s="12" t="s">
        <v>81</v>
      </c>
      <c r="D496" s="12">
        <v>44.7</v>
      </c>
      <c r="E496" s="12">
        <v>-93.1</v>
      </c>
      <c r="F496" s="12">
        <v>44.7</v>
      </c>
      <c r="G496" s="12">
        <v>-93.1</v>
      </c>
      <c r="H496" s="12">
        <v>44.7</v>
      </c>
      <c r="I496" s="12">
        <v>-93.1</v>
      </c>
      <c r="J496" s="12">
        <f>VLOOKUP(A496,Sheet3!$A$2:$B$200,2,FALSE)</f>
        <v>67</v>
      </c>
      <c r="O496" s="12">
        <f>VLOOKUP($A496,Sheet3!$A$2:$T$113,data!O$1,FALSE)</f>
        <v>40.9</v>
      </c>
      <c r="P496" s="12">
        <f>VLOOKUP($A496,Sheet3!$A$2:$T$113,data!P$1,FALSE)</f>
        <v>26.116666666666699</v>
      </c>
      <c r="Q496" s="12">
        <f>VLOOKUP($A496,Sheet3!$A$2:$T$113,data!Q$1,FALSE)</f>
        <v>6.2</v>
      </c>
      <c r="R496" s="12">
        <f>VLOOKUP($A496,Sheet3!$A$2:$T$113,data!R$1,FALSE)</f>
        <v>6.2</v>
      </c>
      <c r="S496" s="12" t="s">
        <v>30</v>
      </c>
      <c r="T496" s="12" t="s">
        <v>30</v>
      </c>
      <c r="U496" s="12">
        <f>VLOOKUP($A496,Sheet3!$A$2:$T$113,data!U$1,FALSE)</f>
        <v>40.799999999999997</v>
      </c>
      <c r="V496" s="12">
        <f>VLOOKUP($A496,Sheet3!$A$2:$T$113,data!V$1,FALSE)</f>
        <v>39.5</v>
      </c>
      <c r="W496" s="12">
        <f>VLOOKUP($A496,Sheet3!$A$2:$T$113,data!W$1,FALSE)</f>
        <v>41.9</v>
      </c>
      <c r="X496" s="12">
        <f>VLOOKUP($A496,Sheet3!$A$2:$T$113,data!X$1,FALSE)</f>
        <v>42.633333333333297</v>
      </c>
      <c r="Y496" s="12">
        <f>VLOOKUP($A496,Sheet3!$A$2:$T$113,data!Y$1,FALSE)</f>
        <v>17.3</v>
      </c>
      <c r="Z496" s="12">
        <f>VLOOKUP($A496,Sheet3!$A$2:$T$113,data!Z$1,FALSE)</f>
        <v>17.899999999999999</v>
      </c>
      <c r="AA496" s="12" t="s">
        <v>30</v>
      </c>
      <c r="AB496" s="12" t="s">
        <v>30</v>
      </c>
      <c r="AC496" s="12">
        <f>VLOOKUP($A496,Sheet3!$A$2:$T$113,data!AC$1,FALSE)</f>
        <v>268</v>
      </c>
      <c r="AD496" s="12">
        <f>VLOOKUP($A496,Sheet3!$A$2:$T$113,data!AD$1,FALSE)</f>
        <v>197.166666666667</v>
      </c>
      <c r="AE496" s="12">
        <f>VLOOKUP($A496,Sheet3!$A$2:$T$113,data!AE$1,FALSE)</f>
        <v>1.3</v>
      </c>
      <c r="AF496" s="12">
        <f>VLOOKUP($A496,Sheet3!$A$2:$T$113,data!AF$1,FALSE)</f>
        <v>1.4550000000000001</v>
      </c>
    </row>
    <row r="497" spans="1:32" x14ac:dyDescent="0.25">
      <c r="A497" s="12" t="str">
        <f t="shared" si="17"/>
        <v>44.7_-93.1</v>
      </c>
      <c r="B497" s="12">
        <v>380</v>
      </c>
      <c r="C497" s="12" t="s">
        <v>81</v>
      </c>
      <c r="D497" s="12">
        <v>44.7</v>
      </c>
      <c r="E497" s="12">
        <v>-93.1</v>
      </c>
      <c r="F497" s="12">
        <v>44.7</v>
      </c>
      <c r="G497" s="12">
        <v>-93.1</v>
      </c>
      <c r="H497" s="12">
        <v>44.7</v>
      </c>
      <c r="I497" s="12">
        <v>-93.1</v>
      </c>
      <c r="J497" s="12">
        <f>VLOOKUP(A497,Sheet3!$A$2:$B$200,2,FALSE)</f>
        <v>67</v>
      </c>
      <c r="O497" s="12">
        <f>VLOOKUP($A497,Sheet3!$A$2:$T$113,data!O$1,FALSE)</f>
        <v>40.9</v>
      </c>
      <c r="P497" s="12">
        <f>VLOOKUP($A497,Sheet3!$A$2:$T$113,data!P$1,FALSE)</f>
        <v>26.116666666666699</v>
      </c>
      <c r="Q497" s="12">
        <f>VLOOKUP($A497,Sheet3!$A$2:$T$113,data!Q$1,FALSE)</f>
        <v>6.2</v>
      </c>
      <c r="R497" s="12">
        <f>VLOOKUP($A497,Sheet3!$A$2:$T$113,data!R$1,FALSE)</f>
        <v>6.2</v>
      </c>
      <c r="S497" s="12" t="s">
        <v>30</v>
      </c>
      <c r="T497" s="12" t="s">
        <v>30</v>
      </c>
      <c r="U497" s="12">
        <f>VLOOKUP($A497,Sheet3!$A$2:$T$113,data!U$1,FALSE)</f>
        <v>40.799999999999997</v>
      </c>
      <c r="V497" s="12">
        <f>VLOOKUP($A497,Sheet3!$A$2:$T$113,data!V$1,FALSE)</f>
        <v>39.5</v>
      </c>
      <c r="W497" s="12">
        <f>VLOOKUP($A497,Sheet3!$A$2:$T$113,data!W$1,FALSE)</f>
        <v>41.9</v>
      </c>
      <c r="X497" s="12">
        <f>VLOOKUP($A497,Sheet3!$A$2:$T$113,data!X$1,FALSE)</f>
        <v>42.633333333333297</v>
      </c>
      <c r="Y497" s="12">
        <f>VLOOKUP($A497,Sheet3!$A$2:$T$113,data!Y$1,FALSE)</f>
        <v>17.3</v>
      </c>
      <c r="Z497" s="12">
        <f>VLOOKUP($A497,Sheet3!$A$2:$T$113,data!Z$1,FALSE)</f>
        <v>17.899999999999999</v>
      </c>
      <c r="AA497" s="12" t="s">
        <v>30</v>
      </c>
      <c r="AB497" s="12" t="s">
        <v>30</v>
      </c>
      <c r="AC497" s="12">
        <f>VLOOKUP($A497,Sheet3!$A$2:$T$113,data!AC$1,FALSE)</f>
        <v>268</v>
      </c>
      <c r="AD497" s="12">
        <f>VLOOKUP($A497,Sheet3!$A$2:$T$113,data!AD$1,FALSE)</f>
        <v>197.166666666667</v>
      </c>
      <c r="AE497" s="12">
        <f>VLOOKUP($A497,Sheet3!$A$2:$T$113,data!AE$1,FALSE)</f>
        <v>1.3</v>
      </c>
      <c r="AF497" s="12">
        <f>VLOOKUP($A497,Sheet3!$A$2:$T$113,data!AF$1,FALSE)</f>
        <v>1.4550000000000001</v>
      </c>
    </row>
    <row r="498" spans="1:32" x14ac:dyDescent="0.25">
      <c r="A498" s="12" t="str">
        <f t="shared" si="17"/>
        <v>44.7_-93.1</v>
      </c>
      <c r="B498" s="12">
        <v>381</v>
      </c>
      <c r="C498" s="12" t="s">
        <v>81</v>
      </c>
      <c r="D498" s="12">
        <v>44.7</v>
      </c>
      <c r="E498" s="12">
        <v>-93.1</v>
      </c>
      <c r="F498" s="12">
        <v>44.7</v>
      </c>
      <c r="G498" s="12">
        <v>-93.1</v>
      </c>
      <c r="H498" s="12">
        <v>44.7</v>
      </c>
      <c r="I498" s="12">
        <v>-93.1</v>
      </c>
      <c r="J498" s="12">
        <f>VLOOKUP(A498,Sheet3!$A$2:$B$200,2,FALSE)</f>
        <v>67</v>
      </c>
      <c r="O498" s="12">
        <f>VLOOKUP($A498,Sheet3!$A$2:$T$113,data!O$1,FALSE)</f>
        <v>40.9</v>
      </c>
      <c r="P498" s="12">
        <f>VLOOKUP($A498,Sheet3!$A$2:$T$113,data!P$1,FALSE)</f>
        <v>26.116666666666699</v>
      </c>
      <c r="Q498" s="12">
        <f>VLOOKUP($A498,Sheet3!$A$2:$T$113,data!Q$1,FALSE)</f>
        <v>6.2</v>
      </c>
      <c r="R498" s="12">
        <f>VLOOKUP($A498,Sheet3!$A$2:$T$113,data!R$1,FALSE)</f>
        <v>6.2</v>
      </c>
      <c r="S498" s="12" t="s">
        <v>30</v>
      </c>
      <c r="T498" s="12" t="s">
        <v>30</v>
      </c>
      <c r="U498" s="12">
        <f>VLOOKUP($A498,Sheet3!$A$2:$T$113,data!U$1,FALSE)</f>
        <v>40.799999999999997</v>
      </c>
      <c r="V498" s="12">
        <f>VLOOKUP($A498,Sheet3!$A$2:$T$113,data!V$1,FALSE)</f>
        <v>39.5</v>
      </c>
      <c r="W498" s="12">
        <f>VLOOKUP($A498,Sheet3!$A$2:$T$113,data!W$1,FALSE)</f>
        <v>41.9</v>
      </c>
      <c r="X498" s="12">
        <f>VLOOKUP($A498,Sheet3!$A$2:$T$113,data!X$1,FALSE)</f>
        <v>42.633333333333297</v>
      </c>
      <c r="Y498" s="12">
        <f>VLOOKUP($A498,Sheet3!$A$2:$T$113,data!Y$1,FALSE)</f>
        <v>17.3</v>
      </c>
      <c r="Z498" s="12">
        <f>VLOOKUP($A498,Sheet3!$A$2:$T$113,data!Z$1,FALSE)</f>
        <v>17.899999999999999</v>
      </c>
      <c r="AA498" s="12" t="s">
        <v>30</v>
      </c>
      <c r="AB498" s="12" t="s">
        <v>30</v>
      </c>
      <c r="AC498" s="12">
        <f>VLOOKUP($A498,Sheet3!$A$2:$T$113,data!AC$1,FALSE)</f>
        <v>268</v>
      </c>
      <c r="AD498" s="12">
        <f>VLOOKUP($A498,Sheet3!$A$2:$T$113,data!AD$1,FALSE)</f>
        <v>197.166666666667</v>
      </c>
      <c r="AE498" s="12">
        <f>VLOOKUP($A498,Sheet3!$A$2:$T$113,data!AE$1,FALSE)</f>
        <v>1.3</v>
      </c>
      <c r="AF498" s="12">
        <f>VLOOKUP($A498,Sheet3!$A$2:$T$113,data!AF$1,FALSE)</f>
        <v>1.4550000000000001</v>
      </c>
    </row>
    <row r="499" spans="1:32" x14ac:dyDescent="0.25">
      <c r="A499" s="12" t="str">
        <f t="shared" si="17"/>
        <v>44.7_-93.1</v>
      </c>
      <c r="B499" s="12">
        <v>382</v>
      </c>
      <c r="C499" s="12" t="s">
        <v>81</v>
      </c>
      <c r="D499" s="12">
        <v>44.7</v>
      </c>
      <c r="E499" s="12">
        <v>-93.1</v>
      </c>
      <c r="F499" s="12">
        <v>44.7</v>
      </c>
      <c r="G499" s="12">
        <v>-93.1</v>
      </c>
      <c r="H499" s="12">
        <v>44.7</v>
      </c>
      <c r="I499" s="12">
        <v>-93.1</v>
      </c>
      <c r="J499" s="12">
        <f>VLOOKUP(A499,Sheet3!$A$2:$B$200,2,FALSE)</f>
        <v>67</v>
      </c>
      <c r="O499" s="12">
        <f>VLOOKUP($A499,Sheet3!$A$2:$T$113,data!O$1,FALSE)</f>
        <v>40.9</v>
      </c>
      <c r="P499" s="12">
        <f>VLOOKUP($A499,Sheet3!$A$2:$T$113,data!P$1,FALSE)</f>
        <v>26.116666666666699</v>
      </c>
      <c r="Q499" s="12">
        <f>VLOOKUP($A499,Sheet3!$A$2:$T$113,data!Q$1,FALSE)</f>
        <v>6.2</v>
      </c>
      <c r="R499" s="12">
        <f>VLOOKUP($A499,Sheet3!$A$2:$T$113,data!R$1,FALSE)</f>
        <v>6.2</v>
      </c>
      <c r="S499" s="12" t="s">
        <v>30</v>
      </c>
      <c r="T499" s="12" t="s">
        <v>30</v>
      </c>
      <c r="U499" s="12">
        <f>VLOOKUP($A499,Sheet3!$A$2:$T$113,data!U$1,FALSE)</f>
        <v>40.799999999999997</v>
      </c>
      <c r="V499" s="12">
        <f>VLOOKUP($A499,Sheet3!$A$2:$T$113,data!V$1,FALSE)</f>
        <v>39.5</v>
      </c>
      <c r="W499" s="12">
        <f>VLOOKUP($A499,Sheet3!$A$2:$T$113,data!W$1,FALSE)</f>
        <v>41.9</v>
      </c>
      <c r="X499" s="12">
        <f>VLOOKUP($A499,Sheet3!$A$2:$T$113,data!X$1,FALSE)</f>
        <v>42.633333333333297</v>
      </c>
      <c r="Y499" s="12">
        <f>VLOOKUP($A499,Sheet3!$A$2:$T$113,data!Y$1,FALSE)</f>
        <v>17.3</v>
      </c>
      <c r="Z499" s="12">
        <f>VLOOKUP($A499,Sheet3!$A$2:$T$113,data!Z$1,FALSE)</f>
        <v>17.899999999999999</v>
      </c>
      <c r="AA499" s="12" t="s">
        <v>30</v>
      </c>
      <c r="AB499" s="12" t="s">
        <v>30</v>
      </c>
      <c r="AC499" s="12">
        <f>VLOOKUP($A499,Sheet3!$A$2:$T$113,data!AC$1,FALSE)</f>
        <v>268</v>
      </c>
      <c r="AD499" s="12">
        <f>VLOOKUP($A499,Sheet3!$A$2:$T$113,data!AD$1,FALSE)</f>
        <v>197.166666666667</v>
      </c>
      <c r="AE499" s="12">
        <f>VLOOKUP($A499,Sheet3!$A$2:$T$113,data!AE$1,FALSE)</f>
        <v>1.3</v>
      </c>
      <c r="AF499" s="12">
        <f>VLOOKUP($A499,Sheet3!$A$2:$T$113,data!AF$1,FALSE)</f>
        <v>1.4550000000000001</v>
      </c>
    </row>
    <row r="500" spans="1:32" x14ac:dyDescent="0.25">
      <c r="A500" s="12" t="str">
        <f t="shared" si="17"/>
        <v>44.7_-93.1</v>
      </c>
      <c r="B500" s="12">
        <v>383</v>
      </c>
      <c r="C500" s="12" t="s">
        <v>81</v>
      </c>
      <c r="D500" s="12">
        <v>44.7</v>
      </c>
      <c r="E500" s="12">
        <v>-93.1</v>
      </c>
      <c r="F500" s="12">
        <v>44.7</v>
      </c>
      <c r="G500" s="12">
        <v>-93.1</v>
      </c>
      <c r="H500" s="12">
        <v>44.7</v>
      </c>
      <c r="I500" s="12">
        <v>-93.1</v>
      </c>
      <c r="J500" s="12">
        <f>VLOOKUP(A500,Sheet3!$A$2:$B$200,2,FALSE)</f>
        <v>67</v>
      </c>
      <c r="O500" s="12">
        <f>VLOOKUP($A500,Sheet3!$A$2:$T$113,data!O$1,FALSE)</f>
        <v>40.9</v>
      </c>
      <c r="P500" s="12">
        <f>VLOOKUP($A500,Sheet3!$A$2:$T$113,data!P$1,FALSE)</f>
        <v>26.116666666666699</v>
      </c>
      <c r="Q500" s="12">
        <f>VLOOKUP($A500,Sheet3!$A$2:$T$113,data!Q$1,FALSE)</f>
        <v>6.2</v>
      </c>
      <c r="R500" s="12">
        <f>VLOOKUP($A500,Sheet3!$A$2:$T$113,data!R$1,FALSE)</f>
        <v>6.2</v>
      </c>
      <c r="S500" s="12" t="s">
        <v>30</v>
      </c>
      <c r="T500" s="12" t="s">
        <v>30</v>
      </c>
      <c r="U500" s="12">
        <f>VLOOKUP($A500,Sheet3!$A$2:$T$113,data!U$1,FALSE)</f>
        <v>40.799999999999997</v>
      </c>
      <c r="V500" s="12">
        <f>VLOOKUP($A500,Sheet3!$A$2:$T$113,data!V$1,FALSE)</f>
        <v>39.5</v>
      </c>
      <c r="W500" s="12">
        <f>VLOOKUP($A500,Sheet3!$A$2:$T$113,data!W$1,FALSE)</f>
        <v>41.9</v>
      </c>
      <c r="X500" s="12">
        <f>VLOOKUP($A500,Sheet3!$A$2:$T$113,data!X$1,FALSE)</f>
        <v>42.633333333333297</v>
      </c>
      <c r="Y500" s="12">
        <f>VLOOKUP($A500,Sheet3!$A$2:$T$113,data!Y$1,FALSE)</f>
        <v>17.3</v>
      </c>
      <c r="Z500" s="12">
        <f>VLOOKUP($A500,Sheet3!$A$2:$T$113,data!Z$1,FALSE)</f>
        <v>17.899999999999999</v>
      </c>
      <c r="AA500" s="12" t="s">
        <v>30</v>
      </c>
      <c r="AB500" s="12" t="s">
        <v>30</v>
      </c>
      <c r="AC500" s="12">
        <f>VLOOKUP($A500,Sheet3!$A$2:$T$113,data!AC$1,FALSE)</f>
        <v>268</v>
      </c>
      <c r="AD500" s="12">
        <f>VLOOKUP($A500,Sheet3!$A$2:$T$113,data!AD$1,FALSE)</f>
        <v>197.166666666667</v>
      </c>
      <c r="AE500" s="12">
        <f>VLOOKUP($A500,Sheet3!$A$2:$T$113,data!AE$1,FALSE)</f>
        <v>1.3</v>
      </c>
      <c r="AF500" s="12">
        <f>VLOOKUP($A500,Sheet3!$A$2:$T$113,data!AF$1,FALSE)</f>
        <v>1.4550000000000001</v>
      </c>
    </row>
    <row r="501" spans="1:32" x14ac:dyDescent="0.25">
      <c r="A501" s="12" t="str">
        <f t="shared" si="17"/>
        <v>44.7_-93.1</v>
      </c>
      <c r="B501" s="12">
        <v>384</v>
      </c>
      <c r="C501" s="12" t="s">
        <v>81</v>
      </c>
      <c r="D501" s="12">
        <v>44.7</v>
      </c>
      <c r="E501" s="12">
        <v>-93.1</v>
      </c>
      <c r="F501" s="12">
        <v>44.7</v>
      </c>
      <c r="G501" s="12">
        <v>-93.1</v>
      </c>
      <c r="H501" s="12">
        <v>44.7</v>
      </c>
      <c r="I501" s="12">
        <v>-93.1</v>
      </c>
      <c r="J501" s="12">
        <f>VLOOKUP(A501,Sheet3!$A$2:$B$200,2,FALSE)</f>
        <v>67</v>
      </c>
      <c r="O501" s="12">
        <f>VLOOKUP($A501,Sheet3!$A$2:$T$113,data!O$1,FALSE)</f>
        <v>40.9</v>
      </c>
      <c r="P501" s="12">
        <f>VLOOKUP($A501,Sheet3!$A$2:$T$113,data!P$1,FALSE)</f>
        <v>26.116666666666699</v>
      </c>
      <c r="Q501" s="12">
        <f>VLOOKUP($A501,Sheet3!$A$2:$T$113,data!Q$1,FALSE)</f>
        <v>6.2</v>
      </c>
      <c r="R501" s="12">
        <f>VLOOKUP($A501,Sheet3!$A$2:$T$113,data!R$1,FALSE)</f>
        <v>6.2</v>
      </c>
      <c r="S501" s="12" t="s">
        <v>30</v>
      </c>
      <c r="T501" s="12" t="s">
        <v>30</v>
      </c>
      <c r="U501" s="12">
        <f>VLOOKUP($A501,Sheet3!$A$2:$T$113,data!U$1,FALSE)</f>
        <v>40.799999999999997</v>
      </c>
      <c r="V501" s="12">
        <f>VLOOKUP($A501,Sheet3!$A$2:$T$113,data!V$1,FALSE)</f>
        <v>39.5</v>
      </c>
      <c r="W501" s="12">
        <f>VLOOKUP($A501,Sheet3!$A$2:$T$113,data!W$1,FALSE)</f>
        <v>41.9</v>
      </c>
      <c r="X501" s="12">
        <f>VLOOKUP($A501,Sheet3!$A$2:$T$113,data!X$1,FALSE)</f>
        <v>42.633333333333297</v>
      </c>
      <c r="Y501" s="12">
        <f>VLOOKUP($A501,Sheet3!$A$2:$T$113,data!Y$1,FALSE)</f>
        <v>17.3</v>
      </c>
      <c r="Z501" s="12">
        <f>VLOOKUP($A501,Sheet3!$A$2:$T$113,data!Z$1,FALSE)</f>
        <v>17.899999999999999</v>
      </c>
      <c r="AA501" s="12" t="s">
        <v>30</v>
      </c>
      <c r="AB501" s="12" t="s">
        <v>30</v>
      </c>
      <c r="AC501" s="12">
        <f>VLOOKUP($A501,Sheet3!$A$2:$T$113,data!AC$1,FALSE)</f>
        <v>268</v>
      </c>
      <c r="AD501" s="12">
        <f>VLOOKUP($A501,Sheet3!$A$2:$T$113,data!AD$1,FALSE)</f>
        <v>197.166666666667</v>
      </c>
      <c r="AE501" s="12">
        <f>VLOOKUP($A501,Sheet3!$A$2:$T$113,data!AE$1,FALSE)</f>
        <v>1.3</v>
      </c>
      <c r="AF501" s="12">
        <f>VLOOKUP($A501,Sheet3!$A$2:$T$113,data!AF$1,FALSE)</f>
        <v>1.4550000000000001</v>
      </c>
    </row>
    <row r="502" spans="1:32" x14ac:dyDescent="0.25">
      <c r="A502" s="12" t="str">
        <f t="shared" si="17"/>
        <v>44.7_-93.1</v>
      </c>
      <c r="B502" s="12">
        <v>385</v>
      </c>
      <c r="C502" s="12" t="s">
        <v>81</v>
      </c>
      <c r="D502" s="12">
        <v>44.7</v>
      </c>
      <c r="E502" s="12">
        <v>-93.1</v>
      </c>
      <c r="F502" s="12">
        <v>44.7</v>
      </c>
      <c r="G502" s="12">
        <v>-93.1</v>
      </c>
      <c r="H502" s="12">
        <v>44.7</v>
      </c>
      <c r="I502" s="12">
        <v>-93.1</v>
      </c>
      <c r="J502" s="12">
        <f>VLOOKUP(A502,Sheet3!$A$2:$B$200,2,FALSE)</f>
        <v>67</v>
      </c>
      <c r="O502" s="12">
        <f>VLOOKUP($A502,Sheet3!$A$2:$T$113,data!O$1,FALSE)</f>
        <v>40.9</v>
      </c>
      <c r="P502" s="12">
        <f>VLOOKUP($A502,Sheet3!$A$2:$T$113,data!P$1,FALSE)</f>
        <v>26.116666666666699</v>
      </c>
      <c r="Q502" s="12">
        <f>VLOOKUP($A502,Sheet3!$A$2:$T$113,data!Q$1,FALSE)</f>
        <v>6.2</v>
      </c>
      <c r="R502" s="12">
        <f>VLOOKUP($A502,Sheet3!$A$2:$T$113,data!R$1,FALSE)</f>
        <v>6.2</v>
      </c>
      <c r="S502" s="12" t="s">
        <v>30</v>
      </c>
      <c r="T502" s="12" t="s">
        <v>30</v>
      </c>
      <c r="U502" s="12">
        <f>VLOOKUP($A502,Sheet3!$A$2:$T$113,data!U$1,FALSE)</f>
        <v>40.799999999999997</v>
      </c>
      <c r="V502" s="12">
        <f>VLOOKUP($A502,Sheet3!$A$2:$T$113,data!V$1,FALSE)</f>
        <v>39.5</v>
      </c>
      <c r="W502" s="12">
        <f>VLOOKUP($A502,Sheet3!$A$2:$T$113,data!W$1,FALSE)</f>
        <v>41.9</v>
      </c>
      <c r="X502" s="12">
        <f>VLOOKUP($A502,Sheet3!$A$2:$T$113,data!X$1,FALSE)</f>
        <v>42.633333333333297</v>
      </c>
      <c r="Y502" s="12">
        <f>VLOOKUP($A502,Sheet3!$A$2:$T$113,data!Y$1,FALSE)</f>
        <v>17.3</v>
      </c>
      <c r="Z502" s="12">
        <f>VLOOKUP($A502,Sheet3!$A$2:$T$113,data!Z$1,FALSE)</f>
        <v>17.899999999999999</v>
      </c>
      <c r="AA502" s="12" t="s">
        <v>30</v>
      </c>
      <c r="AB502" s="12" t="s">
        <v>30</v>
      </c>
      <c r="AC502" s="12">
        <f>VLOOKUP($A502,Sheet3!$A$2:$T$113,data!AC$1,FALSE)</f>
        <v>268</v>
      </c>
      <c r="AD502" s="12">
        <f>VLOOKUP($A502,Sheet3!$A$2:$T$113,data!AD$1,FALSE)</f>
        <v>197.166666666667</v>
      </c>
      <c r="AE502" s="12">
        <f>VLOOKUP($A502,Sheet3!$A$2:$T$113,data!AE$1,FALSE)</f>
        <v>1.3</v>
      </c>
      <c r="AF502" s="12">
        <f>VLOOKUP($A502,Sheet3!$A$2:$T$113,data!AF$1,FALSE)</f>
        <v>1.4550000000000001</v>
      </c>
    </row>
    <row r="503" spans="1:32" x14ac:dyDescent="0.25">
      <c r="A503" s="12" t="str">
        <f t="shared" si="17"/>
        <v>44.7_-93.1</v>
      </c>
      <c r="B503" s="12">
        <v>386</v>
      </c>
      <c r="C503" s="12" t="s">
        <v>81</v>
      </c>
      <c r="D503" s="12">
        <v>44.7</v>
      </c>
      <c r="E503" s="12">
        <v>-93.1</v>
      </c>
      <c r="F503" s="12">
        <v>44.7</v>
      </c>
      <c r="G503" s="12">
        <v>-93.1</v>
      </c>
      <c r="H503" s="12">
        <v>44.7</v>
      </c>
      <c r="I503" s="12">
        <v>-93.1</v>
      </c>
      <c r="J503" s="12">
        <f>VLOOKUP(A503,Sheet3!$A$2:$B$200,2,FALSE)</f>
        <v>67</v>
      </c>
      <c r="O503" s="12">
        <f>VLOOKUP($A503,Sheet3!$A$2:$T$113,data!O$1,FALSE)</f>
        <v>40.9</v>
      </c>
      <c r="P503" s="12">
        <f>VLOOKUP($A503,Sheet3!$A$2:$T$113,data!P$1,FALSE)</f>
        <v>26.116666666666699</v>
      </c>
      <c r="Q503" s="12">
        <f>VLOOKUP($A503,Sheet3!$A$2:$T$113,data!Q$1,FALSE)</f>
        <v>6.2</v>
      </c>
      <c r="R503" s="12">
        <f>VLOOKUP($A503,Sheet3!$A$2:$T$113,data!R$1,FALSE)</f>
        <v>6.2</v>
      </c>
      <c r="S503" s="12" t="s">
        <v>30</v>
      </c>
      <c r="T503" s="12" t="s">
        <v>30</v>
      </c>
      <c r="U503" s="12">
        <f>VLOOKUP($A503,Sheet3!$A$2:$T$113,data!U$1,FALSE)</f>
        <v>40.799999999999997</v>
      </c>
      <c r="V503" s="12">
        <f>VLOOKUP($A503,Sheet3!$A$2:$T$113,data!V$1,FALSE)</f>
        <v>39.5</v>
      </c>
      <c r="W503" s="12">
        <f>VLOOKUP($A503,Sheet3!$A$2:$T$113,data!W$1,FALSE)</f>
        <v>41.9</v>
      </c>
      <c r="X503" s="12">
        <f>VLOOKUP($A503,Sheet3!$A$2:$T$113,data!X$1,FALSE)</f>
        <v>42.633333333333297</v>
      </c>
      <c r="Y503" s="12">
        <f>VLOOKUP($A503,Sheet3!$A$2:$T$113,data!Y$1,FALSE)</f>
        <v>17.3</v>
      </c>
      <c r="Z503" s="12">
        <f>VLOOKUP($A503,Sheet3!$A$2:$T$113,data!Z$1,FALSE)</f>
        <v>17.899999999999999</v>
      </c>
      <c r="AA503" s="12" t="s">
        <v>30</v>
      </c>
      <c r="AB503" s="12" t="s">
        <v>30</v>
      </c>
      <c r="AC503" s="12">
        <f>VLOOKUP($A503,Sheet3!$A$2:$T$113,data!AC$1,FALSE)</f>
        <v>268</v>
      </c>
      <c r="AD503" s="12">
        <f>VLOOKUP($A503,Sheet3!$A$2:$T$113,data!AD$1,FALSE)</f>
        <v>197.166666666667</v>
      </c>
      <c r="AE503" s="12">
        <f>VLOOKUP($A503,Sheet3!$A$2:$T$113,data!AE$1,FALSE)</f>
        <v>1.3</v>
      </c>
      <c r="AF503" s="12">
        <f>VLOOKUP($A503,Sheet3!$A$2:$T$113,data!AF$1,FALSE)</f>
        <v>1.4550000000000001</v>
      </c>
    </row>
    <row r="504" spans="1:32" x14ac:dyDescent="0.25">
      <c r="A504" s="12" t="str">
        <f t="shared" si="17"/>
        <v>44.7_-93.1</v>
      </c>
      <c r="B504" s="12">
        <v>387</v>
      </c>
      <c r="C504" s="12" t="s">
        <v>81</v>
      </c>
      <c r="D504" s="12">
        <v>44.7</v>
      </c>
      <c r="E504" s="12">
        <v>-93.1</v>
      </c>
      <c r="F504" s="12">
        <v>44.7</v>
      </c>
      <c r="G504" s="12">
        <v>-93.1</v>
      </c>
      <c r="H504" s="12">
        <v>44.7</v>
      </c>
      <c r="I504" s="12">
        <v>-93.1</v>
      </c>
      <c r="J504" s="12">
        <f>VLOOKUP(A504,Sheet3!$A$2:$B$200,2,FALSE)</f>
        <v>67</v>
      </c>
      <c r="O504" s="12">
        <f>VLOOKUP($A504,Sheet3!$A$2:$T$113,data!O$1,FALSE)</f>
        <v>40.9</v>
      </c>
      <c r="P504" s="12">
        <f>VLOOKUP($A504,Sheet3!$A$2:$T$113,data!P$1,FALSE)</f>
        <v>26.116666666666699</v>
      </c>
      <c r="Q504" s="12">
        <f>VLOOKUP($A504,Sheet3!$A$2:$T$113,data!Q$1,FALSE)</f>
        <v>6.2</v>
      </c>
      <c r="R504" s="12">
        <f>VLOOKUP($A504,Sheet3!$A$2:$T$113,data!R$1,FALSE)</f>
        <v>6.2</v>
      </c>
      <c r="S504" s="12" t="s">
        <v>30</v>
      </c>
      <c r="T504" s="12" t="s">
        <v>30</v>
      </c>
      <c r="U504" s="12">
        <f>VLOOKUP($A504,Sheet3!$A$2:$T$113,data!U$1,FALSE)</f>
        <v>40.799999999999997</v>
      </c>
      <c r="V504" s="12">
        <f>VLOOKUP($A504,Sheet3!$A$2:$T$113,data!V$1,FALSE)</f>
        <v>39.5</v>
      </c>
      <c r="W504" s="12">
        <f>VLOOKUP($A504,Sheet3!$A$2:$T$113,data!W$1,FALSE)</f>
        <v>41.9</v>
      </c>
      <c r="X504" s="12">
        <f>VLOOKUP($A504,Sheet3!$A$2:$T$113,data!X$1,FALSE)</f>
        <v>42.633333333333297</v>
      </c>
      <c r="Y504" s="12">
        <f>VLOOKUP($A504,Sheet3!$A$2:$T$113,data!Y$1,FALSE)</f>
        <v>17.3</v>
      </c>
      <c r="Z504" s="12">
        <f>VLOOKUP($A504,Sheet3!$A$2:$T$113,data!Z$1,FALSE)</f>
        <v>17.899999999999999</v>
      </c>
      <c r="AA504" s="12" t="s">
        <v>30</v>
      </c>
      <c r="AB504" s="12" t="s">
        <v>30</v>
      </c>
      <c r="AC504" s="12">
        <f>VLOOKUP($A504,Sheet3!$A$2:$T$113,data!AC$1,FALSE)</f>
        <v>268</v>
      </c>
      <c r="AD504" s="12">
        <f>VLOOKUP($A504,Sheet3!$A$2:$T$113,data!AD$1,FALSE)</f>
        <v>197.166666666667</v>
      </c>
      <c r="AE504" s="12">
        <f>VLOOKUP($A504,Sheet3!$A$2:$T$113,data!AE$1,FALSE)</f>
        <v>1.3</v>
      </c>
      <c r="AF504" s="12">
        <f>VLOOKUP($A504,Sheet3!$A$2:$T$113,data!AF$1,FALSE)</f>
        <v>1.4550000000000001</v>
      </c>
    </row>
    <row r="505" spans="1:32" x14ac:dyDescent="0.25">
      <c r="A505" s="12" t="str">
        <f t="shared" si="17"/>
        <v>44.7_-93.1</v>
      </c>
      <c r="B505" s="12">
        <v>388</v>
      </c>
      <c r="C505" s="12" t="s">
        <v>81</v>
      </c>
      <c r="D505" s="12">
        <v>44.7</v>
      </c>
      <c r="E505" s="12">
        <v>-93.1</v>
      </c>
      <c r="F505" s="12">
        <v>44.7</v>
      </c>
      <c r="G505" s="12">
        <v>-93.1</v>
      </c>
      <c r="H505" s="12">
        <v>44.7</v>
      </c>
      <c r="I505" s="12">
        <v>-93.1</v>
      </c>
      <c r="J505" s="12">
        <f>VLOOKUP(A505,Sheet3!$A$2:$B$200,2,FALSE)</f>
        <v>67</v>
      </c>
      <c r="O505" s="12">
        <f>VLOOKUP($A505,Sheet3!$A$2:$T$113,data!O$1,FALSE)</f>
        <v>40.9</v>
      </c>
      <c r="P505" s="12">
        <f>VLOOKUP($A505,Sheet3!$A$2:$T$113,data!P$1,FALSE)</f>
        <v>26.116666666666699</v>
      </c>
      <c r="Q505" s="12">
        <f>VLOOKUP($A505,Sheet3!$A$2:$T$113,data!Q$1,FALSE)</f>
        <v>6.2</v>
      </c>
      <c r="R505" s="12">
        <f>VLOOKUP($A505,Sheet3!$A$2:$T$113,data!R$1,FALSE)</f>
        <v>6.2</v>
      </c>
      <c r="S505" s="12" t="s">
        <v>30</v>
      </c>
      <c r="T505" s="12" t="s">
        <v>30</v>
      </c>
      <c r="U505" s="12">
        <f>VLOOKUP($A505,Sheet3!$A$2:$T$113,data!U$1,FALSE)</f>
        <v>40.799999999999997</v>
      </c>
      <c r="V505" s="12">
        <f>VLOOKUP($A505,Sheet3!$A$2:$T$113,data!V$1,FALSE)</f>
        <v>39.5</v>
      </c>
      <c r="W505" s="12">
        <f>VLOOKUP($A505,Sheet3!$A$2:$T$113,data!W$1,FALSE)</f>
        <v>41.9</v>
      </c>
      <c r="X505" s="12">
        <f>VLOOKUP($A505,Sheet3!$A$2:$T$113,data!X$1,FALSE)</f>
        <v>42.633333333333297</v>
      </c>
      <c r="Y505" s="12">
        <f>VLOOKUP($A505,Sheet3!$A$2:$T$113,data!Y$1,FALSE)</f>
        <v>17.3</v>
      </c>
      <c r="Z505" s="12">
        <f>VLOOKUP($A505,Sheet3!$A$2:$T$113,data!Z$1,FALSE)</f>
        <v>17.899999999999999</v>
      </c>
      <c r="AA505" s="12" t="s">
        <v>30</v>
      </c>
      <c r="AB505" s="12" t="s">
        <v>30</v>
      </c>
      <c r="AC505" s="12">
        <f>VLOOKUP($A505,Sheet3!$A$2:$T$113,data!AC$1,FALSE)</f>
        <v>268</v>
      </c>
      <c r="AD505" s="12">
        <f>VLOOKUP($A505,Sheet3!$A$2:$T$113,data!AD$1,FALSE)</f>
        <v>197.166666666667</v>
      </c>
      <c r="AE505" s="12">
        <f>VLOOKUP($A505,Sheet3!$A$2:$T$113,data!AE$1,FALSE)</f>
        <v>1.3</v>
      </c>
      <c r="AF505" s="12">
        <f>VLOOKUP($A505,Sheet3!$A$2:$T$113,data!AF$1,FALSE)</f>
        <v>1.4550000000000001</v>
      </c>
    </row>
    <row r="506" spans="1:32" x14ac:dyDescent="0.25">
      <c r="A506" s="12" t="str">
        <f t="shared" si="17"/>
        <v>44.7_-93.1</v>
      </c>
      <c r="B506" s="12">
        <v>389</v>
      </c>
      <c r="C506" s="12" t="s">
        <v>81</v>
      </c>
      <c r="D506" s="12">
        <v>44.7</v>
      </c>
      <c r="E506" s="12">
        <v>-93.1</v>
      </c>
      <c r="F506" s="12">
        <v>44.7</v>
      </c>
      <c r="G506" s="12">
        <v>-93.1</v>
      </c>
      <c r="H506" s="12">
        <v>44.7</v>
      </c>
      <c r="I506" s="12">
        <v>-93.1</v>
      </c>
      <c r="J506" s="12">
        <f>VLOOKUP(A506,Sheet3!$A$2:$B$200,2,FALSE)</f>
        <v>67</v>
      </c>
      <c r="O506" s="12">
        <f>VLOOKUP($A506,Sheet3!$A$2:$T$113,data!O$1,FALSE)</f>
        <v>40.9</v>
      </c>
      <c r="P506" s="12">
        <f>VLOOKUP($A506,Sheet3!$A$2:$T$113,data!P$1,FALSE)</f>
        <v>26.116666666666699</v>
      </c>
      <c r="Q506" s="12">
        <f>VLOOKUP($A506,Sheet3!$A$2:$T$113,data!Q$1,FALSE)</f>
        <v>6.2</v>
      </c>
      <c r="R506" s="12">
        <f>VLOOKUP($A506,Sheet3!$A$2:$T$113,data!R$1,FALSE)</f>
        <v>6.2</v>
      </c>
      <c r="S506" s="12" t="s">
        <v>30</v>
      </c>
      <c r="T506" s="12" t="s">
        <v>30</v>
      </c>
      <c r="U506" s="12">
        <f>VLOOKUP($A506,Sheet3!$A$2:$T$113,data!U$1,FALSE)</f>
        <v>40.799999999999997</v>
      </c>
      <c r="V506" s="12">
        <f>VLOOKUP($A506,Sheet3!$A$2:$T$113,data!V$1,FALSE)</f>
        <v>39.5</v>
      </c>
      <c r="W506" s="12">
        <f>VLOOKUP($A506,Sheet3!$A$2:$T$113,data!W$1,FALSE)</f>
        <v>41.9</v>
      </c>
      <c r="X506" s="12">
        <f>VLOOKUP($A506,Sheet3!$A$2:$T$113,data!X$1,FALSE)</f>
        <v>42.633333333333297</v>
      </c>
      <c r="Y506" s="12">
        <f>VLOOKUP($A506,Sheet3!$A$2:$T$113,data!Y$1,FALSE)</f>
        <v>17.3</v>
      </c>
      <c r="Z506" s="12">
        <f>VLOOKUP($A506,Sheet3!$A$2:$T$113,data!Z$1,FALSE)</f>
        <v>17.899999999999999</v>
      </c>
      <c r="AA506" s="12" t="s">
        <v>30</v>
      </c>
      <c r="AB506" s="12" t="s">
        <v>30</v>
      </c>
      <c r="AC506" s="12">
        <f>VLOOKUP($A506,Sheet3!$A$2:$T$113,data!AC$1,FALSE)</f>
        <v>268</v>
      </c>
      <c r="AD506" s="12">
        <f>VLOOKUP($A506,Sheet3!$A$2:$T$113,data!AD$1,FALSE)</f>
        <v>197.166666666667</v>
      </c>
      <c r="AE506" s="12">
        <f>VLOOKUP($A506,Sheet3!$A$2:$T$113,data!AE$1,FALSE)</f>
        <v>1.3</v>
      </c>
      <c r="AF506" s="12">
        <f>VLOOKUP($A506,Sheet3!$A$2:$T$113,data!AF$1,FALSE)</f>
        <v>1.4550000000000001</v>
      </c>
    </row>
    <row r="507" spans="1:32" x14ac:dyDescent="0.25">
      <c r="A507" s="12" t="str">
        <f t="shared" si="17"/>
        <v>44.7_-93.1</v>
      </c>
      <c r="B507" s="12">
        <v>390</v>
      </c>
      <c r="C507" s="12" t="s">
        <v>81</v>
      </c>
      <c r="D507" s="12">
        <v>44.7</v>
      </c>
      <c r="E507" s="12">
        <v>-93.1</v>
      </c>
      <c r="F507" s="12">
        <v>44.7</v>
      </c>
      <c r="G507" s="12">
        <v>-93.1</v>
      </c>
      <c r="H507" s="12">
        <v>44.7</v>
      </c>
      <c r="I507" s="12">
        <v>-93.1</v>
      </c>
      <c r="J507" s="12">
        <f>VLOOKUP(A507,Sheet3!$A$2:$B$200,2,FALSE)</f>
        <v>67</v>
      </c>
      <c r="O507" s="12">
        <f>VLOOKUP($A507,Sheet3!$A$2:$T$113,data!O$1,FALSE)</f>
        <v>40.9</v>
      </c>
      <c r="P507" s="12">
        <f>VLOOKUP($A507,Sheet3!$A$2:$T$113,data!P$1,FALSE)</f>
        <v>26.116666666666699</v>
      </c>
      <c r="Q507" s="12">
        <f>VLOOKUP($A507,Sheet3!$A$2:$T$113,data!Q$1,FALSE)</f>
        <v>6.2</v>
      </c>
      <c r="R507" s="12">
        <f>VLOOKUP($A507,Sheet3!$A$2:$T$113,data!R$1,FALSE)</f>
        <v>6.2</v>
      </c>
      <c r="S507" s="12" t="s">
        <v>30</v>
      </c>
      <c r="T507" s="12" t="s">
        <v>30</v>
      </c>
      <c r="U507" s="12">
        <f>VLOOKUP($A507,Sheet3!$A$2:$T$113,data!U$1,FALSE)</f>
        <v>40.799999999999997</v>
      </c>
      <c r="V507" s="12">
        <f>VLOOKUP($A507,Sheet3!$A$2:$T$113,data!V$1,FALSE)</f>
        <v>39.5</v>
      </c>
      <c r="W507" s="12">
        <f>VLOOKUP($A507,Sheet3!$A$2:$T$113,data!W$1,FALSE)</f>
        <v>41.9</v>
      </c>
      <c r="X507" s="12">
        <f>VLOOKUP($A507,Sheet3!$A$2:$T$113,data!X$1,FALSE)</f>
        <v>42.633333333333297</v>
      </c>
      <c r="Y507" s="12">
        <f>VLOOKUP($A507,Sheet3!$A$2:$T$113,data!Y$1,FALSE)</f>
        <v>17.3</v>
      </c>
      <c r="Z507" s="12">
        <f>VLOOKUP($A507,Sheet3!$A$2:$T$113,data!Z$1,FALSE)</f>
        <v>17.899999999999999</v>
      </c>
      <c r="AA507" s="12" t="s">
        <v>30</v>
      </c>
      <c r="AB507" s="12" t="s">
        <v>30</v>
      </c>
      <c r="AC507" s="12">
        <f>VLOOKUP($A507,Sheet3!$A$2:$T$113,data!AC$1,FALSE)</f>
        <v>268</v>
      </c>
      <c r="AD507" s="12">
        <f>VLOOKUP($A507,Sheet3!$A$2:$T$113,data!AD$1,FALSE)</f>
        <v>197.166666666667</v>
      </c>
      <c r="AE507" s="12">
        <f>VLOOKUP($A507,Sheet3!$A$2:$T$113,data!AE$1,FALSE)</f>
        <v>1.3</v>
      </c>
      <c r="AF507" s="12">
        <f>VLOOKUP($A507,Sheet3!$A$2:$T$113,data!AF$1,FALSE)</f>
        <v>1.4550000000000001</v>
      </c>
    </row>
    <row r="508" spans="1:32" x14ac:dyDescent="0.25">
      <c r="A508" s="12" t="str">
        <f t="shared" si="17"/>
        <v>44.7_-93.1</v>
      </c>
      <c r="B508" s="12">
        <v>391</v>
      </c>
      <c r="C508" s="12" t="s">
        <v>81</v>
      </c>
      <c r="D508" s="12">
        <v>44.7</v>
      </c>
      <c r="E508" s="12">
        <v>-93.1</v>
      </c>
      <c r="F508" s="12">
        <v>44.7</v>
      </c>
      <c r="G508" s="12">
        <v>-93.1</v>
      </c>
      <c r="H508" s="12">
        <v>44.7</v>
      </c>
      <c r="I508" s="12">
        <v>-93.1</v>
      </c>
      <c r="J508" s="12">
        <f>VLOOKUP(A508,Sheet3!$A$2:$B$200,2,FALSE)</f>
        <v>67</v>
      </c>
      <c r="O508" s="12">
        <f>VLOOKUP($A508,Sheet3!$A$2:$T$113,data!O$1,FALSE)</f>
        <v>40.9</v>
      </c>
      <c r="P508" s="12">
        <f>VLOOKUP($A508,Sheet3!$A$2:$T$113,data!P$1,FALSE)</f>
        <v>26.116666666666699</v>
      </c>
      <c r="Q508" s="12">
        <f>VLOOKUP($A508,Sheet3!$A$2:$T$113,data!Q$1,FALSE)</f>
        <v>6.2</v>
      </c>
      <c r="R508" s="12">
        <f>VLOOKUP($A508,Sheet3!$A$2:$T$113,data!R$1,FALSE)</f>
        <v>6.2</v>
      </c>
      <c r="S508" s="12" t="s">
        <v>30</v>
      </c>
      <c r="T508" s="12" t="s">
        <v>30</v>
      </c>
      <c r="U508" s="12">
        <f>VLOOKUP($A508,Sheet3!$A$2:$T$113,data!U$1,FALSE)</f>
        <v>40.799999999999997</v>
      </c>
      <c r="V508" s="12">
        <f>VLOOKUP($A508,Sheet3!$A$2:$T$113,data!V$1,FALSE)</f>
        <v>39.5</v>
      </c>
      <c r="W508" s="12">
        <f>VLOOKUP($A508,Sheet3!$A$2:$T$113,data!W$1,FALSE)</f>
        <v>41.9</v>
      </c>
      <c r="X508" s="12">
        <f>VLOOKUP($A508,Sheet3!$A$2:$T$113,data!X$1,FALSE)</f>
        <v>42.633333333333297</v>
      </c>
      <c r="Y508" s="12">
        <f>VLOOKUP($A508,Sheet3!$A$2:$T$113,data!Y$1,FALSE)</f>
        <v>17.3</v>
      </c>
      <c r="Z508" s="12">
        <f>VLOOKUP($A508,Sheet3!$A$2:$T$113,data!Z$1,FALSE)</f>
        <v>17.899999999999999</v>
      </c>
      <c r="AA508" s="12" t="s">
        <v>30</v>
      </c>
      <c r="AB508" s="12" t="s">
        <v>30</v>
      </c>
      <c r="AC508" s="12">
        <f>VLOOKUP($A508,Sheet3!$A$2:$T$113,data!AC$1,FALSE)</f>
        <v>268</v>
      </c>
      <c r="AD508" s="12">
        <f>VLOOKUP($A508,Sheet3!$A$2:$T$113,data!AD$1,FALSE)</f>
        <v>197.166666666667</v>
      </c>
      <c r="AE508" s="12">
        <f>VLOOKUP($A508,Sheet3!$A$2:$T$113,data!AE$1,FALSE)</f>
        <v>1.3</v>
      </c>
      <c r="AF508" s="12">
        <f>VLOOKUP($A508,Sheet3!$A$2:$T$113,data!AF$1,FALSE)</f>
        <v>1.4550000000000001</v>
      </c>
    </row>
    <row r="509" spans="1:32" x14ac:dyDescent="0.25">
      <c r="A509" s="12" t="str">
        <f t="shared" si="17"/>
        <v>44.7_-93.1</v>
      </c>
      <c r="B509" s="12">
        <v>392</v>
      </c>
      <c r="C509" s="12" t="s">
        <v>81</v>
      </c>
      <c r="D509" s="12">
        <v>44.7</v>
      </c>
      <c r="E509" s="12">
        <v>-93.1</v>
      </c>
      <c r="F509" s="12">
        <v>44.7</v>
      </c>
      <c r="G509" s="12">
        <v>-93.1</v>
      </c>
      <c r="H509" s="12">
        <v>44.7</v>
      </c>
      <c r="I509" s="12">
        <v>-93.1</v>
      </c>
      <c r="J509" s="12">
        <f>VLOOKUP(A509,Sheet3!$A$2:$B$200,2,FALSE)</f>
        <v>67</v>
      </c>
      <c r="O509" s="12">
        <f>VLOOKUP($A509,Sheet3!$A$2:$T$113,data!O$1,FALSE)</f>
        <v>40.9</v>
      </c>
      <c r="P509" s="12">
        <f>VLOOKUP($A509,Sheet3!$A$2:$T$113,data!P$1,FALSE)</f>
        <v>26.116666666666699</v>
      </c>
      <c r="Q509" s="12">
        <f>VLOOKUP($A509,Sheet3!$A$2:$T$113,data!Q$1,FALSE)</f>
        <v>6.2</v>
      </c>
      <c r="R509" s="12">
        <f>VLOOKUP($A509,Sheet3!$A$2:$T$113,data!R$1,FALSE)</f>
        <v>6.2</v>
      </c>
      <c r="S509" s="12" t="s">
        <v>30</v>
      </c>
      <c r="T509" s="12" t="s">
        <v>30</v>
      </c>
      <c r="U509" s="12">
        <f>VLOOKUP($A509,Sheet3!$A$2:$T$113,data!U$1,FALSE)</f>
        <v>40.799999999999997</v>
      </c>
      <c r="V509" s="12">
        <f>VLOOKUP($A509,Sheet3!$A$2:$T$113,data!V$1,FALSE)</f>
        <v>39.5</v>
      </c>
      <c r="W509" s="12">
        <f>VLOOKUP($A509,Sheet3!$A$2:$T$113,data!W$1,FALSE)</f>
        <v>41.9</v>
      </c>
      <c r="X509" s="12">
        <f>VLOOKUP($A509,Sheet3!$A$2:$T$113,data!X$1,FALSE)</f>
        <v>42.633333333333297</v>
      </c>
      <c r="Y509" s="12">
        <f>VLOOKUP($A509,Sheet3!$A$2:$T$113,data!Y$1,FALSE)</f>
        <v>17.3</v>
      </c>
      <c r="Z509" s="12">
        <f>VLOOKUP($A509,Sheet3!$A$2:$T$113,data!Z$1,FALSE)</f>
        <v>17.899999999999999</v>
      </c>
      <c r="AA509" s="12" t="s">
        <v>30</v>
      </c>
      <c r="AB509" s="12" t="s">
        <v>30</v>
      </c>
      <c r="AC509" s="12">
        <f>VLOOKUP($A509,Sheet3!$A$2:$T$113,data!AC$1,FALSE)</f>
        <v>268</v>
      </c>
      <c r="AD509" s="12">
        <f>VLOOKUP($A509,Sheet3!$A$2:$T$113,data!AD$1,FALSE)</f>
        <v>197.166666666667</v>
      </c>
      <c r="AE509" s="12">
        <f>VLOOKUP($A509,Sheet3!$A$2:$T$113,data!AE$1,FALSE)</f>
        <v>1.3</v>
      </c>
      <c r="AF509" s="12">
        <f>VLOOKUP($A509,Sheet3!$A$2:$T$113,data!AF$1,FALSE)</f>
        <v>1.4550000000000001</v>
      </c>
    </row>
    <row r="510" spans="1:32" x14ac:dyDescent="0.25">
      <c r="A510" s="12" t="str">
        <f t="shared" si="17"/>
        <v>44.7_-93.1</v>
      </c>
      <c r="B510" s="12">
        <v>393</v>
      </c>
      <c r="C510" s="12" t="s">
        <v>81</v>
      </c>
      <c r="D510" s="12">
        <v>44.7</v>
      </c>
      <c r="E510" s="12">
        <v>-93.1</v>
      </c>
      <c r="F510" s="12">
        <v>44.7</v>
      </c>
      <c r="G510" s="12">
        <v>-93.1</v>
      </c>
      <c r="H510" s="12">
        <v>44.7</v>
      </c>
      <c r="I510" s="12">
        <v>-93.1</v>
      </c>
      <c r="J510" s="12">
        <f>VLOOKUP(A510,Sheet3!$A$2:$B$200,2,FALSE)</f>
        <v>67</v>
      </c>
      <c r="O510" s="12">
        <f>VLOOKUP($A510,Sheet3!$A$2:$T$113,data!O$1,FALSE)</f>
        <v>40.9</v>
      </c>
      <c r="P510" s="12">
        <f>VLOOKUP($A510,Sheet3!$A$2:$T$113,data!P$1,FALSE)</f>
        <v>26.116666666666699</v>
      </c>
      <c r="Q510" s="12">
        <f>VLOOKUP($A510,Sheet3!$A$2:$T$113,data!Q$1,FALSE)</f>
        <v>6.2</v>
      </c>
      <c r="R510" s="12">
        <f>VLOOKUP($A510,Sheet3!$A$2:$T$113,data!R$1,FALSE)</f>
        <v>6.2</v>
      </c>
      <c r="S510" s="12" t="s">
        <v>30</v>
      </c>
      <c r="T510" s="12" t="s">
        <v>30</v>
      </c>
      <c r="U510" s="12">
        <f>VLOOKUP($A510,Sheet3!$A$2:$T$113,data!U$1,FALSE)</f>
        <v>40.799999999999997</v>
      </c>
      <c r="V510" s="12">
        <f>VLOOKUP($A510,Sheet3!$A$2:$T$113,data!V$1,FALSE)</f>
        <v>39.5</v>
      </c>
      <c r="W510" s="12">
        <f>VLOOKUP($A510,Sheet3!$A$2:$T$113,data!W$1,FALSE)</f>
        <v>41.9</v>
      </c>
      <c r="X510" s="12">
        <f>VLOOKUP($A510,Sheet3!$A$2:$T$113,data!X$1,FALSE)</f>
        <v>42.633333333333297</v>
      </c>
      <c r="Y510" s="12">
        <f>VLOOKUP($A510,Sheet3!$A$2:$T$113,data!Y$1,FALSE)</f>
        <v>17.3</v>
      </c>
      <c r="Z510" s="12">
        <f>VLOOKUP($A510,Sheet3!$A$2:$T$113,data!Z$1,FALSE)</f>
        <v>17.899999999999999</v>
      </c>
      <c r="AA510" s="12" t="s">
        <v>30</v>
      </c>
      <c r="AB510" s="12" t="s">
        <v>30</v>
      </c>
      <c r="AC510" s="12">
        <f>VLOOKUP($A510,Sheet3!$A$2:$T$113,data!AC$1,FALSE)</f>
        <v>268</v>
      </c>
      <c r="AD510" s="12">
        <f>VLOOKUP($A510,Sheet3!$A$2:$T$113,data!AD$1,FALSE)</f>
        <v>197.166666666667</v>
      </c>
      <c r="AE510" s="12">
        <f>VLOOKUP($A510,Sheet3!$A$2:$T$113,data!AE$1,FALSE)</f>
        <v>1.3</v>
      </c>
      <c r="AF510" s="12">
        <f>VLOOKUP($A510,Sheet3!$A$2:$T$113,data!AF$1,FALSE)</f>
        <v>1.4550000000000001</v>
      </c>
    </row>
    <row r="511" spans="1:32" x14ac:dyDescent="0.25">
      <c r="A511" s="12" t="str">
        <f t="shared" si="17"/>
        <v>44.7_-93.1</v>
      </c>
      <c r="B511" s="12">
        <v>394</v>
      </c>
      <c r="C511" s="12" t="s">
        <v>81</v>
      </c>
      <c r="D511" s="12">
        <v>44.7</v>
      </c>
      <c r="E511" s="12">
        <v>-93.1</v>
      </c>
      <c r="F511" s="12">
        <v>44.7</v>
      </c>
      <c r="G511" s="12">
        <v>-93.1</v>
      </c>
      <c r="H511" s="12">
        <v>44.7</v>
      </c>
      <c r="I511" s="12">
        <v>-93.1</v>
      </c>
      <c r="J511" s="12">
        <f>VLOOKUP(A511,Sheet3!$A$2:$B$200,2,FALSE)</f>
        <v>67</v>
      </c>
      <c r="O511" s="12">
        <f>VLOOKUP($A511,Sheet3!$A$2:$T$113,data!O$1,FALSE)</f>
        <v>40.9</v>
      </c>
      <c r="P511" s="12">
        <f>VLOOKUP($A511,Sheet3!$A$2:$T$113,data!P$1,FALSE)</f>
        <v>26.116666666666699</v>
      </c>
      <c r="Q511" s="12">
        <f>VLOOKUP($A511,Sheet3!$A$2:$T$113,data!Q$1,FALSE)</f>
        <v>6.2</v>
      </c>
      <c r="R511" s="12">
        <f>VLOOKUP($A511,Sheet3!$A$2:$T$113,data!R$1,FALSE)</f>
        <v>6.2</v>
      </c>
      <c r="S511" s="12" t="s">
        <v>30</v>
      </c>
      <c r="T511" s="12" t="s">
        <v>30</v>
      </c>
      <c r="U511" s="12">
        <f>VLOOKUP($A511,Sheet3!$A$2:$T$113,data!U$1,FALSE)</f>
        <v>40.799999999999997</v>
      </c>
      <c r="V511" s="12">
        <f>VLOOKUP($A511,Sheet3!$A$2:$T$113,data!V$1,FALSE)</f>
        <v>39.5</v>
      </c>
      <c r="W511" s="12">
        <f>VLOOKUP($A511,Sheet3!$A$2:$T$113,data!W$1,FALSE)</f>
        <v>41.9</v>
      </c>
      <c r="X511" s="12">
        <f>VLOOKUP($A511,Sheet3!$A$2:$T$113,data!X$1,FALSE)</f>
        <v>42.633333333333297</v>
      </c>
      <c r="Y511" s="12">
        <f>VLOOKUP($A511,Sheet3!$A$2:$T$113,data!Y$1,FALSE)</f>
        <v>17.3</v>
      </c>
      <c r="Z511" s="12">
        <f>VLOOKUP($A511,Sheet3!$A$2:$T$113,data!Z$1,FALSE)</f>
        <v>17.899999999999999</v>
      </c>
      <c r="AA511" s="12" t="s">
        <v>30</v>
      </c>
      <c r="AB511" s="12" t="s">
        <v>30</v>
      </c>
      <c r="AC511" s="12">
        <f>VLOOKUP($A511,Sheet3!$A$2:$T$113,data!AC$1,FALSE)</f>
        <v>268</v>
      </c>
      <c r="AD511" s="12">
        <f>VLOOKUP($A511,Sheet3!$A$2:$T$113,data!AD$1,FALSE)</f>
        <v>197.166666666667</v>
      </c>
      <c r="AE511" s="12">
        <f>VLOOKUP($A511,Sheet3!$A$2:$T$113,data!AE$1,FALSE)</f>
        <v>1.3</v>
      </c>
      <c r="AF511" s="12">
        <f>VLOOKUP($A511,Sheet3!$A$2:$T$113,data!AF$1,FALSE)</f>
        <v>1.4550000000000001</v>
      </c>
    </row>
    <row r="512" spans="1:32" x14ac:dyDescent="0.25">
      <c r="A512" s="12" t="str">
        <f t="shared" si="17"/>
        <v>44.7_-93.1</v>
      </c>
      <c r="B512" s="12">
        <v>395</v>
      </c>
      <c r="C512" s="12" t="s">
        <v>81</v>
      </c>
      <c r="D512" s="12">
        <v>44.7</v>
      </c>
      <c r="E512" s="12">
        <v>-93.1</v>
      </c>
      <c r="F512" s="12">
        <v>44.7</v>
      </c>
      <c r="G512" s="12">
        <v>-93.1</v>
      </c>
      <c r="H512" s="12">
        <v>44.7</v>
      </c>
      <c r="I512" s="12">
        <v>-93.1</v>
      </c>
      <c r="J512" s="12">
        <f>VLOOKUP(A512,Sheet3!$A$2:$B$200,2,FALSE)</f>
        <v>67</v>
      </c>
      <c r="O512" s="12">
        <f>VLOOKUP($A512,Sheet3!$A$2:$T$113,data!O$1,FALSE)</f>
        <v>40.9</v>
      </c>
      <c r="P512" s="12">
        <f>VLOOKUP($A512,Sheet3!$A$2:$T$113,data!P$1,FALSE)</f>
        <v>26.116666666666699</v>
      </c>
      <c r="Q512" s="12">
        <f>VLOOKUP($A512,Sheet3!$A$2:$T$113,data!Q$1,FALSE)</f>
        <v>6.2</v>
      </c>
      <c r="R512" s="12">
        <f>VLOOKUP($A512,Sheet3!$A$2:$T$113,data!R$1,FALSE)</f>
        <v>6.2</v>
      </c>
      <c r="S512" s="12" t="s">
        <v>30</v>
      </c>
      <c r="T512" s="12" t="s">
        <v>30</v>
      </c>
      <c r="U512" s="12">
        <f>VLOOKUP($A512,Sheet3!$A$2:$T$113,data!U$1,FALSE)</f>
        <v>40.799999999999997</v>
      </c>
      <c r="V512" s="12">
        <f>VLOOKUP($A512,Sheet3!$A$2:$T$113,data!V$1,FALSE)</f>
        <v>39.5</v>
      </c>
      <c r="W512" s="12">
        <f>VLOOKUP($A512,Sheet3!$A$2:$T$113,data!W$1,FALSE)</f>
        <v>41.9</v>
      </c>
      <c r="X512" s="12">
        <f>VLOOKUP($A512,Sheet3!$A$2:$T$113,data!X$1,FALSE)</f>
        <v>42.633333333333297</v>
      </c>
      <c r="Y512" s="12">
        <f>VLOOKUP($A512,Sheet3!$A$2:$T$113,data!Y$1,FALSE)</f>
        <v>17.3</v>
      </c>
      <c r="Z512" s="12">
        <f>VLOOKUP($A512,Sheet3!$A$2:$T$113,data!Z$1,FALSE)</f>
        <v>17.899999999999999</v>
      </c>
      <c r="AA512" s="12" t="s">
        <v>30</v>
      </c>
      <c r="AB512" s="12" t="s">
        <v>30</v>
      </c>
      <c r="AC512" s="12">
        <f>VLOOKUP($A512,Sheet3!$A$2:$T$113,data!AC$1,FALSE)</f>
        <v>268</v>
      </c>
      <c r="AD512" s="12">
        <f>VLOOKUP($A512,Sheet3!$A$2:$T$113,data!AD$1,FALSE)</f>
        <v>197.166666666667</v>
      </c>
      <c r="AE512" s="12">
        <f>VLOOKUP($A512,Sheet3!$A$2:$T$113,data!AE$1,FALSE)</f>
        <v>1.3</v>
      </c>
      <c r="AF512" s="12">
        <f>VLOOKUP($A512,Sheet3!$A$2:$T$113,data!AF$1,FALSE)</f>
        <v>1.4550000000000001</v>
      </c>
    </row>
    <row r="513" spans="1:32" x14ac:dyDescent="0.25">
      <c r="A513" s="12" t="str">
        <f t="shared" si="17"/>
        <v>44.7_-93.1</v>
      </c>
      <c r="B513" s="12">
        <v>396</v>
      </c>
      <c r="C513" s="12" t="s">
        <v>81</v>
      </c>
      <c r="D513" s="12">
        <v>44.7</v>
      </c>
      <c r="E513" s="12">
        <v>-93.1</v>
      </c>
      <c r="F513" s="12">
        <v>44.7</v>
      </c>
      <c r="G513" s="12">
        <v>-93.1</v>
      </c>
      <c r="H513" s="12">
        <v>44.7</v>
      </c>
      <c r="I513" s="12">
        <v>-93.1</v>
      </c>
      <c r="J513" s="12">
        <f>VLOOKUP(A513,Sheet3!$A$2:$B$200,2,FALSE)</f>
        <v>67</v>
      </c>
      <c r="O513" s="12">
        <f>VLOOKUP($A513,Sheet3!$A$2:$T$113,data!O$1,FALSE)</f>
        <v>40.9</v>
      </c>
      <c r="P513" s="12">
        <f>VLOOKUP($A513,Sheet3!$A$2:$T$113,data!P$1,FALSE)</f>
        <v>26.116666666666699</v>
      </c>
      <c r="Q513" s="12">
        <f>VLOOKUP($A513,Sheet3!$A$2:$T$113,data!Q$1,FALSE)</f>
        <v>6.2</v>
      </c>
      <c r="R513" s="12">
        <f>VLOOKUP($A513,Sheet3!$A$2:$T$113,data!R$1,FALSE)</f>
        <v>6.2</v>
      </c>
      <c r="S513" s="12" t="s">
        <v>30</v>
      </c>
      <c r="T513" s="12" t="s">
        <v>30</v>
      </c>
      <c r="U513" s="12">
        <f>VLOOKUP($A513,Sheet3!$A$2:$T$113,data!U$1,FALSE)</f>
        <v>40.799999999999997</v>
      </c>
      <c r="V513" s="12">
        <f>VLOOKUP($A513,Sheet3!$A$2:$T$113,data!V$1,FALSE)</f>
        <v>39.5</v>
      </c>
      <c r="W513" s="12">
        <f>VLOOKUP($A513,Sheet3!$A$2:$T$113,data!W$1,FALSE)</f>
        <v>41.9</v>
      </c>
      <c r="X513" s="12">
        <f>VLOOKUP($A513,Sheet3!$A$2:$T$113,data!X$1,FALSE)</f>
        <v>42.633333333333297</v>
      </c>
      <c r="Y513" s="12">
        <f>VLOOKUP($A513,Sheet3!$A$2:$T$113,data!Y$1,FALSE)</f>
        <v>17.3</v>
      </c>
      <c r="Z513" s="12">
        <f>VLOOKUP($A513,Sheet3!$A$2:$T$113,data!Z$1,FALSE)</f>
        <v>17.899999999999999</v>
      </c>
      <c r="AA513" s="12" t="s">
        <v>30</v>
      </c>
      <c r="AB513" s="12" t="s">
        <v>30</v>
      </c>
      <c r="AC513" s="12">
        <f>VLOOKUP($A513,Sheet3!$A$2:$T$113,data!AC$1,FALSE)</f>
        <v>268</v>
      </c>
      <c r="AD513" s="12">
        <f>VLOOKUP($A513,Sheet3!$A$2:$T$113,data!AD$1,FALSE)</f>
        <v>197.166666666667</v>
      </c>
      <c r="AE513" s="12">
        <f>VLOOKUP($A513,Sheet3!$A$2:$T$113,data!AE$1,FALSE)</f>
        <v>1.3</v>
      </c>
      <c r="AF513" s="12">
        <f>VLOOKUP($A513,Sheet3!$A$2:$T$113,data!AF$1,FALSE)</f>
        <v>1.4550000000000001</v>
      </c>
    </row>
    <row r="514" spans="1:32" x14ac:dyDescent="0.25">
      <c r="A514" s="12" t="str">
        <f t="shared" si="17"/>
        <v>44.7_-93.1</v>
      </c>
      <c r="B514" s="12">
        <v>397</v>
      </c>
      <c r="C514" s="12" t="s">
        <v>81</v>
      </c>
      <c r="D514" s="12">
        <v>44.7</v>
      </c>
      <c r="E514" s="12">
        <v>-93.1</v>
      </c>
      <c r="F514" s="12">
        <v>44.7</v>
      </c>
      <c r="G514" s="12">
        <v>-93.1</v>
      </c>
      <c r="H514" s="12">
        <v>44.7</v>
      </c>
      <c r="I514" s="12">
        <v>-93.1</v>
      </c>
      <c r="J514" s="12">
        <f>VLOOKUP(A514,Sheet3!$A$2:$B$200,2,FALSE)</f>
        <v>67</v>
      </c>
      <c r="O514" s="12">
        <f>VLOOKUP($A514,Sheet3!$A$2:$T$113,data!O$1,FALSE)</f>
        <v>40.9</v>
      </c>
      <c r="P514" s="12">
        <f>VLOOKUP($A514,Sheet3!$A$2:$T$113,data!P$1,FALSE)</f>
        <v>26.116666666666699</v>
      </c>
      <c r="Q514" s="12">
        <f>VLOOKUP($A514,Sheet3!$A$2:$T$113,data!Q$1,FALSE)</f>
        <v>6.2</v>
      </c>
      <c r="R514" s="12">
        <f>VLOOKUP($A514,Sheet3!$A$2:$T$113,data!R$1,FALSE)</f>
        <v>6.2</v>
      </c>
      <c r="S514" s="12" t="s">
        <v>30</v>
      </c>
      <c r="T514" s="12" t="s">
        <v>30</v>
      </c>
      <c r="U514" s="12">
        <f>VLOOKUP($A514,Sheet3!$A$2:$T$113,data!U$1,FALSE)</f>
        <v>40.799999999999997</v>
      </c>
      <c r="V514" s="12">
        <f>VLOOKUP($A514,Sheet3!$A$2:$T$113,data!V$1,FALSE)</f>
        <v>39.5</v>
      </c>
      <c r="W514" s="12">
        <f>VLOOKUP($A514,Sheet3!$A$2:$T$113,data!W$1,FALSE)</f>
        <v>41.9</v>
      </c>
      <c r="X514" s="12">
        <f>VLOOKUP($A514,Sheet3!$A$2:$T$113,data!X$1,FALSE)</f>
        <v>42.633333333333297</v>
      </c>
      <c r="Y514" s="12">
        <f>VLOOKUP($A514,Sheet3!$A$2:$T$113,data!Y$1,FALSE)</f>
        <v>17.3</v>
      </c>
      <c r="Z514" s="12">
        <f>VLOOKUP($A514,Sheet3!$A$2:$T$113,data!Z$1,FALSE)</f>
        <v>17.899999999999999</v>
      </c>
      <c r="AA514" s="12" t="s">
        <v>30</v>
      </c>
      <c r="AB514" s="12" t="s">
        <v>30</v>
      </c>
      <c r="AC514" s="12">
        <f>VLOOKUP($A514,Sheet3!$A$2:$T$113,data!AC$1,FALSE)</f>
        <v>268</v>
      </c>
      <c r="AD514" s="12">
        <f>VLOOKUP($A514,Sheet3!$A$2:$T$113,data!AD$1,FALSE)</f>
        <v>197.166666666667</v>
      </c>
      <c r="AE514" s="12">
        <f>VLOOKUP($A514,Sheet3!$A$2:$T$113,data!AE$1,FALSE)</f>
        <v>1.3</v>
      </c>
      <c r="AF514" s="12">
        <f>VLOOKUP($A514,Sheet3!$A$2:$T$113,data!AF$1,FALSE)</f>
        <v>1.4550000000000001</v>
      </c>
    </row>
    <row r="515" spans="1:32" x14ac:dyDescent="0.25">
      <c r="A515" s="12" t="str">
        <f t="shared" si="17"/>
        <v>44.7_-93.1</v>
      </c>
      <c r="B515" s="12">
        <v>398</v>
      </c>
      <c r="C515" s="12" t="s">
        <v>81</v>
      </c>
      <c r="D515" s="12">
        <v>44.7</v>
      </c>
      <c r="E515" s="12">
        <v>-93.1</v>
      </c>
      <c r="F515" s="12">
        <v>44.7</v>
      </c>
      <c r="G515" s="12">
        <v>-93.1</v>
      </c>
      <c r="H515" s="12">
        <v>44.7</v>
      </c>
      <c r="I515" s="12">
        <v>-93.1</v>
      </c>
      <c r="J515" s="12">
        <f>VLOOKUP(A515,Sheet3!$A$2:$B$200,2,FALSE)</f>
        <v>67</v>
      </c>
      <c r="O515" s="12">
        <f>VLOOKUP($A515,Sheet3!$A$2:$T$113,data!O$1,FALSE)</f>
        <v>40.9</v>
      </c>
      <c r="P515" s="12">
        <f>VLOOKUP($A515,Sheet3!$A$2:$T$113,data!P$1,FALSE)</f>
        <v>26.116666666666699</v>
      </c>
      <c r="Q515" s="12">
        <f>VLOOKUP($A515,Sheet3!$A$2:$T$113,data!Q$1,FALSE)</f>
        <v>6.2</v>
      </c>
      <c r="R515" s="12">
        <f>VLOOKUP($A515,Sheet3!$A$2:$T$113,data!R$1,FALSE)</f>
        <v>6.2</v>
      </c>
      <c r="S515" s="12" t="s">
        <v>30</v>
      </c>
      <c r="T515" s="12" t="s">
        <v>30</v>
      </c>
      <c r="U515" s="12">
        <f>VLOOKUP($A515,Sheet3!$A$2:$T$113,data!U$1,FALSE)</f>
        <v>40.799999999999997</v>
      </c>
      <c r="V515" s="12">
        <f>VLOOKUP($A515,Sheet3!$A$2:$T$113,data!V$1,FALSE)</f>
        <v>39.5</v>
      </c>
      <c r="W515" s="12">
        <f>VLOOKUP($A515,Sheet3!$A$2:$T$113,data!W$1,FALSE)</f>
        <v>41.9</v>
      </c>
      <c r="X515" s="12">
        <f>VLOOKUP($A515,Sheet3!$A$2:$T$113,data!X$1,FALSE)</f>
        <v>42.633333333333297</v>
      </c>
      <c r="Y515" s="12">
        <f>VLOOKUP($A515,Sheet3!$A$2:$T$113,data!Y$1,FALSE)</f>
        <v>17.3</v>
      </c>
      <c r="Z515" s="12">
        <f>VLOOKUP($A515,Sheet3!$A$2:$T$113,data!Z$1,FALSE)</f>
        <v>17.899999999999999</v>
      </c>
      <c r="AA515" s="12" t="s">
        <v>30</v>
      </c>
      <c r="AB515" s="12" t="s">
        <v>30</v>
      </c>
      <c r="AC515" s="12">
        <f>VLOOKUP($A515,Sheet3!$A$2:$T$113,data!AC$1,FALSE)</f>
        <v>268</v>
      </c>
      <c r="AD515" s="12">
        <f>VLOOKUP($A515,Sheet3!$A$2:$T$113,data!AD$1,FALSE)</f>
        <v>197.166666666667</v>
      </c>
      <c r="AE515" s="12">
        <f>VLOOKUP($A515,Sheet3!$A$2:$T$113,data!AE$1,FALSE)</f>
        <v>1.3</v>
      </c>
      <c r="AF515" s="12">
        <f>VLOOKUP($A515,Sheet3!$A$2:$T$113,data!AF$1,FALSE)</f>
        <v>1.4550000000000001</v>
      </c>
    </row>
    <row r="516" spans="1:32" x14ac:dyDescent="0.25">
      <c r="A516" s="12" t="str">
        <f t="shared" si="17"/>
        <v>44.7_-93.1</v>
      </c>
      <c r="B516" s="12">
        <v>399</v>
      </c>
      <c r="C516" s="12" t="s">
        <v>81</v>
      </c>
      <c r="D516" s="12">
        <v>44.7</v>
      </c>
      <c r="E516" s="12">
        <v>-93.1</v>
      </c>
      <c r="F516" s="12">
        <v>44.7</v>
      </c>
      <c r="G516" s="12">
        <v>-93.1</v>
      </c>
      <c r="H516" s="12">
        <v>44.7</v>
      </c>
      <c r="I516" s="12">
        <v>-93.1</v>
      </c>
      <c r="J516" s="12">
        <f>VLOOKUP(A516,Sheet3!$A$2:$B$200,2,FALSE)</f>
        <v>67</v>
      </c>
      <c r="O516" s="12">
        <f>VLOOKUP($A516,Sheet3!$A$2:$T$113,data!O$1,FALSE)</f>
        <v>40.9</v>
      </c>
      <c r="P516" s="12">
        <f>VLOOKUP($A516,Sheet3!$A$2:$T$113,data!P$1,FALSE)</f>
        <v>26.116666666666699</v>
      </c>
      <c r="Q516" s="12">
        <f>VLOOKUP($A516,Sheet3!$A$2:$T$113,data!Q$1,FALSE)</f>
        <v>6.2</v>
      </c>
      <c r="R516" s="12">
        <f>VLOOKUP($A516,Sheet3!$A$2:$T$113,data!R$1,FALSE)</f>
        <v>6.2</v>
      </c>
      <c r="S516" s="12" t="s">
        <v>30</v>
      </c>
      <c r="T516" s="12" t="s">
        <v>30</v>
      </c>
      <c r="U516" s="12">
        <f>VLOOKUP($A516,Sheet3!$A$2:$T$113,data!U$1,FALSE)</f>
        <v>40.799999999999997</v>
      </c>
      <c r="V516" s="12">
        <f>VLOOKUP($A516,Sheet3!$A$2:$T$113,data!V$1,FALSE)</f>
        <v>39.5</v>
      </c>
      <c r="W516" s="12">
        <f>VLOOKUP($A516,Sheet3!$A$2:$T$113,data!W$1,FALSE)</f>
        <v>41.9</v>
      </c>
      <c r="X516" s="12">
        <f>VLOOKUP($A516,Sheet3!$A$2:$T$113,data!X$1,FALSE)</f>
        <v>42.633333333333297</v>
      </c>
      <c r="Y516" s="12">
        <f>VLOOKUP($A516,Sheet3!$A$2:$T$113,data!Y$1,FALSE)</f>
        <v>17.3</v>
      </c>
      <c r="Z516" s="12">
        <f>VLOOKUP($A516,Sheet3!$A$2:$T$113,data!Z$1,FALSE)</f>
        <v>17.899999999999999</v>
      </c>
      <c r="AA516" s="12" t="s">
        <v>30</v>
      </c>
      <c r="AB516" s="12" t="s">
        <v>30</v>
      </c>
      <c r="AC516" s="12">
        <f>VLOOKUP($A516,Sheet3!$A$2:$T$113,data!AC$1,FALSE)</f>
        <v>268</v>
      </c>
      <c r="AD516" s="12">
        <f>VLOOKUP($A516,Sheet3!$A$2:$T$113,data!AD$1,FALSE)</f>
        <v>197.166666666667</v>
      </c>
      <c r="AE516" s="12">
        <f>VLOOKUP($A516,Sheet3!$A$2:$T$113,data!AE$1,FALSE)</f>
        <v>1.3</v>
      </c>
      <c r="AF516" s="12">
        <f>VLOOKUP($A516,Sheet3!$A$2:$T$113,data!AF$1,FALSE)</f>
        <v>1.4550000000000001</v>
      </c>
    </row>
    <row r="517" spans="1:32" x14ac:dyDescent="0.25">
      <c r="A517" s="12" t="str">
        <f t="shared" si="17"/>
        <v>44.7_-93.1</v>
      </c>
      <c r="B517" s="12">
        <v>400</v>
      </c>
      <c r="C517" s="12" t="s">
        <v>81</v>
      </c>
      <c r="D517" s="12">
        <v>44.7</v>
      </c>
      <c r="E517" s="12">
        <v>-93.1</v>
      </c>
      <c r="F517" s="12">
        <v>44.7</v>
      </c>
      <c r="G517" s="12">
        <v>-93.1</v>
      </c>
      <c r="H517" s="12">
        <v>44.7</v>
      </c>
      <c r="I517" s="12">
        <v>-93.1</v>
      </c>
      <c r="J517" s="12">
        <f>VLOOKUP(A517,Sheet3!$A$2:$B$200,2,FALSE)</f>
        <v>67</v>
      </c>
      <c r="O517" s="12">
        <f>VLOOKUP($A517,Sheet3!$A$2:$T$113,data!O$1,FALSE)</f>
        <v>40.9</v>
      </c>
      <c r="P517" s="12">
        <f>VLOOKUP($A517,Sheet3!$A$2:$T$113,data!P$1,FALSE)</f>
        <v>26.116666666666699</v>
      </c>
      <c r="Q517" s="12">
        <f>VLOOKUP($A517,Sheet3!$A$2:$T$113,data!Q$1,FALSE)</f>
        <v>6.2</v>
      </c>
      <c r="R517" s="12">
        <f>VLOOKUP($A517,Sheet3!$A$2:$T$113,data!R$1,FALSE)</f>
        <v>6.2</v>
      </c>
      <c r="S517" s="12" t="s">
        <v>30</v>
      </c>
      <c r="T517" s="12" t="s">
        <v>30</v>
      </c>
      <c r="U517" s="12">
        <f>VLOOKUP($A517,Sheet3!$A$2:$T$113,data!U$1,FALSE)</f>
        <v>40.799999999999997</v>
      </c>
      <c r="V517" s="12">
        <f>VLOOKUP($A517,Sheet3!$A$2:$T$113,data!V$1,FALSE)</f>
        <v>39.5</v>
      </c>
      <c r="W517" s="12">
        <f>VLOOKUP($A517,Sheet3!$A$2:$T$113,data!W$1,FALSE)</f>
        <v>41.9</v>
      </c>
      <c r="X517" s="12">
        <f>VLOOKUP($A517,Sheet3!$A$2:$T$113,data!X$1,FALSE)</f>
        <v>42.633333333333297</v>
      </c>
      <c r="Y517" s="12">
        <f>VLOOKUP($A517,Sheet3!$A$2:$T$113,data!Y$1,FALSE)</f>
        <v>17.3</v>
      </c>
      <c r="Z517" s="12">
        <f>VLOOKUP($A517,Sheet3!$A$2:$T$113,data!Z$1,FALSE)</f>
        <v>17.899999999999999</v>
      </c>
      <c r="AA517" s="12" t="s">
        <v>30</v>
      </c>
      <c r="AB517" s="12" t="s">
        <v>30</v>
      </c>
      <c r="AC517" s="12">
        <f>VLOOKUP($A517,Sheet3!$A$2:$T$113,data!AC$1,FALSE)</f>
        <v>268</v>
      </c>
      <c r="AD517" s="12">
        <f>VLOOKUP($A517,Sheet3!$A$2:$T$113,data!AD$1,FALSE)</f>
        <v>197.166666666667</v>
      </c>
      <c r="AE517" s="12">
        <f>VLOOKUP($A517,Sheet3!$A$2:$T$113,data!AE$1,FALSE)</f>
        <v>1.3</v>
      </c>
      <c r="AF517" s="12">
        <f>VLOOKUP($A517,Sheet3!$A$2:$T$113,data!AF$1,FALSE)</f>
        <v>1.4550000000000001</v>
      </c>
    </row>
    <row r="518" spans="1:32" x14ac:dyDescent="0.25">
      <c r="A518" s="12" t="str">
        <f t="shared" si="17"/>
        <v>44.7_-93.1</v>
      </c>
      <c r="B518" s="12">
        <v>401</v>
      </c>
      <c r="C518" s="12" t="s">
        <v>81</v>
      </c>
      <c r="D518" s="12">
        <v>44.7</v>
      </c>
      <c r="E518" s="12">
        <v>-93.1</v>
      </c>
      <c r="F518" s="12">
        <v>44.7</v>
      </c>
      <c r="G518" s="12">
        <v>-93.1</v>
      </c>
      <c r="H518" s="12">
        <v>44.7</v>
      </c>
      <c r="I518" s="12">
        <v>-93.1</v>
      </c>
      <c r="J518" s="12">
        <f>VLOOKUP(A518,Sheet3!$A$2:$B$200,2,FALSE)</f>
        <v>67</v>
      </c>
      <c r="O518" s="12">
        <f>VLOOKUP($A518,Sheet3!$A$2:$T$113,data!O$1,FALSE)</f>
        <v>40.9</v>
      </c>
      <c r="P518" s="12">
        <f>VLOOKUP($A518,Sheet3!$A$2:$T$113,data!P$1,FALSE)</f>
        <v>26.116666666666699</v>
      </c>
      <c r="Q518" s="12">
        <f>VLOOKUP($A518,Sheet3!$A$2:$T$113,data!Q$1,FALSE)</f>
        <v>6.2</v>
      </c>
      <c r="R518" s="12">
        <f>VLOOKUP($A518,Sheet3!$A$2:$T$113,data!R$1,FALSE)</f>
        <v>6.2</v>
      </c>
      <c r="S518" s="12" t="s">
        <v>30</v>
      </c>
      <c r="T518" s="12" t="s">
        <v>30</v>
      </c>
      <c r="U518" s="12">
        <f>VLOOKUP($A518,Sheet3!$A$2:$T$113,data!U$1,FALSE)</f>
        <v>40.799999999999997</v>
      </c>
      <c r="V518" s="12">
        <f>VLOOKUP($A518,Sheet3!$A$2:$T$113,data!V$1,FALSE)</f>
        <v>39.5</v>
      </c>
      <c r="W518" s="12">
        <f>VLOOKUP($A518,Sheet3!$A$2:$T$113,data!W$1,FALSE)</f>
        <v>41.9</v>
      </c>
      <c r="X518" s="12">
        <f>VLOOKUP($A518,Sheet3!$A$2:$T$113,data!X$1,FALSE)</f>
        <v>42.633333333333297</v>
      </c>
      <c r="Y518" s="12">
        <f>VLOOKUP($A518,Sheet3!$A$2:$T$113,data!Y$1,FALSE)</f>
        <v>17.3</v>
      </c>
      <c r="Z518" s="12">
        <f>VLOOKUP($A518,Sheet3!$A$2:$T$113,data!Z$1,FALSE)</f>
        <v>17.899999999999999</v>
      </c>
      <c r="AA518" s="12" t="s">
        <v>30</v>
      </c>
      <c r="AB518" s="12" t="s">
        <v>30</v>
      </c>
      <c r="AC518" s="12">
        <f>VLOOKUP($A518,Sheet3!$A$2:$T$113,data!AC$1,FALSE)</f>
        <v>268</v>
      </c>
      <c r="AD518" s="12">
        <f>VLOOKUP($A518,Sheet3!$A$2:$T$113,data!AD$1,FALSE)</f>
        <v>197.166666666667</v>
      </c>
      <c r="AE518" s="12">
        <f>VLOOKUP($A518,Sheet3!$A$2:$T$113,data!AE$1,FALSE)</f>
        <v>1.3</v>
      </c>
      <c r="AF518" s="12">
        <f>VLOOKUP($A518,Sheet3!$A$2:$T$113,data!AF$1,FALSE)</f>
        <v>1.4550000000000001</v>
      </c>
    </row>
    <row r="519" spans="1:32" x14ac:dyDescent="0.25">
      <c r="A519" s="12" t="str">
        <f t="shared" si="17"/>
        <v>44.7_-93.1</v>
      </c>
      <c r="B519" s="12">
        <v>402</v>
      </c>
      <c r="C519" s="12" t="s">
        <v>81</v>
      </c>
      <c r="D519" s="12">
        <v>44.7</v>
      </c>
      <c r="E519" s="12">
        <v>-93.1</v>
      </c>
      <c r="F519" s="12">
        <v>44.7</v>
      </c>
      <c r="G519" s="12">
        <v>-93.1</v>
      </c>
      <c r="H519" s="12">
        <v>44.7</v>
      </c>
      <c r="I519" s="12">
        <v>-93.1</v>
      </c>
      <c r="J519" s="12">
        <f>VLOOKUP(A519,Sheet3!$A$2:$B$200,2,FALSE)</f>
        <v>67</v>
      </c>
      <c r="O519" s="12">
        <f>VLOOKUP($A519,Sheet3!$A$2:$T$113,data!O$1,FALSE)</f>
        <v>40.9</v>
      </c>
      <c r="P519" s="12">
        <f>VLOOKUP($A519,Sheet3!$A$2:$T$113,data!P$1,FALSE)</f>
        <v>26.116666666666699</v>
      </c>
      <c r="Q519" s="12">
        <f>VLOOKUP($A519,Sheet3!$A$2:$T$113,data!Q$1,FALSE)</f>
        <v>6.2</v>
      </c>
      <c r="R519" s="12">
        <f>VLOOKUP($A519,Sheet3!$A$2:$T$113,data!R$1,FALSE)</f>
        <v>6.2</v>
      </c>
      <c r="S519" s="12" t="s">
        <v>30</v>
      </c>
      <c r="T519" s="12" t="s">
        <v>30</v>
      </c>
      <c r="U519" s="12">
        <f>VLOOKUP($A519,Sheet3!$A$2:$T$113,data!U$1,FALSE)</f>
        <v>40.799999999999997</v>
      </c>
      <c r="V519" s="12">
        <f>VLOOKUP($A519,Sheet3!$A$2:$T$113,data!V$1,FALSE)</f>
        <v>39.5</v>
      </c>
      <c r="W519" s="12">
        <f>VLOOKUP($A519,Sheet3!$A$2:$T$113,data!W$1,FALSE)</f>
        <v>41.9</v>
      </c>
      <c r="X519" s="12">
        <f>VLOOKUP($A519,Sheet3!$A$2:$T$113,data!X$1,FALSE)</f>
        <v>42.633333333333297</v>
      </c>
      <c r="Y519" s="12">
        <f>VLOOKUP($A519,Sheet3!$A$2:$T$113,data!Y$1,FALSE)</f>
        <v>17.3</v>
      </c>
      <c r="Z519" s="12">
        <f>VLOOKUP($A519,Sheet3!$A$2:$T$113,data!Z$1,FALSE)</f>
        <v>17.899999999999999</v>
      </c>
      <c r="AA519" s="12" t="s">
        <v>30</v>
      </c>
      <c r="AB519" s="12" t="s">
        <v>30</v>
      </c>
      <c r="AC519" s="12">
        <f>VLOOKUP($A519,Sheet3!$A$2:$T$113,data!AC$1,FALSE)</f>
        <v>268</v>
      </c>
      <c r="AD519" s="12">
        <f>VLOOKUP($A519,Sheet3!$A$2:$T$113,data!AD$1,FALSE)</f>
        <v>197.166666666667</v>
      </c>
      <c r="AE519" s="12">
        <f>VLOOKUP($A519,Sheet3!$A$2:$T$113,data!AE$1,FALSE)</f>
        <v>1.3</v>
      </c>
      <c r="AF519" s="12">
        <f>VLOOKUP($A519,Sheet3!$A$2:$T$113,data!AF$1,FALSE)</f>
        <v>1.4550000000000001</v>
      </c>
    </row>
    <row r="520" spans="1:32" x14ac:dyDescent="0.25">
      <c r="A520" s="12" t="str">
        <f t="shared" si="17"/>
        <v>44.7_-93.1</v>
      </c>
      <c r="B520" s="12">
        <v>403</v>
      </c>
      <c r="C520" s="12" t="s">
        <v>81</v>
      </c>
      <c r="D520" s="12">
        <v>44.7</v>
      </c>
      <c r="E520" s="12">
        <v>-93.1</v>
      </c>
      <c r="F520" s="12">
        <v>44.7</v>
      </c>
      <c r="G520" s="12">
        <v>-93.1</v>
      </c>
      <c r="H520" s="12">
        <v>44.7</v>
      </c>
      <c r="I520" s="12">
        <v>-93.1</v>
      </c>
      <c r="J520" s="12">
        <f>VLOOKUP(A520,Sheet3!$A$2:$B$200,2,FALSE)</f>
        <v>67</v>
      </c>
      <c r="O520" s="12">
        <f>VLOOKUP($A520,Sheet3!$A$2:$T$113,data!O$1,FALSE)</f>
        <v>40.9</v>
      </c>
      <c r="P520" s="12">
        <f>VLOOKUP($A520,Sheet3!$A$2:$T$113,data!P$1,FALSE)</f>
        <v>26.116666666666699</v>
      </c>
      <c r="Q520" s="12">
        <f>VLOOKUP($A520,Sheet3!$A$2:$T$113,data!Q$1,FALSE)</f>
        <v>6.2</v>
      </c>
      <c r="R520" s="12">
        <f>VLOOKUP($A520,Sheet3!$A$2:$T$113,data!R$1,FALSE)</f>
        <v>6.2</v>
      </c>
      <c r="S520" s="12" t="s">
        <v>30</v>
      </c>
      <c r="T520" s="12" t="s">
        <v>30</v>
      </c>
      <c r="U520" s="12">
        <f>VLOOKUP($A520,Sheet3!$A$2:$T$113,data!U$1,FALSE)</f>
        <v>40.799999999999997</v>
      </c>
      <c r="V520" s="12">
        <f>VLOOKUP($A520,Sheet3!$A$2:$T$113,data!V$1,FALSE)</f>
        <v>39.5</v>
      </c>
      <c r="W520" s="12">
        <f>VLOOKUP($A520,Sheet3!$A$2:$T$113,data!W$1,FALSE)</f>
        <v>41.9</v>
      </c>
      <c r="X520" s="12">
        <f>VLOOKUP($A520,Sheet3!$A$2:$T$113,data!X$1,FALSE)</f>
        <v>42.633333333333297</v>
      </c>
      <c r="Y520" s="12">
        <f>VLOOKUP($A520,Sheet3!$A$2:$T$113,data!Y$1,FALSE)</f>
        <v>17.3</v>
      </c>
      <c r="Z520" s="12">
        <f>VLOOKUP($A520,Sheet3!$A$2:$T$113,data!Z$1,FALSE)</f>
        <v>17.899999999999999</v>
      </c>
      <c r="AA520" s="12" t="s">
        <v>30</v>
      </c>
      <c r="AB520" s="12" t="s">
        <v>30</v>
      </c>
      <c r="AC520" s="12">
        <f>VLOOKUP($A520,Sheet3!$A$2:$T$113,data!AC$1,FALSE)</f>
        <v>268</v>
      </c>
      <c r="AD520" s="12">
        <f>VLOOKUP($A520,Sheet3!$A$2:$T$113,data!AD$1,FALSE)</f>
        <v>197.166666666667</v>
      </c>
      <c r="AE520" s="12">
        <f>VLOOKUP($A520,Sheet3!$A$2:$T$113,data!AE$1,FALSE)</f>
        <v>1.3</v>
      </c>
      <c r="AF520" s="12">
        <f>VLOOKUP($A520,Sheet3!$A$2:$T$113,data!AF$1,FALSE)</f>
        <v>1.4550000000000001</v>
      </c>
    </row>
    <row r="521" spans="1:32" x14ac:dyDescent="0.25">
      <c r="A521" s="12" t="str">
        <f t="shared" si="17"/>
        <v>44.7_-93.1</v>
      </c>
      <c r="B521" s="12">
        <v>404</v>
      </c>
      <c r="C521" s="12" t="s">
        <v>81</v>
      </c>
      <c r="D521" s="12">
        <v>44.7</v>
      </c>
      <c r="E521" s="12">
        <v>-93.1</v>
      </c>
      <c r="F521" s="12">
        <v>44.7</v>
      </c>
      <c r="G521" s="12">
        <v>-93.1</v>
      </c>
      <c r="H521" s="12">
        <v>44.7</v>
      </c>
      <c r="I521" s="12">
        <v>-93.1</v>
      </c>
      <c r="J521" s="12">
        <f>VLOOKUP(A521,Sheet3!$A$2:$B$200,2,FALSE)</f>
        <v>67</v>
      </c>
      <c r="O521" s="12">
        <f>VLOOKUP($A521,Sheet3!$A$2:$T$113,data!O$1,FALSE)</f>
        <v>40.9</v>
      </c>
      <c r="P521" s="12">
        <f>VLOOKUP($A521,Sheet3!$A$2:$T$113,data!P$1,FALSE)</f>
        <v>26.116666666666699</v>
      </c>
      <c r="Q521" s="12">
        <f>VLOOKUP($A521,Sheet3!$A$2:$T$113,data!Q$1,FALSE)</f>
        <v>6.2</v>
      </c>
      <c r="R521" s="12">
        <f>VLOOKUP($A521,Sheet3!$A$2:$T$113,data!R$1,FALSE)</f>
        <v>6.2</v>
      </c>
      <c r="S521" s="12" t="s">
        <v>30</v>
      </c>
      <c r="T521" s="12" t="s">
        <v>30</v>
      </c>
      <c r="U521" s="12">
        <f>VLOOKUP($A521,Sheet3!$A$2:$T$113,data!U$1,FALSE)</f>
        <v>40.799999999999997</v>
      </c>
      <c r="V521" s="12">
        <f>VLOOKUP($A521,Sheet3!$A$2:$T$113,data!V$1,FALSE)</f>
        <v>39.5</v>
      </c>
      <c r="W521" s="12">
        <f>VLOOKUP($A521,Sheet3!$A$2:$T$113,data!W$1,FALSE)</f>
        <v>41.9</v>
      </c>
      <c r="X521" s="12">
        <f>VLOOKUP($A521,Sheet3!$A$2:$T$113,data!X$1,FALSE)</f>
        <v>42.633333333333297</v>
      </c>
      <c r="Y521" s="12">
        <f>VLOOKUP($A521,Sheet3!$A$2:$T$113,data!Y$1,FALSE)</f>
        <v>17.3</v>
      </c>
      <c r="Z521" s="12">
        <f>VLOOKUP($A521,Sheet3!$A$2:$T$113,data!Z$1,FALSE)</f>
        <v>17.899999999999999</v>
      </c>
      <c r="AA521" s="12" t="s">
        <v>30</v>
      </c>
      <c r="AB521" s="12" t="s">
        <v>30</v>
      </c>
      <c r="AC521" s="12">
        <f>VLOOKUP($A521,Sheet3!$A$2:$T$113,data!AC$1,FALSE)</f>
        <v>268</v>
      </c>
      <c r="AD521" s="12">
        <f>VLOOKUP($A521,Sheet3!$A$2:$T$113,data!AD$1,FALSE)</f>
        <v>197.166666666667</v>
      </c>
      <c r="AE521" s="12">
        <f>VLOOKUP($A521,Sheet3!$A$2:$T$113,data!AE$1,FALSE)</f>
        <v>1.3</v>
      </c>
      <c r="AF521" s="12">
        <f>VLOOKUP($A521,Sheet3!$A$2:$T$113,data!AF$1,FALSE)</f>
        <v>1.4550000000000001</v>
      </c>
    </row>
    <row r="522" spans="1:32" x14ac:dyDescent="0.25">
      <c r="A522" s="12" t="str">
        <f t="shared" si="17"/>
        <v>44.7_-93.1</v>
      </c>
      <c r="B522" s="12">
        <v>405</v>
      </c>
      <c r="C522" s="12" t="s">
        <v>81</v>
      </c>
      <c r="D522" s="12">
        <v>44.7</v>
      </c>
      <c r="E522" s="12">
        <v>-93.1</v>
      </c>
      <c r="F522" s="12">
        <v>44.7</v>
      </c>
      <c r="G522" s="12">
        <v>-93.1</v>
      </c>
      <c r="H522" s="12">
        <v>44.7</v>
      </c>
      <c r="I522" s="12">
        <v>-93.1</v>
      </c>
      <c r="J522" s="12">
        <f>VLOOKUP(A522,Sheet3!$A$2:$B$200,2,FALSE)</f>
        <v>67</v>
      </c>
      <c r="O522" s="12">
        <f>VLOOKUP($A522,Sheet3!$A$2:$T$113,data!O$1,FALSE)</f>
        <v>40.9</v>
      </c>
      <c r="P522" s="12">
        <f>VLOOKUP($A522,Sheet3!$A$2:$T$113,data!P$1,FALSE)</f>
        <v>26.116666666666699</v>
      </c>
      <c r="Q522" s="12">
        <f>VLOOKUP($A522,Sheet3!$A$2:$T$113,data!Q$1,FALSE)</f>
        <v>6.2</v>
      </c>
      <c r="R522" s="12">
        <f>VLOOKUP($A522,Sheet3!$A$2:$T$113,data!R$1,FALSE)</f>
        <v>6.2</v>
      </c>
      <c r="S522" s="12" t="s">
        <v>30</v>
      </c>
      <c r="T522" s="12" t="s">
        <v>30</v>
      </c>
      <c r="U522" s="12">
        <f>VLOOKUP($A522,Sheet3!$A$2:$T$113,data!U$1,FALSE)</f>
        <v>40.799999999999997</v>
      </c>
      <c r="V522" s="12">
        <f>VLOOKUP($A522,Sheet3!$A$2:$T$113,data!V$1,FALSE)</f>
        <v>39.5</v>
      </c>
      <c r="W522" s="12">
        <f>VLOOKUP($A522,Sheet3!$A$2:$T$113,data!W$1,FALSE)</f>
        <v>41.9</v>
      </c>
      <c r="X522" s="12">
        <f>VLOOKUP($A522,Sheet3!$A$2:$T$113,data!X$1,FALSE)</f>
        <v>42.633333333333297</v>
      </c>
      <c r="Y522" s="12">
        <f>VLOOKUP($A522,Sheet3!$A$2:$T$113,data!Y$1,FALSE)</f>
        <v>17.3</v>
      </c>
      <c r="Z522" s="12">
        <f>VLOOKUP($A522,Sheet3!$A$2:$T$113,data!Z$1,FALSE)</f>
        <v>17.899999999999999</v>
      </c>
      <c r="AA522" s="12" t="s">
        <v>30</v>
      </c>
      <c r="AB522" s="12" t="s">
        <v>30</v>
      </c>
      <c r="AC522" s="12">
        <f>VLOOKUP($A522,Sheet3!$A$2:$T$113,data!AC$1,FALSE)</f>
        <v>268</v>
      </c>
      <c r="AD522" s="12">
        <f>VLOOKUP($A522,Sheet3!$A$2:$T$113,data!AD$1,FALSE)</f>
        <v>197.166666666667</v>
      </c>
      <c r="AE522" s="12">
        <f>VLOOKUP($A522,Sheet3!$A$2:$T$113,data!AE$1,FALSE)</f>
        <v>1.3</v>
      </c>
      <c r="AF522" s="12">
        <f>VLOOKUP($A522,Sheet3!$A$2:$T$113,data!AF$1,FALSE)</f>
        <v>1.4550000000000001</v>
      </c>
    </row>
    <row r="523" spans="1:32" x14ac:dyDescent="0.25">
      <c r="A523" s="12" t="str">
        <f t="shared" si="17"/>
        <v>44.7_-93.1</v>
      </c>
      <c r="B523" s="12">
        <v>406</v>
      </c>
      <c r="C523" s="12" t="s">
        <v>81</v>
      </c>
      <c r="D523" s="12">
        <v>44.7</v>
      </c>
      <c r="E523" s="12">
        <v>-93.1</v>
      </c>
      <c r="F523" s="12">
        <v>44.7</v>
      </c>
      <c r="G523" s="12">
        <v>-93.1</v>
      </c>
      <c r="H523" s="12">
        <v>44.7</v>
      </c>
      <c r="I523" s="12">
        <v>-93.1</v>
      </c>
      <c r="J523" s="12">
        <f>VLOOKUP(A523,Sheet3!$A$2:$B$200,2,FALSE)</f>
        <v>67</v>
      </c>
      <c r="O523" s="12">
        <f>VLOOKUP($A523,Sheet3!$A$2:$T$113,data!O$1,FALSE)</f>
        <v>40.9</v>
      </c>
      <c r="P523" s="12">
        <f>VLOOKUP($A523,Sheet3!$A$2:$T$113,data!P$1,FALSE)</f>
        <v>26.116666666666699</v>
      </c>
      <c r="Q523" s="12">
        <f>VLOOKUP($A523,Sheet3!$A$2:$T$113,data!Q$1,FALSE)</f>
        <v>6.2</v>
      </c>
      <c r="R523" s="12">
        <f>VLOOKUP($A523,Sheet3!$A$2:$T$113,data!R$1,FALSE)</f>
        <v>6.2</v>
      </c>
      <c r="S523" s="12" t="s">
        <v>30</v>
      </c>
      <c r="T523" s="12" t="s">
        <v>30</v>
      </c>
      <c r="U523" s="12">
        <f>VLOOKUP($A523,Sheet3!$A$2:$T$113,data!U$1,FALSE)</f>
        <v>40.799999999999997</v>
      </c>
      <c r="V523" s="12">
        <f>VLOOKUP($A523,Sheet3!$A$2:$T$113,data!V$1,FALSE)</f>
        <v>39.5</v>
      </c>
      <c r="W523" s="12">
        <f>VLOOKUP($A523,Sheet3!$A$2:$T$113,data!W$1,FALSE)</f>
        <v>41.9</v>
      </c>
      <c r="X523" s="12">
        <f>VLOOKUP($A523,Sheet3!$A$2:$T$113,data!X$1,FALSE)</f>
        <v>42.633333333333297</v>
      </c>
      <c r="Y523" s="12">
        <f>VLOOKUP($A523,Sheet3!$A$2:$T$113,data!Y$1,FALSE)</f>
        <v>17.3</v>
      </c>
      <c r="Z523" s="12">
        <f>VLOOKUP($A523,Sheet3!$A$2:$T$113,data!Z$1,FALSE)</f>
        <v>17.899999999999999</v>
      </c>
      <c r="AA523" s="12" t="s">
        <v>30</v>
      </c>
      <c r="AB523" s="12" t="s">
        <v>30</v>
      </c>
      <c r="AC523" s="12">
        <f>VLOOKUP($A523,Sheet3!$A$2:$T$113,data!AC$1,FALSE)</f>
        <v>268</v>
      </c>
      <c r="AD523" s="12">
        <f>VLOOKUP($A523,Sheet3!$A$2:$T$113,data!AD$1,FALSE)</f>
        <v>197.166666666667</v>
      </c>
      <c r="AE523" s="12">
        <f>VLOOKUP($A523,Sheet3!$A$2:$T$113,data!AE$1,FALSE)</f>
        <v>1.3</v>
      </c>
      <c r="AF523" s="12">
        <f>VLOOKUP($A523,Sheet3!$A$2:$T$113,data!AF$1,FALSE)</f>
        <v>1.4550000000000001</v>
      </c>
    </row>
    <row r="524" spans="1:32" x14ac:dyDescent="0.25">
      <c r="A524" s="12" t="str">
        <f t="shared" si="17"/>
        <v>44.7_-93.1</v>
      </c>
      <c r="B524" s="12">
        <v>407</v>
      </c>
      <c r="C524" s="12" t="s">
        <v>81</v>
      </c>
      <c r="D524" s="12">
        <v>44.7</v>
      </c>
      <c r="E524" s="12">
        <v>-93.1</v>
      </c>
      <c r="F524" s="12">
        <v>44.7</v>
      </c>
      <c r="G524" s="12">
        <v>-93.1</v>
      </c>
      <c r="H524" s="12">
        <v>44.7</v>
      </c>
      <c r="I524" s="12">
        <v>-93.1</v>
      </c>
      <c r="J524" s="12">
        <f>VLOOKUP(A524,Sheet3!$A$2:$B$200,2,FALSE)</f>
        <v>67</v>
      </c>
      <c r="O524" s="12">
        <f>VLOOKUP($A524,Sheet3!$A$2:$T$113,data!O$1,FALSE)</f>
        <v>40.9</v>
      </c>
      <c r="P524" s="12">
        <f>VLOOKUP($A524,Sheet3!$A$2:$T$113,data!P$1,FALSE)</f>
        <v>26.116666666666699</v>
      </c>
      <c r="Q524" s="12">
        <f>VLOOKUP($A524,Sheet3!$A$2:$T$113,data!Q$1,FALSE)</f>
        <v>6.2</v>
      </c>
      <c r="R524" s="12">
        <f>VLOOKUP($A524,Sheet3!$A$2:$T$113,data!R$1,FALSE)</f>
        <v>6.2</v>
      </c>
      <c r="S524" s="12" t="s">
        <v>30</v>
      </c>
      <c r="T524" s="12" t="s">
        <v>30</v>
      </c>
      <c r="U524" s="12">
        <f>VLOOKUP($A524,Sheet3!$A$2:$T$113,data!U$1,FALSE)</f>
        <v>40.799999999999997</v>
      </c>
      <c r="V524" s="12">
        <f>VLOOKUP($A524,Sheet3!$A$2:$T$113,data!V$1,FALSE)</f>
        <v>39.5</v>
      </c>
      <c r="W524" s="12">
        <f>VLOOKUP($A524,Sheet3!$A$2:$T$113,data!W$1,FALSE)</f>
        <v>41.9</v>
      </c>
      <c r="X524" s="12">
        <f>VLOOKUP($A524,Sheet3!$A$2:$T$113,data!X$1,FALSE)</f>
        <v>42.633333333333297</v>
      </c>
      <c r="Y524" s="12">
        <f>VLOOKUP($A524,Sheet3!$A$2:$T$113,data!Y$1,FALSE)</f>
        <v>17.3</v>
      </c>
      <c r="Z524" s="12">
        <f>VLOOKUP($A524,Sheet3!$A$2:$T$113,data!Z$1,FALSE)</f>
        <v>17.899999999999999</v>
      </c>
      <c r="AA524" s="12" t="s">
        <v>30</v>
      </c>
      <c r="AB524" s="12" t="s">
        <v>30</v>
      </c>
      <c r="AC524" s="12">
        <f>VLOOKUP($A524,Sheet3!$A$2:$T$113,data!AC$1,FALSE)</f>
        <v>268</v>
      </c>
      <c r="AD524" s="12">
        <f>VLOOKUP($A524,Sheet3!$A$2:$T$113,data!AD$1,FALSE)</f>
        <v>197.166666666667</v>
      </c>
      <c r="AE524" s="12">
        <f>VLOOKUP($A524,Sheet3!$A$2:$T$113,data!AE$1,FALSE)</f>
        <v>1.3</v>
      </c>
      <c r="AF524" s="12">
        <f>VLOOKUP($A524,Sheet3!$A$2:$T$113,data!AF$1,FALSE)</f>
        <v>1.4550000000000001</v>
      </c>
    </row>
    <row r="525" spans="1:32" x14ac:dyDescent="0.25">
      <c r="A525" s="12" t="str">
        <f t="shared" si="17"/>
        <v>44.7_-93.1</v>
      </c>
      <c r="B525" s="12">
        <v>408</v>
      </c>
      <c r="C525" s="12" t="s">
        <v>81</v>
      </c>
      <c r="D525" s="12">
        <v>44.7</v>
      </c>
      <c r="E525" s="12">
        <v>-93.1</v>
      </c>
      <c r="F525" s="12">
        <v>44.7</v>
      </c>
      <c r="G525" s="12">
        <v>-93.1</v>
      </c>
      <c r="H525" s="12">
        <v>44.7</v>
      </c>
      <c r="I525" s="12">
        <v>-93.1</v>
      </c>
      <c r="J525" s="12">
        <f>VLOOKUP(A525,Sheet3!$A$2:$B$200,2,FALSE)</f>
        <v>67</v>
      </c>
      <c r="O525" s="12">
        <f>VLOOKUP($A525,Sheet3!$A$2:$T$113,data!O$1,FALSE)</f>
        <v>40.9</v>
      </c>
      <c r="P525" s="12">
        <f>VLOOKUP($A525,Sheet3!$A$2:$T$113,data!P$1,FALSE)</f>
        <v>26.116666666666699</v>
      </c>
      <c r="Q525" s="12">
        <f>VLOOKUP($A525,Sheet3!$A$2:$T$113,data!Q$1,FALSE)</f>
        <v>6.2</v>
      </c>
      <c r="R525" s="12">
        <f>VLOOKUP($A525,Sheet3!$A$2:$T$113,data!R$1,FALSE)</f>
        <v>6.2</v>
      </c>
      <c r="S525" s="12" t="s">
        <v>30</v>
      </c>
      <c r="T525" s="12" t="s">
        <v>30</v>
      </c>
      <c r="U525" s="12">
        <f>VLOOKUP($A525,Sheet3!$A$2:$T$113,data!U$1,FALSE)</f>
        <v>40.799999999999997</v>
      </c>
      <c r="V525" s="12">
        <f>VLOOKUP($A525,Sheet3!$A$2:$T$113,data!V$1,FALSE)</f>
        <v>39.5</v>
      </c>
      <c r="W525" s="12">
        <f>VLOOKUP($A525,Sheet3!$A$2:$T$113,data!W$1,FALSE)</f>
        <v>41.9</v>
      </c>
      <c r="X525" s="12">
        <f>VLOOKUP($A525,Sheet3!$A$2:$T$113,data!X$1,FALSE)</f>
        <v>42.633333333333297</v>
      </c>
      <c r="Y525" s="12">
        <f>VLOOKUP($A525,Sheet3!$A$2:$T$113,data!Y$1,FALSE)</f>
        <v>17.3</v>
      </c>
      <c r="Z525" s="12">
        <f>VLOOKUP($A525,Sheet3!$A$2:$T$113,data!Z$1,FALSE)</f>
        <v>17.899999999999999</v>
      </c>
      <c r="AA525" s="12" t="s">
        <v>30</v>
      </c>
      <c r="AB525" s="12" t="s">
        <v>30</v>
      </c>
      <c r="AC525" s="12">
        <f>VLOOKUP($A525,Sheet3!$A$2:$T$113,data!AC$1,FALSE)</f>
        <v>268</v>
      </c>
      <c r="AD525" s="12">
        <f>VLOOKUP($A525,Sheet3!$A$2:$T$113,data!AD$1,FALSE)</f>
        <v>197.166666666667</v>
      </c>
      <c r="AE525" s="12">
        <f>VLOOKUP($A525,Sheet3!$A$2:$T$113,data!AE$1,FALSE)</f>
        <v>1.3</v>
      </c>
      <c r="AF525" s="12">
        <f>VLOOKUP($A525,Sheet3!$A$2:$T$113,data!AF$1,FALSE)</f>
        <v>1.4550000000000001</v>
      </c>
    </row>
    <row r="526" spans="1:32" x14ac:dyDescent="0.25">
      <c r="A526" s="12" t="str">
        <f t="shared" si="17"/>
        <v>44.7_-93.1</v>
      </c>
      <c r="B526" s="12">
        <v>409</v>
      </c>
      <c r="C526" s="12" t="s">
        <v>81</v>
      </c>
      <c r="D526" s="12">
        <v>44.7</v>
      </c>
      <c r="E526" s="12">
        <v>-93.1</v>
      </c>
      <c r="F526" s="12">
        <v>44.7</v>
      </c>
      <c r="G526" s="12">
        <v>-93.1</v>
      </c>
      <c r="H526" s="12">
        <v>44.7</v>
      </c>
      <c r="I526" s="12">
        <v>-93.1</v>
      </c>
      <c r="J526" s="12">
        <f>VLOOKUP(A526,Sheet3!$A$2:$B$200,2,FALSE)</f>
        <v>67</v>
      </c>
      <c r="O526" s="12">
        <f>VLOOKUP($A526,Sheet3!$A$2:$T$113,data!O$1,FALSE)</f>
        <v>40.9</v>
      </c>
      <c r="P526" s="12">
        <f>VLOOKUP($A526,Sheet3!$A$2:$T$113,data!P$1,FALSE)</f>
        <v>26.116666666666699</v>
      </c>
      <c r="Q526" s="12">
        <f>VLOOKUP($A526,Sheet3!$A$2:$T$113,data!Q$1,FALSE)</f>
        <v>6.2</v>
      </c>
      <c r="R526" s="12">
        <f>VLOOKUP($A526,Sheet3!$A$2:$T$113,data!R$1,FALSE)</f>
        <v>6.2</v>
      </c>
      <c r="S526" s="12" t="s">
        <v>30</v>
      </c>
      <c r="T526" s="12" t="s">
        <v>30</v>
      </c>
      <c r="U526" s="12">
        <f>VLOOKUP($A526,Sheet3!$A$2:$T$113,data!U$1,FALSE)</f>
        <v>40.799999999999997</v>
      </c>
      <c r="V526" s="12">
        <f>VLOOKUP($A526,Sheet3!$A$2:$T$113,data!V$1,FALSE)</f>
        <v>39.5</v>
      </c>
      <c r="W526" s="12">
        <f>VLOOKUP($A526,Sheet3!$A$2:$T$113,data!W$1,FALSE)</f>
        <v>41.9</v>
      </c>
      <c r="X526" s="12">
        <f>VLOOKUP($A526,Sheet3!$A$2:$T$113,data!X$1,FALSE)</f>
        <v>42.633333333333297</v>
      </c>
      <c r="Y526" s="12">
        <f>VLOOKUP($A526,Sheet3!$A$2:$T$113,data!Y$1,FALSE)</f>
        <v>17.3</v>
      </c>
      <c r="Z526" s="12">
        <f>VLOOKUP($A526,Sheet3!$A$2:$T$113,data!Z$1,FALSE)</f>
        <v>17.899999999999999</v>
      </c>
      <c r="AA526" s="12" t="s">
        <v>30</v>
      </c>
      <c r="AB526" s="12" t="s">
        <v>30</v>
      </c>
      <c r="AC526" s="12">
        <f>VLOOKUP($A526,Sheet3!$A$2:$T$113,data!AC$1,FALSE)</f>
        <v>268</v>
      </c>
      <c r="AD526" s="12">
        <f>VLOOKUP($A526,Sheet3!$A$2:$T$113,data!AD$1,FALSE)</f>
        <v>197.166666666667</v>
      </c>
      <c r="AE526" s="12">
        <f>VLOOKUP($A526,Sheet3!$A$2:$T$113,data!AE$1,FALSE)</f>
        <v>1.3</v>
      </c>
      <c r="AF526" s="12">
        <f>VLOOKUP($A526,Sheet3!$A$2:$T$113,data!AF$1,FALSE)</f>
        <v>1.4550000000000001</v>
      </c>
    </row>
    <row r="527" spans="1:32" x14ac:dyDescent="0.25">
      <c r="A527" s="12" t="str">
        <f t="shared" si="17"/>
        <v>44.7_-93.1</v>
      </c>
      <c r="B527" s="12">
        <v>410</v>
      </c>
      <c r="C527" s="12" t="s">
        <v>81</v>
      </c>
      <c r="D527" s="12">
        <v>44.7</v>
      </c>
      <c r="E527" s="12">
        <v>-93.1</v>
      </c>
      <c r="F527" s="12">
        <v>44.7</v>
      </c>
      <c r="G527" s="12">
        <v>-93.1</v>
      </c>
      <c r="H527" s="12">
        <v>44.7</v>
      </c>
      <c r="I527" s="12">
        <v>-93.1</v>
      </c>
      <c r="J527" s="12">
        <f>VLOOKUP(A527,Sheet3!$A$2:$B$200,2,FALSE)</f>
        <v>67</v>
      </c>
      <c r="O527" s="12">
        <f>VLOOKUP($A527,Sheet3!$A$2:$T$113,data!O$1,FALSE)</f>
        <v>40.9</v>
      </c>
      <c r="P527" s="12">
        <f>VLOOKUP($A527,Sheet3!$A$2:$T$113,data!P$1,FALSE)</f>
        <v>26.116666666666699</v>
      </c>
      <c r="Q527" s="12">
        <f>VLOOKUP($A527,Sheet3!$A$2:$T$113,data!Q$1,FALSE)</f>
        <v>6.2</v>
      </c>
      <c r="R527" s="12">
        <f>VLOOKUP($A527,Sheet3!$A$2:$T$113,data!R$1,FALSE)</f>
        <v>6.2</v>
      </c>
      <c r="S527" s="12" t="s">
        <v>30</v>
      </c>
      <c r="T527" s="12" t="s">
        <v>30</v>
      </c>
      <c r="U527" s="12">
        <f>VLOOKUP($A527,Sheet3!$A$2:$T$113,data!U$1,FALSE)</f>
        <v>40.799999999999997</v>
      </c>
      <c r="V527" s="12">
        <f>VLOOKUP($A527,Sheet3!$A$2:$T$113,data!V$1,FALSE)</f>
        <v>39.5</v>
      </c>
      <c r="W527" s="12">
        <f>VLOOKUP($A527,Sheet3!$A$2:$T$113,data!W$1,FALSE)</f>
        <v>41.9</v>
      </c>
      <c r="X527" s="12">
        <f>VLOOKUP($A527,Sheet3!$A$2:$T$113,data!X$1,FALSE)</f>
        <v>42.633333333333297</v>
      </c>
      <c r="Y527" s="12">
        <f>VLOOKUP($A527,Sheet3!$A$2:$T$113,data!Y$1,FALSE)</f>
        <v>17.3</v>
      </c>
      <c r="Z527" s="12">
        <f>VLOOKUP($A527,Sheet3!$A$2:$T$113,data!Z$1,FALSE)</f>
        <v>17.899999999999999</v>
      </c>
      <c r="AA527" s="12" t="s">
        <v>30</v>
      </c>
      <c r="AB527" s="12" t="s">
        <v>30</v>
      </c>
      <c r="AC527" s="12">
        <f>VLOOKUP($A527,Sheet3!$A$2:$T$113,data!AC$1,FALSE)</f>
        <v>268</v>
      </c>
      <c r="AD527" s="12">
        <f>VLOOKUP($A527,Sheet3!$A$2:$T$113,data!AD$1,FALSE)</f>
        <v>197.166666666667</v>
      </c>
      <c r="AE527" s="12">
        <f>VLOOKUP($A527,Sheet3!$A$2:$T$113,data!AE$1,FALSE)</f>
        <v>1.3</v>
      </c>
      <c r="AF527" s="12">
        <f>VLOOKUP($A527,Sheet3!$A$2:$T$113,data!AF$1,FALSE)</f>
        <v>1.4550000000000001</v>
      </c>
    </row>
    <row r="528" spans="1:32" x14ac:dyDescent="0.25">
      <c r="A528" s="12" t="str">
        <f t="shared" si="17"/>
        <v>44.7_-93.1</v>
      </c>
      <c r="B528" s="12">
        <v>411</v>
      </c>
      <c r="C528" s="12" t="s">
        <v>81</v>
      </c>
      <c r="D528" s="12">
        <v>44.7</v>
      </c>
      <c r="E528" s="12">
        <v>-93.1</v>
      </c>
      <c r="F528" s="12">
        <v>44.7</v>
      </c>
      <c r="G528" s="12">
        <v>-93.1</v>
      </c>
      <c r="H528" s="12">
        <v>44.7</v>
      </c>
      <c r="I528" s="12">
        <v>-93.1</v>
      </c>
      <c r="J528" s="12">
        <f>VLOOKUP(A528,Sheet3!$A$2:$B$200,2,FALSE)</f>
        <v>67</v>
      </c>
      <c r="O528" s="12">
        <f>VLOOKUP($A528,Sheet3!$A$2:$T$113,data!O$1,FALSE)</f>
        <v>40.9</v>
      </c>
      <c r="P528" s="12">
        <f>VLOOKUP($A528,Sheet3!$A$2:$T$113,data!P$1,FALSE)</f>
        <v>26.116666666666699</v>
      </c>
      <c r="Q528" s="12">
        <f>VLOOKUP($A528,Sheet3!$A$2:$T$113,data!Q$1,FALSE)</f>
        <v>6.2</v>
      </c>
      <c r="R528" s="12">
        <f>VLOOKUP($A528,Sheet3!$A$2:$T$113,data!R$1,FALSE)</f>
        <v>6.2</v>
      </c>
      <c r="S528" s="12" t="s">
        <v>30</v>
      </c>
      <c r="T528" s="12" t="s">
        <v>30</v>
      </c>
      <c r="U528" s="12">
        <f>VLOOKUP($A528,Sheet3!$A$2:$T$113,data!U$1,FALSE)</f>
        <v>40.799999999999997</v>
      </c>
      <c r="V528" s="12">
        <f>VLOOKUP($A528,Sheet3!$A$2:$T$113,data!V$1,FALSE)</f>
        <v>39.5</v>
      </c>
      <c r="W528" s="12">
        <f>VLOOKUP($A528,Sheet3!$A$2:$T$113,data!W$1,FALSE)</f>
        <v>41.9</v>
      </c>
      <c r="X528" s="12">
        <f>VLOOKUP($A528,Sheet3!$A$2:$T$113,data!X$1,FALSE)</f>
        <v>42.633333333333297</v>
      </c>
      <c r="Y528" s="12">
        <f>VLOOKUP($A528,Sheet3!$A$2:$T$113,data!Y$1,FALSE)</f>
        <v>17.3</v>
      </c>
      <c r="Z528" s="12">
        <f>VLOOKUP($A528,Sheet3!$A$2:$T$113,data!Z$1,FALSE)</f>
        <v>17.899999999999999</v>
      </c>
      <c r="AA528" s="12" t="s">
        <v>30</v>
      </c>
      <c r="AB528" s="12" t="s">
        <v>30</v>
      </c>
      <c r="AC528" s="12">
        <f>VLOOKUP($A528,Sheet3!$A$2:$T$113,data!AC$1,FALSE)</f>
        <v>268</v>
      </c>
      <c r="AD528" s="12">
        <f>VLOOKUP($A528,Sheet3!$A$2:$T$113,data!AD$1,FALSE)</f>
        <v>197.166666666667</v>
      </c>
      <c r="AE528" s="12">
        <f>VLOOKUP($A528,Sheet3!$A$2:$T$113,data!AE$1,FALSE)</f>
        <v>1.3</v>
      </c>
      <c r="AF528" s="12">
        <f>VLOOKUP($A528,Sheet3!$A$2:$T$113,data!AF$1,FALSE)</f>
        <v>1.4550000000000001</v>
      </c>
    </row>
    <row r="529" spans="1:32" x14ac:dyDescent="0.25">
      <c r="A529" s="12" t="str">
        <f t="shared" si="17"/>
        <v>44.7_-93.1</v>
      </c>
      <c r="B529" s="12">
        <v>412</v>
      </c>
      <c r="C529" s="12" t="s">
        <v>81</v>
      </c>
      <c r="D529" s="12">
        <v>44.7</v>
      </c>
      <c r="E529" s="12">
        <v>-93.1</v>
      </c>
      <c r="F529" s="12">
        <v>44.7</v>
      </c>
      <c r="G529" s="12">
        <v>-93.1</v>
      </c>
      <c r="H529" s="12">
        <v>44.7</v>
      </c>
      <c r="I529" s="12">
        <v>-93.1</v>
      </c>
      <c r="J529" s="12">
        <f>VLOOKUP(A529,Sheet3!$A$2:$B$200,2,FALSE)</f>
        <v>67</v>
      </c>
      <c r="O529" s="12">
        <f>VLOOKUP($A529,Sheet3!$A$2:$T$113,data!O$1,FALSE)</f>
        <v>40.9</v>
      </c>
      <c r="P529" s="12">
        <f>VLOOKUP($A529,Sheet3!$A$2:$T$113,data!P$1,FALSE)</f>
        <v>26.116666666666699</v>
      </c>
      <c r="Q529" s="12">
        <f>VLOOKUP($A529,Sheet3!$A$2:$T$113,data!Q$1,FALSE)</f>
        <v>6.2</v>
      </c>
      <c r="R529" s="12">
        <f>VLOOKUP($A529,Sheet3!$A$2:$T$113,data!R$1,FALSE)</f>
        <v>6.2</v>
      </c>
      <c r="S529" s="12" t="s">
        <v>30</v>
      </c>
      <c r="T529" s="12" t="s">
        <v>30</v>
      </c>
      <c r="U529" s="12">
        <f>VLOOKUP($A529,Sheet3!$A$2:$T$113,data!U$1,FALSE)</f>
        <v>40.799999999999997</v>
      </c>
      <c r="V529" s="12">
        <f>VLOOKUP($A529,Sheet3!$A$2:$T$113,data!V$1,FALSE)</f>
        <v>39.5</v>
      </c>
      <c r="W529" s="12">
        <f>VLOOKUP($A529,Sheet3!$A$2:$T$113,data!W$1,FALSE)</f>
        <v>41.9</v>
      </c>
      <c r="X529" s="12">
        <f>VLOOKUP($A529,Sheet3!$A$2:$T$113,data!X$1,FALSE)</f>
        <v>42.633333333333297</v>
      </c>
      <c r="Y529" s="12">
        <f>VLOOKUP($A529,Sheet3!$A$2:$T$113,data!Y$1,FALSE)</f>
        <v>17.3</v>
      </c>
      <c r="Z529" s="12">
        <f>VLOOKUP($A529,Sheet3!$A$2:$T$113,data!Z$1,FALSE)</f>
        <v>17.899999999999999</v>
      </c>
      <c r="AA529" s="12" t="s">
        <v>30</v>
      </c>
      <c r="AB529" s="12" t="s">
        <v>30</v>
      </c>
      <c r="AC529" s="12">
        <f>VLOOKUP($A529,Sheet3!$A$2:$T$113,data!AC$1,FALSE)</f>
        <v>268</v>
      </c>
      <c r="AD529" s="12">
        <f>VLOOKUP($A529,Sheet3!$A$2:$T$113,data!AD$1,FALSE)</f>
        <v>197.166666666667</v>
      </c>
      <c r="AE529" s="12">
        <f>VLOOKUP($A529,Sheet3!$A$2:$T$113,data!AE$1,FALSE)</f>
        <v>1.3</v>
      </c>
      <c r="AF529" s="12">
        <f>VLOOKUP($A529,Sheet3!$A$2:$T$113,data!AF$1,FALSE)</f>
        <v>1.4550000000000001</v>
      </c>
    </row>
    <row r="530" spans="1:32" x14ac:dyDescent="0.25">
      <c r="A530" s="12" t="str">
        <f t="shared" si="17"/>
        <v>44.7_-93.1</v>
      </c>
      <c r="B530" s="12">
        <v>413</v>
      </c>
      <c r="C530" s="12" t="s">
        <v>81</v>
      </c>
      <c r="D530" s="12">
        <v>44.7</v>
      </c>
      <c r="E530" s="12">
        <v>-93.1</v>
      </c>
      <c r="F530" s="12">
        <v>44.7</v>
      </c>
      <c r="G530" s="12">
        <v>-93.1</v>
      </c>
      <c r="H530" s="12">
        <v>44.7</v>
      </c>
      <c r="I530" s="12">
        <v>-93.1</v>
      </c>
      <c r="J530" s="12">
        <f>VLOOKUP(A530,Sheet3!$A$2:$B$200,2,FALSE)</f>
        <v>67</v>
      </c>
      <c r="O530" s="12">
        <f>VLOOKUP($A530,Sheet3!$A$2:$T$113,data!O$1,FALSE)</f>
        <v>40.9</v>
      </c>
      <c r="P530" s="12">
        <f>VLOOKUP($A530,Sheet3!$A$2:$T$113,data!P$1,FALSE)</f>
        <v>26.116666666666699</v>
      </c>
      <c r="Q530" s="12">
        <f>VLOOKUP($A530,Sheet3!$A$2:$T$113,data!Q$1,FALSE)</f>
        <v>6.2</v>
      </c>
      <c r="R530" s="12">
        <f>VLOOKUP($A530,Sheet3!$A$2:$T$113,data!R$1,FALSE)</f>
        <v>6.2</v>
      </c>
      <c r="S530" s="12" t="s">
        <v>30</v>
      </c>
      <c r="T530" s="12" t="s">
        <v>30</v>
      </c>
      <c r="U530" s="12">
        <f>VLOOKUP($A530,Sheet3!$A$2:$T$113,data!U$1,FALSE)</f>
        <v>40.799999999999997</v>
      </c>
      <c r="V530" s="12">
        <f>VLOOKUP($A530,Sheet3!$A$2:$T$113,data!V$1,FALSE)</f>
        <v>39.5</v>
      </c>
      <c r="W530" s="12">
        <f>VLOOKUP($A530,Sheet3!$A$2:$T$113,data!W$1,FALSE)</f>
        <v>41.9</v>
      </c>
      <c r="X530" s="12">
        <f>VLOOKUP($A530,Sheet3!$A$2:$T$113,data!X$1,FALSE)</f>
        <v>42.633333333333297</v>
      </c>
      <c r="Y530" s="12">
        <f>VLOOKUP($A530,Sheet3!$A$2:$T$113,data!Y$1,FALSE)</f>
        <v>17.3</v>
      </c>
      <c r="Z530" s="12">
        <f>VLOOKUP($A530,Sheet3!$A$2:$T$113,data!Z$1,FALSE)</f>
        <v>17.899999999999999</v>
      </c>
      <c r="AA530" s="12" t="s">
        <v>30</v>
      </c>
      <c r="AB530" s="12" t="s">
        <v>30</v>
      </c>
      <c r="AC530" s="12">
        <f>VLOOKUP($A530,Sheet3!$A$2:$T$113,data!AC$1,FALSE)</f>
        <v>268</v>
      </c>
      <c r="AD530" s="12">
        <f>VLOOKUP($A530,Sheet3!$A$2:$T$113,data!AD$1,FALSE)</f>
        <v>197.166666666667</v>
      </c>
      <c r="AE530" s="12">
        <f>VLOOKUP($A530,Sheet3!$A$2:$T$113,data!AE$1,FALSE)</f>
        <v>1.3</v>
      </c>
      <c r="AF530" s="12">
        <f>VLOOKUP($A530,Sheet3!$A$2:$T$113,data!AF$1,FALSE)</f>
        <v>1.4550000000000001</v>
      </c>
    </row>
    <row r="531" spans="1:32" x14ac:dyDescent="0.25">
      <c r="A531" s="12" t="str">
        <f t="shared" si="17"/>
        <v>44.7_-93.1</v>
      </c>
      <c r="B531" s="12">
        <v>414</v>
      </c>
      <c r="C531" s="12" t="s">
        <v>81</v>
      </c>
      <c r="D531" s="12">
        <v>44.7</v>
      </c>
      <c r="E531" s="12">
        <v>-93.1</v>
      </c>
      <c r="F531" s="12">
        <v>44.7</v>
      </c>
      <c r="G531" s="12">
        <v>-93.1</v>
      </c>
      <c r="H531" s="12">
        <v>44.7</v>
      </c>
      <c r="I531" s="12">
        <v>-93.1</v>
      </c>
      <c r="J531" s="12">
        <f>VLOOKUP(A531,Sheet3!$A$2:$B$200,2,FALSE)</f>
        <v>67</v>
      </c>
      <c r="O531" s="12">
        <f>VLOOKUP($A531,Sheet3!$A$2:$T$113,data!O$1,FALSE)</f>
        <v>40.9</v>
      </c>
      <c r="P531" s="12">
        <f>VLOOKUP($A531,Sheet3!$A$2:$T$113,data!P$1,FALSE)</f>
        <v>26.116666666666699</v>
      </c>
      <c r="Q531" s="12">
        <f>VLOOKUP($A531,Sheet3!$A$2:$T$113,data!Q$1,FALSE)</f>
        <v>6.2</v>
      </c>
      <c r="R531" s="12">
        <f>VLOOKUP($A531,Sheet3!$A$2:$T$113,data!R$1,FALSE)</f>
        <v>6.2</v>
      </c>
      <c r="S531" s="12" t="s">
        <v>30</v>
      </c>
      <c r="T531" s="12" t="s">
        <v>30</v>
      </c>
      <c r="U531" s="12">
        <f>VLOOKUP($A531,Sheet3!$A$2:$T$113,data!U$1,FALSE)</f>
        <v>40.799999999999997</v>
      </c>
      <c r="V531" s="12">
        <f>VLOOKUP($A531,Sheet3!$A$2:$T$113,data!V$1,FALSE)</f>
        <v>39.5</v>
      </c>
      <c r="W531" s="12">
        <f>VLOOKUP($A531,Sheet3!$A$2:$T$113,data!W$1,FALSE)</f>
        <v>41.9</v>
      </c>
      <c r="X531" s="12">
        <f>VLOOKUP($A531,Sheet3!$A$2:$T$113,data!X$1,FALSE)</f>
        <v>42.633333333333297</v>
      </c>
      <c r="Y531" s="12">
        <f>VLOOKUP($A531,Sheet3!$A$2:$T$113,data!Y$1,FALSE)</f>
        <v>17.3</v>
      </c>
      <c r="Z531" s="12">
        <f>VLOOKUP($A531,Sheet3!$A$2:$T$113,data!Z$1,FALSE)</f>
        <v>17.899999999999999</v>
      </c>
      <c r="AA531" s="12" t="s">
        <v>30</v>
      </c>
      <c r="AB531" s="12" t="s">
        <v>30</v>
      </c>
      <c r="AC531" s="12">
        <f>VLOOKUP($A531,Sheet3!$A$2:$T$113,data!AC$1,FALSE)</f>
        <v>268</v>
      </c>
      <c r="AD531" s="12">
        <f>VLOOKUP($A531,Sheet3!$A$2:$T$113,data!AD$1,FALSE)</f>
        <v>197.166666666667</v>
      </c>
      <c r="AE531" s="12">
        <f>VLOOKUP($A531,Sheet3!$A$2:$T$113,data!AE$1,FALSE)</f>
        <v>1.3</v>
      </c>
      <c r="AF531" s="12">
        <f>VLOOKUP($A531,Sheet3!$A$2:$T$113,data!AF$1,FALSE)</f>
        <v>1.4550000000000001</v>
      </c>
    </row>
    <row r="532" spans="1:32" x14ac:dyDescent="0.25">
      <c r="A532" s="12" t="str">
        <f t="shared" ref="A532:A595" si="18">D532&amp;"_"&amp;E532</f>
        <v>44.7_-93.1</v>
      </c>
      <c r="B532" s="12">
        <v>415</v>
      </c>
      <c r="C532" s="12" t="s">
        <v>81</v>
      </c>
      <c r="D532" s="12">
        <v>44.7</v>
      </c>
      <c r="E532" s="12">
        <v>-93.1</v>
      </c>
      <c r="F532" s="12">
        <v>44.7</v>
      </c>
      <c r="G532" s="12">
        <v>-93.1</v>
      </c>
      <c r="H532" s="12">
        <v>44.7</v>
      </c>
      <c r="I532" s="12">
        <v>-93.1</v>
      </c>
      <c r="J532" s="12">
        <f>VLOOKUP(A532,Sheet3!$A$2:$B$200,2,FALSE)</f>
        <v>67</v>
      </c>
      <c r="O532" s="12">
        <f>VLOOKUP($A532,Sheet3!$A$2:$T$113,data!O$1,FALSE)</f>
        <v>40.9</v>
      </c>
      <c r="P532" s="12">
        <f>VLOOKUP($A532,Sheet3!$A$2:$T$113,data!P$1,FALSE)</f>
        <v>26.116666666666699</v>
      </c>
      <c r="Q532" s="12">
        <f>VLOOKUP($A532,Sheet3!$A$2:$T$113,data!Q$1,FALSE)</f>
        <v>6.2</v>
      </c>
      <c r="R532" s="12">
        <f>VLOOKUP($A532,Sheet3!$A$2:$T$113,data!R$1,FALSE)</f>
        <v>6.2</v>
      </c>
      <c r="S532" s="12" t="s">
        <v>30</v>
      </c>
      <c r="T532" s="12" t="s">
        <v>30</v>
      </c>
      <c r="U532" s="12">
        <f>VLOOKUP($A532,Sheet3!$A$2:$T$113,data!U$1,FALSE)</f>
        <v>40.799999999999997</v>
      </c>
      <c r="V532" s="12">
        <f>VLOOKUP($A532,Sheet3!$A$2:$T$113,data!V$1,FALSE)</f>
        <v>39.5</v>
      </c>
      <c r="W532" s="12">
        <f>VLOOKUP($A532,Sheet3!$A$2:$T$113,data!W$1,FALSE)</f>
        <v>41.9</v>
      </c>
      <c r="X532" s="12">
        <f>VLOOKUP($A532,Sheet3!$A$2:$T$113,data!X$1,FALSE)</f>
        <v>42.633333333333297</v>
      </c>
      <c r="Y532" s="12">
        <f>VLOOKUP($A532,Sheet3!$A$2:$T$113,data!Y$1,FALSE)</f>
        <v>17.3</v>
      </c>
      <c r="Z532" s="12">
        <f>VLOOKUP($A532,Sheet3!$A$2:$T$113,data!Z$1,FALSE)</f>
        <v>17.899999999999999</v>
      </c>
      <c r="AA532" s="12" t="s">
        <v>30</v>
      </c>
      <c r="AB532" s="12" t="s">
        <v>30</v>
      </c>
      <c r="AC532" s="12">
        <f>VLOOKUP($A532,Sheet3!$A$2:$T$113,data!AC$1,FALSE)</f>
        <v>268</v>
      </c>
      <c r="AD532" s="12">
        <f>VLOOKUP($A532,Sheet3!$A$2:$T$113,data!AD$1,FALSE)</f>
        <v>197.166666666667</v>
      </c>
      <c r="AE532" s="12">
        <f>VLOOKUP($A532,Sheet3!$A$2:$T$113,data!AE$1,FALSE)</f>
        <v>1.3</v>
      </c>
      <c r="AF532" s="12">
        <f>VLOOKUP($A532,Sheet3!$A$2:$T$113,data!AF$1,FALSE)</f>
        <v>1.4550000000000001</v>
      </c>
    </row>
    <row r="533" spans="1:32" x14ac:dyDescent="0.25">
      <c r="A533" s="12" t="str">
        <f t="shared" si="18"/>
        <v>44.7_-93.1</v>
      </c>
      <c r="B533" s="12">
        <v>416</v>
      </c>
      <c r="C533" s="12" t="s">
        <v>81</v>
      </c>
      <c r="D533" s="12">
        <v>44.7</v>
      </c>
      <c r="E533" s="12">
        <v>-93.1</v>
      </c>
      <c r="F533" s="12">
        <v>44.7</v>
      </c>
      <c r="G533" s="12">
        <v>-93.1</v>
      </c>
      <c r="H533" s="12">
        <v>44.7</v>
      </c>
      <c r="I533" s="12">
        <v>-93.1</v>
      </c>
      <c r="J533" s="12">
        <f>VLOOKUP(A533,Sheet3!$A$2:$B$200,2,FALSE)</f>
        <v>67</v>
      </c>
      <c r="O533" s="12">
        <f>VLOOKUP($A533,Sheet3!$A$2:$T$113,data!O$1,FALSE)</f>
        <v>40.9</v>
      </c>
      <c r="P533" s="12">
        <f>VLOOKUP($A533,Sheet3!$A$2:$T$113,data!P$1,FALSE)</f>
        <v>26.116666666666699</v>
      </c>
      <c r="Q533" s="12">
        <f>VLOOKUP($A533,Sheet3!$A$2:$T$113,data!Q$1,FALSE)</f>
        <v>6.2</v>
      </c>
      <c r="R533" s="12">
        <f>VLOOKUP($A533,Sheet3!$A$2:$T$113,data!R$1,FALSE)</f>
        <v>6.2</v>
      </c>
      <c r="S533" s="12" t="s">
        <v>30</v>
      </c>
      <c r="T533" s="12" t="s">
        <v>30</v>
      </c>
      <c r="U533" s="12">
        <f>VLOOKUP($A533,Sheet3!$A$2:$T$113,data!U$1,FALSE)</f>
        <v>40.799999999999997</v>
      </c>
      <c r="V533" s="12">
        <f>VLOOKUP($A533,Sheet3!$A$2:$T$113,data!V$1,FALSE)</f>
        <v>39.5</v>
      </c>
      <c r="W533" s="12">
        <f>VLOOKUP($A533,Sheet3!$A$2:$T$113,data!W$1,FALSE)</f>
        <v>41.9</v>
      </c>
      <c r="X533" s="12">
        <f>VLOOKUP($A533,Sheet3!$A$2:$T$113,data!X$1,FALSE)</f>
        <v>42.633333333333297</v>
      </c>
      <c r="Y533" s="12">
        <f>VLOOKUP($A533,Sheet3!$A$2:$T$113,data!Y$1,FALSE)</f>
        <v>17.3</v>
      </c>
      <c r="Z533" s="12">
        <f>VLOOKUP($A533,Sheet3!$A$2:$T$113,data!Z$1,FALSE)</f>
        <v>17.899999999999999</v>
      </c>
      <c r="AA533" s="12" t="s">
        <v>30</v>
      </c>
      <c r="AB533" s="12" t="s">
        <v>30</v>
      </c>
      <c r="AC533" s="12">
        <f>VLOOKUP($A533,Sheet3!$A$2:$T$113,data!AC$1,FALSE)</f>
        <v>268</v>
      </c>
      <c r="AD533" s="12">
        <f>VLOOKUP($A533,Sheet3!$A$2:$T$113,data!AD$1,FALSE)</f>
        <v>197.166666666667</v>
      </c>
      <c r="AE533" s="12">
        <f>VLOOKUP($A533,Sheet3!$A$2:$T$113,data!AE$1,FALSE)</f>
        <v>1.3</v>
      </c>
      <c r="AF533" s="12">
        <f>VLOOKUP($A533,Sheet3!$A$2:$T$113,data!AF$1,FALSE)</f>
        <v>1.4550000000000001</v>
      </c>
    </row>
    <row r="534" spans="1:32" x14ac:dyDescent="0.25">
      <c r="A534" s="12" t="str">
        <f t="shared" si="18"/>
        <v>44.7_-93.1</v>
      </c>
      <c r="B534" s="12">
        <v>417</v>
      </c>
      <c r="C534" s="12" t="s">
        <v>81</v>
      </c>
      <c r="D534" s="12">
        <v>44.7</v>
      </c>
      <c r="E534" s="12">
        <v>-93.1</v>
      </c>
      <c r="F534" s="12">
        <v>44.7</v>
      </c>
      <c r="G534" s="12">
        <v>-93.1</v>
      </c>
      <c r="H534" s="12">
        <v>44.7</v>
      </c>
      <c r="I534" s="12">
        <v>-93.1</v>
      </c>
      <c r="J534" s="12">
        <f>VLOOKUP(A534,Sheet3!$A$2:$B$200,2,FALSE)</f>
        <v>67</v>
      </c>
      <c r="O534" s="12">
        <f>VLOOKUP($A534,Sheet3!$A$2:$T$113,data!O$1,FALSE)</f>
        <v>40.9</v>
      </c>
      <c r="P534" s="12">
        <f>VLOOKUP($A534,Sheet3!$A$2:$T$113,data!P$1,FALSE)</f>
        <v>26.116666666666699</v>
      </c>
      <c r="Q534" s="12">
        <f>VLOOKUP($A534,Sheet3!$A$2:$T$113,data!Q$1,FALSE)</f>
        <v>6.2</v>
      </c>
      <c r="R534" s="12">
        <f>VLOOKUP($A534,Sheet3!$A$2:$T$113,data!R$1,FALSE)</f>
        <v>6.2</v>
      </c>
      <c r="S534" s="12" t="s">
        <v>30</v>
      </c>
      <c r="T534" s="12" t="s">
        <v>30</v>
      </c>
      <c r="U534" s="12">
        <f>VLOOKUP($A534,Sheet3!$A$2:$T$113,data!U$1,FALSE)</f>
        <v>40.799999999999997</v>
      </c>
      <c r="V534" s="12">
        <f>VLOOKUP($A534,Sheet3!$A$2:$T$113,data!V$1,FALSE)</f>
        <v>39.5</v>
      </c>
      <c r="W534" s="12">
        <f>VLOOKUP($A534,Sheet3!$A$2:$T$113,data!W$1,FALSE)</f>
        <v>41.9</v>
      </c>
      <c r="X534" s="12">
        <f>VLOOKUP($A534,Sheet3!$A$2:$T$113,data!X$1,FALSE)</f>
        <v>42.633333333333297</v>
      </c>
      <c r="Y534" s="12">
        <f>VLOOKUP($A534,Sheet3!$A$2:$T$113,data!Y$1,FALSE)</f>
        <v>17.3</v>
      </c>
      <c r="Z534" s="12">
        <f>VLOOKUP($A534,Sheet3!$A$2:$T$113,data!Z$1,FALSE)</f>
        <v>17.899999999999999</v>
      </c>
      <c r="AA534" s="12" t="s">
        <v>30</v>
      </c>
      <c r="AB534" s="12" t="s">
        <v>30</v>
      </c>
      <c r="AC534" s="12">
        <f>VLOOKUP($A534,Sheet3!$A$2:$T$113,data!AC$1,FALSE)</f>
        <v>268</v>
      </c>
      <c r="AD534" s="12">
        <f>VLOOKUP($A534,Sheet3!$A$2:$T$113,data!AD$1,FALSE)</f>
        <v>197.166666666667</v>
      </c>
      <c r="AE534" s="12">
        <f>VLOOKUP($A534,Sheet3!$A$2:$T$113,data!AE$1,FALSE)</f>
        <v>1.3</v>
      </c>
      <c r="AF534" s="12">
        <f>VLOOKUP($A534,Sheet3!$A$2:$T$113,data!AF$1,FALSE)</f>
        <v>1.4550000000000001</v>
      </c>
    </row>
    <row r="535" spans="1:32" x14ac:dyDescent="0.25">
      <c r="A535" s="12" t="str">
        <f t="shared" si="18"/>
        <v>44.7_-93.1</v>
      </c>
      <c r="B535" s="12">
        <v>418</v>
      </c>
      <c r="C535" s="12" t="s">
        <v>81</v>
      </c>
      <c r="D535" s="12">
        <v>44.7</v>
      </c>
      <c r="E535" s="12">
        <v>-93.1</v>
      </c>
      <c r="F535" s="12">
        <v>44.7</v>
      </c>
      <c r="G535" s="12">
        <v>-93.1</v>
      </c>
      <c r="H535" s="12">
        <v>44.7</v>
      </c>
      <c r="I535" s="12">
        <v>-93.1</v>
      </c>
      <c r="J535" s="12">
        <f>VLOOKUP(A535,Sheet3!$A$2:$B$200,2,FALSE)</f>
        <v>67</v>
      </c>
      <c r="O535" s="12">
        <f>VLOOKUP($A535,Sheet3!$A$2:$T$113,data!O$1,FALSE)</f>
        <v>40.9</v>
      </c>
      <c r="P535" s="12">
        <f>VLOOKUP($A535,Sheet3!$A$2:$T$113,data!P$1,FALSE)</f>
        <v>26.116666666666699</v>
      </c>
      <c r="Q535" s="12">
        <f>VLOOKUP($A535,Sheet3!$A$2:$T$113,data!Q$1,FALSE)</f>
        <v>6.2</v>
      </c>
      <c r="R535" s="12">
        <f>VLOOKUP($A535,Sheet3!$A$2:$T$113,data!R$1,FALSE)</f>
        <v>6.2</v>
      </c>
      <c r="S535" s="12" t="s">
        <v>30</v>
      </c>
      <c r="T535" s="12" t="s">
        <v>30</v>
      </c>
      <c r="U535" s="12">
        <f>VLOOKUP($A535,Sheet3!$A$2:$T$113,data!U$1,FALSE)</f>
        <v>40.799999999999997</v>
      </c>
      <c r="V535" s="12">
        <f>VLOOKUP($A535,Sheet3!$A$2:$T$113,data!V$1,FALSE)</f>
        <v>39.5</v>
      </c>
      <c r="W535" s="12">
        <f>VLOOKUP($A535,Sheet3!$A$2:$T$113,data!W$1,FALSE)</f>
        <v>41.9</v>
      </c>
      <c r="X535" s="12">
        <f>VLOOKUP($A535,Sheet3!$A$2:$T$113,data!X$1,FALSE)</f>
        <v>42.633333333333297</v>
      </c>
      <c r="Y535" s="12">
        <f>VLOOKUP($A535,Sheet3!$A$2:$T$113,data!Y$1,FALSE)</f>
        <v>17.3</v>
      </c>
      <c r="Z535" s="12">
        <f>VLOOKUP($A535,Sheet3!$A$2:$T$113,data!Z$1,FALSE)</f>
        <v>17.899999999999999</v>
      </c>
      <c r="AA535" s="12" t="s">
        <v>30</v>
      </c>
      <c r="AB535" s="12" t="s">
        <v>30</v>
      </c>
      <c r="AC535" s="12">
        <f>VLOOKUP($A535,Sheet3!$A$2:$T$113,data!AC$1,FALSE)</f>
        <v>268</v>
      </c>
      <c r="AD535" s="12">
        <f>VLOOKUP($A535,Sheet3!$A$2:$T$113,data!AD$1,FALSE)</f>
        <v>197.166666666667</v>
      </c>
      <c r="AE535" s="12">
        <f>VLOOKUP($A535,Sheet3!$A$2:$T$113,data!AE$1,FALSE)</f>
        <v>1.3</v>
      </c>
      <c r="AF535" s="12">
        <f>VLOOKUP($A535,Sheet3!$A$2:$T$113,data!AF$1,FALSE)</f>
        <v>1.4550000000000001</v>
      </c>
    </row>
    <row r="536" spans="1:32" x14ac:dyDescent="0.25">
      <c r="A536" s="12" t="str">
        <f t="shared" si="18"/>
        <v>44.7_-93.1</v>
      </c>
      <c r="B536" s="12">
        <v>419</v>
      </c>
      <c r="C536" s="12" t="s">
        <v>81</v>
      </c>
      <c r="D536" s="12">
        <v>44.7</v>
      </c>
      <c r="E536" s="12">
        <v>-93.1</v>
      </c>
      <c r="F536" s="12">
        <v>44.7</v>
      </c>
      <c r="G536" s="12">
        <v>-93.1</v>
      </c>
      <c r="H536" s="12">
        <v>44.7</v>
      </c>
      <c r="I536" s="12">
        <v>-93.1</v>
      </c>
      <c r="J536" s="12">
        <f>VLOOKUP(A536,Sheet3!$A$2:$B$200,2,FALSE)</f>
        <v>67</v>
      </c>
      <c r="O536" s="12">
        <f>VLOOKUP($A536,Sheet3!$A$2:$T$113,data!O$1,FALSE)</f>
        <v>40.9</v>
      </c>
      <c r="P536" s="12">
        <f>VLOOKUP($A536,Sheet3!$A$2:$T$113,data!P$1,FALSE)</f>
        <v>26.116666666666699</v>
      </c>
      <c r="Q536" s="12">
        <f>VLOOKUP($A536,Sheet3!$A$2:$T$113,data!Q$1,FALSE)</f>
        <v>6.2</v>
      </c>
      <c r="R536" s="12">
        <f>VLOOKUP($A536,Sheet3!$A$2:$T$113,data!R$1,FALSE)</f>
        <v>6.2</v>
      </c>
      <c r="S536" s="12" t="s">
        <v>30</v>
      </c>
      <c r="T536" s="12" t="s">
        <v>30</v>
      </c>
      <c r="U536" s="12">
        <f>VLOOKUP($A536,Sheet3!$A$2:$T$113,data!U$1,FALSE)</f>
        <v>40.799999999999997</v>
      </c>
      <c r="V536" s="12">
        <f>VLOOKUP($A536,Sheet3!$A$2:$T$113,data!V$1,FALSE)</f>
        <v>39.5</v>
      </c>
      <c r="W536" s="12">
        <f>VLOOKUP($A536,Sheet3!$A$2:$T$113,data!W$1,FALSE)</f>
        <v>41.9</v>
      </c>
      <c r="X536" s="12">
        <f>VLOOKUP($A536,Sheet3!$A$2:$T$113,data!X$1,FALSE)</f>
        <v>42.633333333333297</v>
      </c>
      <c r="Y536" s="12">
        <f>VLOOKUP($A536,Sheet3!$A$2:$T$113,data!Y$1,FALSE)</f>
        <v>17.3</v>
      </c>
      <c r="Z536" s="12">
        <f>VLOOKUP($A536,Sheet3!$A$2:$T$113,data!Z$1,FALSE)</f>
        <v>17.899999999999999</v>
      </c>
      <c r="AA536" s="12" t="s">
        <v>30</v>
      </c>
      <c r="AB536" s="12" t="s">
        <v>30</v>
      </c>
      <c r="AC536" s="12">
        <f>VLOOKUP($A536,Sheet3!$A$2:$T$113,data!AC$1,FALSE)</f>
        <v>268</v>
      </c>
      <c r="AD536" s="12">
        <f>VLOOKUP($A536,Sheet3!$A$2:$T$113,data!AD$1,FALSE)</f>
        <v>197.166666666667</v>
      </c>
      <c r="AE536" s="12">
        <f>VLOOKUP($A536,Sheet3!$A$2:$T$113,data!AE$1,FALSE)</f>
        <v>1.3</v>
      </c>
      <c r="AF536" s="12">
        <f>VLOOKUP($A536,Sheet3!$A$2:$T$113,data!AF$1,FALSE)</f>
        <v>1.4550000000000001</v>
      </c>
    </row>
    <row r="537" spans="1:32" x14ac:dyDescent="0.25">
      <c r="A537" s="12" t="str">
        <f t="shared" si="18"/>
        <v>44.7_-93.1</v>
      </c>
      <c r="B537" s="12">
        <v>420</v>
      </c>
      <c r="C537" s="12" t="s">
        <v>81</v>
      </c>
      <c r="D537" s="12">
        <v>44.7</v>
      </c>
      <c r="E537" s="12">
        <v>-93.1</v>
      </c>
      <c r="F537" s="12">
        <v>44.7</v>
      </c>
      <c r="G537" s="12">
        <v>-93.1</v>
      </c>
      <c r="H537" s="12">
        <v>44.7</v>
      </c>
      <c r="I537" s="12">
        <v>-93.1</v>
      </c>
      <c r="J537" s="12">
        <f>VLOOKUP(A537,Sheet3!$A$2:$B$200,2,FALSE)</f>
        <v>67</v>
      </c>
      <c r="O537" s="12">
        <f>VLOOKUP($A537,Sheet3!$A$2:$T$113,data!O$1,FALSE)</f>
        <v>40.9</v>
      </c>
      <c r="P537" s="12">
        <f>VLOOKUP($A537,Sheet3!$A$2:$T$113,data!P$1,FALSE)</f>
        <v>26.116666666666699</v>
      </c>
      <c r="Q537" s="12">
        <f>VLOOKUP($A537,Sheet3!$A$2:$T$113,data!Q$1,FALSE)</f>
        <v>6.2</v>
      </c>
      <c r="R537" s="12">
        <f>VLOOKUP($A537,Sheet3!$A$2:$T$113,data!R$1,FALSE)</f>
        <v>6.2</v>
      </c>
      <c r="S537" s="12" t="s">
        <v>30</v>
      </c>
      <c r="T537" s="12" t="s">
        <v>30</v>
      </c>
      <c r="U537" s="12">
        <f>VLOOKUP($A537,Sheet3!$A$2:$T$113,data!U$1,FALSE)</f>
        <v>40.799999999999997</v>
      </c>
      <c r="V537" s="12">
        <f>VLOOKUP($A537,Sheet3!$A$2:$T$113,data!V$1,FALSE)</f>
        <v>39.5</v>
      </c>
      <c r="W537" s="12">
        <f>VLOOKUP($A537,Sheet3!$A$2:$T$113,data!W$1,FALSE)</f>
        <v>41.9</v>
      </c>
      <c r="X537" s="12">
        <f>VLOOKUP($A537,Sheet3!$A$2:$T$113,data!X$1,FALSE)</f>
        <v>42.633333333333297</v>
      </c>
      <c r="Y537" s="12">
        <f>VLOOKUP($A537,Sheet3!$A$2:$T$113,data!Y$1,FALSE)</f>
        <v>17.3</v>
      </c>
      <c r="Z537" s="12">
        <f>VLOOKUP($A537,Sheet3!$A$2:$T$113,data!Z$1,FALSE)</f>
        <v>17.899999999999999</v>
      </c>
      <c r="AA537" s="12" t="s">
        <v>30</v>
      </c>
      <c r="AB537" s="12" t="s">
        <v>30</v>
      </c>
      <c r="AC537" s="12">
        <f>VLOOKUP($A537,Sheet3!$A$2:$T$113,data!AC$1,FALSE)</f>
        <v>268</v>
      </c>
      <c r="AD537" s="12">
        <f>VLOOKUP($A537,Sheet3!$A$2:$T$113,data!AD$1,FALSE)</f>
        <v>197.166666666667</v>
      </c>
      <c r="AE537" s="12">
        <f>VLOOKUP($A537,Sheet3!$A$2:$T$113,data!AE$1,FALSE)</f>
        <v>1.3</v>
      </c>
      <c r="AF537" s="12">
        <f>VLOOKUP($A537,Sheet3!$A$2:$T$113,data!AF$1,FALSE)</f>
        <v>1.4550000000000001</v>
      </c>
    </row>
    <row r="538" spans="1:32" x14ac:dyDescent="0.25">
      <c r="A538" s="12" t="str">
        <f t="shared" si="18"/>
        <v>44.7_-93.1</v>
      </c>
      <c r="B538" s="12">
        <v>421</v>
      </c>
      <c r="C538" s="12" t="s">
        <v>81</v>
      </c>
      <c r="D538" s="12">
        <v>44.7</v>
      </c>
      <c r="E538" s="12">
        <v>-93.1</v>
      </c>
      <c r="F538" s="12">
        <v>44.7</v>
      </c>
      <c r="G538" s="12">
        <v>-93.1</v>
      </c>
      <c r="H538" s="12">
        <v>44.7</v>
      </c>
      <c r="I538" s="12">
        <v>-93.1</v>
      </c>
      <c r="J538" s="12">
        <f>VLOOKUP(A538,Sheet3!$A$2:$B$200,2,FALSE)</f>
        <v>67</v>
      </c>
      <c r="O538" s="12">
        <f>VLOOKUP($A538,Sheet3!$A$2:$T$113,data!O$1,FALSE)</f>
        <v>40.9</v>
      </c>
      <c r="P538" s="12">
        <f>VLOOKUP($A538,Sheet3!$A$2:$T$113,data!P$1,FALSE)</f>
        <v>26.116666666666699</v>
      </c>
      <c r="Q538" s="12">
        <f>VLOOKUP($A538,Sheet3!$A$2:$T$113,data!Q$1,FALSE)</f>
        <v>6.2</v>
      </c>
      <c r="R538" s="12">
        <f>VLOOKUP($A538,Sheet3!$A$2:$T$113,data!R$1,FALSE)</f>
        <v>6.2</v>
      </c>
      <c r="S538" s="12" t="s">
        <v>30</v>
      </c>
      <c r="T538" s="12" t="s">
        <v>30</v>
      </c>
      <c r="U538" s="12">
        <f>VLOOKUP($A538,Sheet3!$A$2:$T$113,data!U$1,FALSE)</f>
        <v>40.799999999999997</v>
      </c>
      <c r="V538" s="12">
        <f>VLOOKUP($A538,Sheet3!$A$2:$T$113,data!V$1,FALSE)</f>
        <v>39.5</v>
      </c>
      <c r="W538" s="12">
        <f>VLOOKUP($A538,Sheet3!$A$2:$T$113,data!W$1,FALSE)</f>
        <v>41.9</v>
      </c>
      <c r="X538" s="12">
        <f>VLOOKUP($A538,Sheet3!$A$2:$T$113,data!X$1,FALSE)</f>
        <v>42.633333333333297</v>
      </c>
      <c r="Y538" s="12">
        <f>VLOOKUP($A538,Sheet3!$A$2:$T$113,data!Y$1,FALSE)</f>
        <v>17.3</v>
      </c>
      <c r="Z538" s="12">
        <f>VLOOKUP($A538,Sheet3!$A$2:$T$113,data!Z$1,FALSE)</f>
        <v>17.899999999999999</v>
      </c>
      <c r="AA538" s="12" t="s">
        <v>30</v>
      </c>
      <c r="AB538" s="12" t="s">
        <v>30</v>
      </c>
      <c r="AC538" s="12">
        <f>VLOOKUP($A538,Sheet3!$A$2:$T$113,data!AC$1,FALSE)</f>
        <v>268</v>
      </c>
      <c r="AD538" s="12">
        <f>VLOOKUP($A538,Sheet3!$A$2:$T$113,data!AD$1,FALSE)</f>
        <v>197.166666666667</v>
      </c>
      <c r="AE538" s="12">
        <f>VLOOKUP($A538,Sheet3!$A$2:$T$113,data!AE$1,FALSE)</f>
        <v>1.3</v>
      </c>
      <c r="AF538" s="12">
        <f>VLOOKUP($A538,Sheet3!$A$2:$T$113,data!AF$1,FALSE)</f>
        <v>1.4550000000000001</v>
      </c>
    </row>
    <row r="539" spans="1:32" x14ac:dyDescent="0.25">
      <c r="A539" s="12" t="str">
        <f t="shared" si="18"/>
        <v>44.7_-93.1</v>
      </c>
      <c r="B539" s="12">
        <v>422</v>
      </c>
      <c r="C539" s="12" t="s">
        <v>81</v>
      </c>
      <c r="D539" s="12">
        <v>44.7</v>
      </c>
      <c r="E539" s="12">
        <v>-93.1</v>
      </c>
      <c r="F539" s="12">
        <v>44.7</v>
      </c>
      <c r="G539" s="12">
        <v>-93.1</v>
      </c>
      <c r="H539" s="12">
        <v>44.7</v>
      </c>
      <c r="I539" s="12">
        <v>-93.1</v>
      </c>
      <c r="J539" s="12">
        <f>VLOOKUP(A539,Sheet3!$A$2:$B$200,2,FALSE)</f>
        <v>67</v>
      </c>
      <c r="O539" s="12">
        <f>VLOOKUP($A539,Sheet3!$A$2:$T$113,data!O$1,FALSE)</f>
        <v>40.9</v>
      </c>
      <c r="P539" s="12">
        <f>VLOOKUP($A539,Sheet3!$A$2:$T$113,data!P$1,FALSE)</f>
        <v>26.116666666666699</v>
      </c>
      <c r="Q539" s="12">
        <f>VLOOKUP($A539,Sheet3!$A$2:$T$113,data!Q$1,FALSE)</f>
        <v>6.2</v>
      </c>
      <c r="R539" s="12">
        <f>VLOOKUP($A539,Sheet3!$A$2:$T$113,data!R$1,FALSE)</f>
        <v>6.2</v>
      </c>
      <c r="S539" s="12" t="s">
        <v>30</v>
      </c>
      <c r="T539" s="12" t="s">
        <v>30</v>
      </c>
      <c r="U539" s="12">
        <f>VLOOKUP($A539,Sheet3!$A$2:$T$113,data!U$1,FALSE)</f>
        <v>40.799999999999997</v>
      </c>
      <c r="V539" s="12">
        <f>VLOOKUP($A539,Sheet3!$A$2:$T$113,data!V$1,FALSE)</f>
        <v>39.5</v>
      </c>
      <c r="W539" s="12">
        <f>VLOOKUP($A539,Sheet3!$A$2:$T$113,data!W$1,FALSE)</f>
        <v>41.9</v>
      </c>
      <c r="X539" s="12">
        <f>VLOOKUP($A539,Sheet3!$A$2:$T$113,data!X$1,FALSE)</f>
        <v>42.633333333333297</v>
      </c>
      <c r="Y539" s="12">
        <f>VLOOKUP($A539,Sheet3!$A$2:$T$113,data!Y$1,FALSE)</f>
        <v>17.3</v>
      </c>
      <c r="Z539" s="12">
        <f>VLOOKUP($A539,Sheet3!$A$2:$T$113,data!Z$1,FALSE)</f>
        <v>17.899999999999999</v>
      </c>
      <c r="AA539" s="12" t="s">
        <v>30</v>
      </c>
      <c r="AB539" s="12" t="s">
        <v>30</v>
      </c>
      <c r="AC539" s="12">
        <f>VLOOKUP($A539,Sheet3!$A$2:$T$113,data!AC$1,FALSE)</f>
        <v>268</v>
      </c>
      <c r="AD539" s="12">
        <f>VLOOKUP($A539,Sheet3!$A$2:$T$113,data!AD$1,FALSE)</f>
        <v>197.166666666667</v>
      </c>
      <c r="AE539" s="12">
        <f>VLOOKUP($A539,Sheet3!$A$2:$T$113,data!AE$1,FALSE)</f>
        <v>1.3</v>
      </c>
      <c r="AF539" s="12">
        <f>VLOOKUP($A539,Sheet3!$A$2:$T$113,data!AF$1,FALSE)</f>
        <v>1.4550000000000001</v>
      </c>
    </row>
    <row r="540" spans="1:32" x14ac:dyDescent="0.25">
      <c r="A540" s="12" t="str">
        <f t="shared" si="18"/>
        <v>44.7_-93.1</v>
      </c>
      <c r="B540" s="12">
        <v>423</v>
      </c>
      <c r="C540" s="12" t="s">
        <v>81</v>
      </c>
      <c r="D540" s="12">
        <v>44.7</v>
      </c>
      <c r="E540" s="12">
        <v>-93.1</v>
      </c>
      <c r="F540" s="12">
        <v>44.7</v>
      </c>
      <c r="G540" s="12">
        <v>-93.1</v>
      </c>
      <c r="H540" s="12">
        <v>44.7</v>
      </c>
      <c r="I540" s="12">
        <v>-93.1</v>
      </c>
      <c r="J540" s="12">
        <f>VLOOKUP(A540,Sheet3!$A$2:$B$200,2,FALSE)</f>
        <v>67</v>
      </c>
      <c r="O540" s="12">
        <f>VLOOKUP($A540,Sheet3!$A$2:$T$113,data!O$1,FALSE)</f>
        <v>40.9</v>
      </c>
      <c r="P540" s="12">
        <f>VLOOKUP($A540,Sheet3!$A$2:$T$113,data!P$1,FALSE)</f>
        <v>26.116666666666699</v>
      </c>
      <c r="Q540" s="12">
        <f>VLOOKUP($A540,Sheet3!$A$2:$T$113,data!Q$1,FALSE)</f>
        <v>6.2</v>
      </c>
      <c r="R540" s="12">
        <f>VLOOKUP($A540,Sheet3!$A$2:$T$113,data!R$1,FALSE)</f>
        <v>6.2</v>
      </c>
      <c r="S540" s="12" t="s">
        <v>30</v>
      </c>
      <c r="T540" s="12" t="s">
        <v>30</v>
      </c>
      <c r="U540" s="12">
        <f>VLOOKUP($A540,Sheet3!$A$2:$T$113,data!U$1,FALSE)</f>
        <v>40.799999999999997</v>
      </c>
      <c r="V540" s="12">
        <f>VLOOKUP($A540,Sheet3!$A$2:$T$113,data!V$1,FALSE)</f>
        <v>39.5</v>
      </c>
      <c r="W540" s="12">
        <f>VLOOKUP($A540,Sheet3!$A$2:$T$113,data!W$1,FALSE)</f>
        <v>41.9</v>
      </c>
      <c r="X540" s="12">
        <f>VLOOKUP($A540,Sheet3!$A$2:$T$113,data!X$1,FALSE)</f>
        <v>42.633333333333297</v>
      </c>
      <c r="Y540" s="12">
        <f>VLOOKUP($A540,Sheet3!$A$2:$T$113,data!Y$1,FALSE)</f>
        <v>17.3</v>
      </c>
      <c r="Z540" s="12">
        <f>VLOOKUP($A540,Sheet3!$A$2:$T$113,data!Z$1,FALSE)</f>
        <v>17.899999999999999</v>
      </c>
      <c r="AA540" s="12" t="s">
        <v>30</v>
      </c>
      <c r="AB540" s="12" t="s">
        <v>30</v>
      </c>
      <c r="AC540" s="12">
        <f>VLOOKUP($A540,Sheet3!$A$2:$T$113,data!AC$1,FALSE)</f>
        <v>268</v>
      </c>
      <c r="AD540" s="12">
        <f>VLOOKUP($A540,Sheet3!$A$2:$T$113,data!AD$1,FALSE)</f>
        <v>197.166666666667</v>
      </c>
      <c r="AE540" s="12">
        <f>VLOOKUP($A540,Sheet3!$A$2:$T$113,data!AE$1,FALSE)</f>
        <v>1.3</v>
      </c>
      <c r="AF540" s="12">
        <f>VLOOKUP($A540,Sheet3!$A$2:$T$113,data!AF$1,FALSE)</f>
        <v>1.4550000000000001</v>
      </c>
    </row>
    <row r="541" spans="1:32" x14ac:dyDescent="0.25">
      <c r="A541" s="12" t="str">
        <f t="shared" si="18"/>
        <v>30.5_-94.4</v>
      </c>
      <c r="B541" s="12">
        <v>424</v>
      </c>
      <c r="C541" s="12" t="s">
        <v>139</v>
      </c>
      <c r="D541" s="12">
        <v>30.5</v>
      </c>
      <c r="E541" s="12">
        <v>-94.4</v>
      </c>
      <c r="F541" s="12">
        <v>30.5</v>
      </c>
      <c r="G541" s="12">
        <v>-94.4</v>
      </c>
      <c r="H541" s="12">
        <v>30.5</v>
      </c>
      <c r="I541" s="12">
        <v>-94.4</v>
      </c>
      <c r="J541" s="12">
        <f>VLOOKUP(A541,Sheet3!$A$2:$B$200,2,FALSE)</f>
        <v>16</v>
      </c>
      <c r="O541" s="12">
        <f>VLOOKUP($A541,Sheet3!$A$2:$T$113,data!O$1,FALSE)</f>
        <v>36.5</v>
      </c>
      <c r="P541" s="12">
        <f>VLOOKUP($A541,Sheet3!$A$2:$T$113,data!P$1,FALSE)</f>
        <v>13.7</v>
      </c>
      <c r="Q541" s="12">
        <f>VLOOKUP($A541,Sheet3!$A$2:$T$113,data!Q$1,FALSE)</f>
        <v>5</v>
      </c>
      <c r="R541" s="12">
        <f>VLOOKUP($A541,Sheet3!$A$2:$T$113,data!R$1,FALSE)</f>
        <v>5.0833333333333304</v>
      </c>
      <c r="S541" s="12" t="s">
        <v>30</v>
      </c>
      <c r="T541" s="12" t="s">
        <v>30</v>
      </c>
      <c r="U541" s="12">
        <f>VLOOKUP($A541,Sheet3!$A$2:$T$113,data!U$1,FALSE)</f>
        <v>50.8</v>
      </c>
      <c r="V541" s="12">
        <f>VLOOKUP($A541,Sheet3!$A$2:$T$113,data!V$1,FALSE)</f>
        <v>50.3333333333333</v>
      </c>
      <c r="W541" s="12">
        <f>VLOOKUP($A541,Sheet3!$A$2:$T$113,data!W$1,FALSE)</f>
        <v>41</v>
      </c>
      <c r="X541" s="12">
        <f>VLOOKUP($A541,Sheet3!$A$2:$T$113,data!X$1,FALSE)</f>
        <v>40.283333333333303</v>
      </c>
      <c r="Y541" s="12">
        <f>VLOOKUP($A541,Sheet3!$A$2:$T$113,data!Y$1,FALSE)</f>
        <v>8.3000000000000007</v>
      </c>
      <c r="Z541" s="12">
        <f>VLOOKUP($A541,Sheet3!$A$2:$T$113,data!Z$1,FALSE)</f>
        <v>9.4</v>
      </c>
      <c r="AA541" s="12" t="s">
        <v>30</v>
      </c>
      <c r="AB541" s="12" t="s">
        <v>30</v>
      </c>
      <c r="AC541" s="12">
        <f>VLOOKUP($A541,Sheet3!$A$2:$T$113,data!AC$1,FALSE)</f>
        <v>126</v>
      </c>
      <c r="AD541" s="12">
        <f>VLOOKUP($A541,Sheet3!$A$2:$T$113,data!AD$1,FALSE)</f>
        <v>76.5</v>
      </c>
      <c r="AE541" s="12">
        <f>VLOOKUP($A541,Sheet3!$A$2:$T$113,data!AE$1,FALSE)</f>
        <v>1.42</v>
      </c>
      <c r="AF541" s="12">
        <f>VLOOKUP($A541,Sheet3!$A$2:$T$113,data!AF$1,FALSE)</f>
        <v>1.5433333333333299</v>
      </c>
    </row>
    <row r="542" spans="1:32" x14ac:dyDescent="0.25">
      <c r="A542" s="12" t="str">
        <f t="shared" si="18"/>
        <v>30.5_-94.4</v>
      </c>
      <c r="B542" s="12">
        <v>425</v>
      </c>
      <c r="C542" s="12" t="s">
        <v>139</v>
      </c>
      <c r="D542" s="12">
        <v>30.5</v>
      </c>
      <c r="E542" s="12">
        <v>-94.4</v>
      </c>
      <c r="F542" s="12">
        <v>30.5</v>
      </c>
      <c r="G542" s="12">
        <v>-94.4</v>
      </c>
      <c r="H542" s="12">
        <v>30.5</v>
      </c>
      <c r="I542" s="12">
        <v>-94.4</v>
      </c>
      <c r="J542" s="12">
        <f>VLOOKUP(A542,Sheet3!$A$2:$B$200,2,FALSE)</f>
        <v>16</v>
      </c>
      <c r="O542" s="12">
        <f>VLOOKUP($A542,Sheet3!$A$2:$T$113,data!O$1,FALSE)</f>
        <v>36.5</v>
      </c>
      <c r="P542" s="12">
        <f>VLOOKUP($A542,Sheet3!$A$2:$T$113,data!P$1,FALSE)</f>
        <v>13.7</v>
      </c>
      <c r="Q542" s="12">
        <f>VLOOKUP($A542,Sheet3!$A$2:$T$113,data!Q$1,FALSE)</f>
        <v>5</v>
      </c>
      <c r="R542" s="12">
        <f>VLOOKUP($A542,Sheet3!$A$2:$T$113,data!R$1,FALSE)</f>
        <v>5.0833333333333304</v>
      </c>
      <c r="S542" s="12" t="s">
        <v>30</v>
      </c>
      <c r="T542" s="12" t="s">
        <v>30</v>
      </c>
      <c r="U542" s="12">
        <f>VLOOKUP($A542,Sheet3!$A$2:$T$113,data!U$1,FALSE)</f>
        <v>50.8</v>
      </c>
      <c r="V542" s="12">
        <f>VLOOKUP($A542,Sheet3!$A$2:$T$113,data!V$1,FALSE)</f>
        <v>50.3333333333333</v>
      </c>
      <c r="W542" s="12">
        <f>VLOOKUP($A542,Sheet3!$A$2:$T$113,data!W$1,FALSE)</f>
        <v>41</v>
      </c>
      <c r="X542" s="12">
        <f>VLOOKUP($A542,Sheet3!$A$2:$T$113,data!X$1,FALSE)</f>
        <v>40.283333333333303</v>
      </c>
      <c r="Y542" s="12">
        <f>VLOOKUP($A542,Sheet3!$A$2:$T$113,data!Y$1,FALSE)</f>
        <v>8.3000000000000007</v>
      </c>
      <c r="Z542" s="12">
        <f>VLOOKUP($A542,Sheet3!$A$2:$T$113,data!Z$1,FALSE)</f>
        <v>9.4</v>
      </c>
      <c r="AA542" s="12" t="s">
        <v>30</v>
      </c>
      <c r="AB542" s="12" t="s">
        <v>30</v>
      </c>
      <c r="AC542" s="12">
        <f>VLOOKUP($A542,Sheet3!$A$2:$T$113,data!AC$1,FALSE)</f>
        <v>126</v>
      </c>
      <c r="AD542" s="12">
        <f>VLOOKUP($A542,Sheet3!$A$2:$T$113,data!AD$1,FALSE)</f>
        <v>76.5</v>
      </c>
      <c r="AE542" s="12">
        <f>VLOOKUP($A542,Sheet3!$A$2:$T$113,data!AE$1,FALSE)</f>
        <v>1.42</v>
      </c>
      <c r="AF542" s="12">
        <f>VLOOKUP($A542,Sheet3!$A$2:$T$113,data!AF$1,FALSE)</f>
        <v>1.5433333333333299</v>
      </c>
    </row>
    <row r="543" spans="1:32" x14ac:dyDescent="0.25">
      <c r="A543" s="12" t="str">
        <f t="shared" si="18"/>
        <v>30.5_-94.4</v>
      </c>
      <c r="B543" s="12">
        <v>426</v>
      </c>
      <c r="C543" s="12" t="s">
        <v>139</v>
      </c>
      <c r="D543" s="12">
        <v>30.5</v>
      </c>
      <c r="E543" s="12">
        <v>-94.4</v>
      </c>
      <c r="F543" s="12">
        <v>30.5</v>
      </c>
      <c r="G543" s="12">
        <v>-94.4</v>
      </c>
      <c r="H543" s="12">
        <v>30.5</v>
      </c>
      <c r="I543" s="12">
        <v>-94.4</v>
      </c>
      <c r="J543" s="12">
        <f>VLOOKUP(A543,Sheet3!$A$2:$B$200,2,FALSE)</f>
        <v>16</v>
      </c>
      <c r="O543" s="12">
        <f>VLOOKUP($A543,Sheet3!$A$2:$T$113,data!O$1,FALSE)</f>
        <v>36.5</v>
      </c>
      <c r="P543" s="12">
        <f>VLOOKUP($A543,Sheet3!$A$2:$T$113,data!P$1,FALSE)</f>
        <v>13.7</v>
      </c>
      <c r="Q543" s="12">
        <f>VLOOKUP($A543,Sheet3!$A$2:$T$113,data!Q$1,FALSE)</f>
        <v>5</v>
      </c>
      <c r="R543" s="12">
        <f>VLOOKUP($A543,Sheet3!$A$2:$T$113,data!R$1,FALSE)</f>
        <v>5.0833333333333304</v>
      </c>
      <c r="S543" s="12" t="s">
        <v>30</v>
      </c>
      <c r="T543" s="12" t="s">
        <v>30</v>
      </c>
      <c r="U543" s="12">
        <f>VLOOKUP($A543,Sheet3!$A$2:$T$113,data!U$1,FALSE)</f>
        <v>50.8</v>
      </c>
      <c r="V543" s="12">
        <f>VLOOKUP($A543,Sheet3!$A$2:$T$113,data!V$1,FALSE)</f>
        <v>50.3333333333333</v>
      </c>
      <c r="W543" s="12">
        <f>VLOOKUP($A543,Sheet3!$A$2:$T$113,data!W$1,FALSE)</f>
        <v>41</v>
      </c>
      <c r="X543" s="12">
        <f>VLOOKUP($A543,Sheet3!$A$2:$T$113,data!X$1,FALSE)</f>
        <v>40.283333333333303</v>
      </c>
      <c r="Y543" s="12">
        <f>VLOOKUP($A543,Sheet3!$A$2:$T$113,data!Y$1,FALSE)</f>
        <v>8.3000000000000007</v>
      </c>
      <c r="Z543" s="12">
        <f>VLOOKUP($A543,Sheet3!$A$2:$T$113,data!Z$1,FALSE)</f>
        <v>9.4</v>
      </c>
      <c r="AA543" s="12" t="s">
        <v>30</v>
      </c>
      <c r="AB543" s="12" t="s">
        <v>30</v>
      </c>
      <c r="AC543" s="12">
        <f>VLOOKUP($A543,Sheet3!$A$2:$T$113,data!AC$1,FALSE)</f>
        <v>126</v>
      </c>
      <c r="AD543" s="12">
        <f>VLOOKUP($A543,Sheet3!$A$2:$T$113,data!AD$1,FALSE)</f>
        <v>76.5</v>
      </c>
      <c r="AE543" s="12">
        <f>VLOOKUP($A543,Sheet3!$A$2:$T$113,data!AE$1,FALSE)</f>
        <v>1.42</v>
      </c>
      <c r="AF543" s="12">
        <f>VLOOKUP($A543,Sheet3!$A$2:$T$113,data!AF$1,FALSE)</f>
        <v>1.5433333333333299</v>
      </c>
    </row>
    <row r="544" spans="1:32" x14ac:dyDescent="0.25">
      <c r="A544" s="12" t="str">
        <f t="shared" si="18"/>
        <v>30.5_-94.4</v>
      </c>
      <c r="B544" s="12">
        <v>427</v>
      </c>
      <c r="C544" s="12" t="s">
        <v>139</v>
      </c>
      <c r="D544" s="12">
        <v>30.5</v>
      </c>
      <c r="E544" s="12">
        <v>-94.4</v>
      </c>
      <c r="F544" s="12">
        <v>30.5</v>
      </c>
      <c r="G544" s="12">
        <v>-94.4</v>
      </c>
      <c r="H544" s="12">
        <v>30.5</v>
      </c>
      <c r="I544" s="12">
        <v>-94.4</v>
      </c>
      <c r="J544" s="12">
        <f>VLOOKUP(A544,Sheet3!$A$2:$B$200,2,FALSE)</f>
        <v>16</v>
      </c>
      <c r="O544" s="12">
        <f>VLOOKUP($A544,Sheet3!$A$2:$T$113,data!O$1,FALSE)</f>
        <v>36.5</v>
      </c>
      <c r="P544" s="12">
        <f>VLOOKUP($A544,Sheet3!$A$2:$T$113,data!P$1,FALSE)</f>
        <v>13.7</v>
      </c>
      <c r="Q544" s="12">
        <f>VLOOKUP($A544,Sheet3!$A$2:$T$113,data!Q$1,FALSE)</f>
        <v>5</v>
      </c>
      <c r="R544" s="12">
        <f>VLOOKUP($A544,Sheet3!$A$2:$T$113,data!R$1,FALSE)</f>
        <v>5.0833333333333304</v>
      </c>
      <c r="S544" s="12" t="s">
        <v>30</v>
      </c>
      <c r="T544" s="12" t="s">
        <v>30</v>
      </c>
      <c r="U544" s="12">
        <f>VLOOKUP($A544,Sheet3!$A$2:$T$113,data!U$1,FALSE)</f>
        <v>50.8</v>
      </c>
      <c r="V544" s="12">
        <f>VLOOKUP($A544,Sheet3!$A$2:$T$113,data!V$1,FALSE)</f>
        <v>50.3333333333333</v>
      </c>
      <c r="W544" s="12">
        <f>VLOOKUP($A544,Sheet3!$A$2:$T$113,data!W$1,FALSE)</f>
        <v>41</v>
      </c>
      <c r="X544" s="12">
        <f>VLOOKUP($A544,Sheet3!$A$2:$T$113,data!X$1,FALSE)</f>
        <v>40.283333333333303</v>
      </c>
      <c r="Y544" s="12">
        <f>VLOOKUP($A544,Sheet3!$A$2:$T$113,data!Y$1,FALSE)</f>
        <v>8.3000000000000007</v>
      </c>
      <c r="Z544" s="12">
        <f>VLOOKUP($A544,Sheet3!$A$2:$T$113,data!Z$1,FALSE)</f>
        <v>9.4</v>
      </c>
      <c r="AA544" s="12" t="s">
        <v>30</v>
      </c>
      <c r="AB544" s="12" t="s">
        <v>30</v>
      </c>
      <c r="AC544" s="12">
        <f>VLOOKUP($A544,Sheet3!$A$2:$T$113,data!AC$1,FALSE)</f>
        <v>126</v>
      </c>
      <c r="AD544" s="12">
        <f>VLOOKUP($A544,Sheet3!$A$2:$T$113,data!AD$1,FALSE)</f>
        <v>76.5</v>
      </c>
      <c r="AE544" s="12">
        <f>VLOOKUP($A544,Sheet3!$A$2:$T$113,data!AE$1,FALSE)</f>
        <v>1.42</v>
      </c>
      <c r="AF544" s="12">
        <f>VLOOKUP($A544,Sheet3!$A$2:$T$113,data!AF$1,FALSE)</f>
        <v>1.5433333333333299</v>
      </c>
    </row>
    <row r="545" spans="1:32" x14ac:dyDescent="0.25">
      <c r="A545" s="12" t="str">
        <f t="shared" si="18"/>
        <v>30.5_-94.4</v>
      </c>
      <c r="B545" s="12">
        <v>428</v>
      </c>
      <c r="C545" s="12" t="s">
        <v>139</v>
      </c>
      <c r="D545" s="12">
        <v>30.5</v>
      </c>
      <c r="E545" s="12">
        <v>-94.4</v>
      </c>
      <c r="F545" s="12">
        <v>30.5</v>
      </c>
      <c r="G545" s="12">
        <v>-94.4</v>
      </c>
      <c r="H545" s="12">
        <v>30.5</v>
      </c>
      <c r="I545" s="12">
        <v>-94.4</v>
      </c>
      <c r="J545" s="12">
        <f>VLOOKUP(A545,Sheet3!$A$2:$B$200,2,FALSE)</f>
        <v>16</v>
      </c>
      <c r="O545" s="12">
        <f>VLOOKUP($A545,Sheet3!$A$2:$T$113,data!O$1,FALSE)</f>
        <v>36.5</v>
      </c>
      <c r="P545" s="12">
        <f>VLOOKUP($A545,Sheet3!$A$2:$T$113,data!P$1,FALSE)</f>
        <v>13.7</v>
      </c>
      <c r="Q545" s="12">
        <f>VLOOKUP($A545,Sheet3!$A$2:$T$113,data!Q$1,FALSE)</f>
        <v>5</v>
      </c>
      <c r="R545" s="12">
        <f>VLOOKUP($A545,Sheet3!$A$2:$T$113,data!R$1,FALSE)</f>
        <v>5.0833333333333304</v>
      </c>
      <c r="S545" s="12" t="s">
        <v>30</v>
      </c>
      <c r="T545" s="12" t="s">
        <v>30</v>
      </c>
      <c r="U545" s="12">
        <f>VLOOKUP($A545,Sheet3!$A$2:$T$113,data!U$1,FALSE)</f>
        <v>50.8</v>
      </c>
      <c r="V545" s="12">
        <f>VLOOKUP($A545,Sheet3!$A$2:$T$113,data!V$1,FALSE)</f>
        <v>50.3333333333333</v>
      </c>
      <c r="W545" s="12">
        <f>VLOOKUP($A545,Sheet3!$A$2:$T$113,data!W$1,FALSE)</f>
        <v>41</v>
      </c>
      <c r="X545" s="12">
        <f>VLOOKUP($A545,Sheet3!$A$2:$T$113,data!X$1,FALSE)</f>
        <v>40.283333333333303</v>
      </c>
      <c r="Y545" s="12">
        <f>VLOOKUP($A545,Sheet3!$A$2:$T$113,data!Y$1,FALSE)</f>
        <v>8.3000000000000007</v>
      </c>
      <c r="Z545" s="12">
        <f>VLOOKUP($A545,Sheet3!$A$2:$T$113,data!Z$1,FALSE)</f>
        <v>9.4</v>
      </c>
      <c r="AA545" s="12" t="s">
        <v>30</v>
      </c>
      <c r="AB545" s="12" t="s">
        <v>30</v>
      </c>
      <c r="AC545" s="12">
        <f>VLOOKUP($A545,Sheet3!$A$2:$T$113,data!AC$1,FALSE)</f>
        <v>126</v>
      </c>
      <c r="AD545" s="12">
        <f>VLOOKUP($A545,Sheet3!$A$2:$T$113,data!AD$1,FALSE)</f>
        <v>76.5</v>
      </c>
      <c r="AE545" s="12">
        <f>VLOOKUP($A545,Sheet3!$A$2:$T$113,data!AE$1,FALSE)</f>
        <v>1.42</v>
      </c>
      <c r="AF545" s="12">
        <f>VLOOKUP($A545,Sheet3!$A$2:$T$113,data!AF$1,FALSE)</f>
        <v>1.5433333333333299</v>
      </c>
    </row>
    <row r="546" spans="1:32" x14ac:dyDescent="0.25">
      <c r="A546" s="12" t="str">
        <f t="shared" si="18"/>
        <v>30.5_-94.4</v>
      </c>
      <c r="B546" s="12">
        <v>429</v>
      </c>
      <c r="C546" s="12" t="s">
        <v>139</v>
      </c>
      <c r="D546" s="12">
        <v>30.5</v>
      </c>
      <c r="E546" s="12">
        <v>-94.4</v>
      </c>
      <c r="F546" s="12">
        <v>30.5</v>
      </c>
      <c r="G546" s="12">
        <v>-94.4</v>
      </c>
      <c r="H546" s="12">
        <v>30.5</v>
      </c>
      <c r="I546" s="12">
        <v>-94.4</v>
      </c>
      <c r="J546" s="12">
        <f>VLOOKUP(A546,Sheet3!$A$2:$B$200,2,FALSE)</f>
        <v>16</v>
      </c>
      <c r="O546" s="12">
        <f>VLOOKUP($A546,Sheet3!$A$2:$T$113,data!O$1,FALSE)</f>
        <v>36.5</v>
      </c>
      <c r="P546" s="12">
        <f>VLOOKUP($A546,Sheet3!$A$2:$T$113,data!P$1,FALSE)</f>
        <v>13.7</v>
      </c>
      <c r="Q546" s="12">
        <f>VLOOKUP($A546,Sheet3!$A$2:$T$113,data!Q$1,FALSE)</f>
        <v>5</v>
      </c>
      <c r="R546" s="12">
        <f>VLOOKUP($A546,Sheet3!$A$2:$T$113,data!R$1,FALSE)</f>
        <v>5.0833333333333304</v>
      </c>
      <c r="S546" s="12" t="s">
        <v>30</v>
      </c>
      <c r="T546" s="12" t="s">
        <v>30</v>
      </c>
      <c r="U546" s="12">
        <f>VLOOKUP($A546,Sheet3!$A$2:$T$113,data!U$1,FALSE)</f>
        <v>50.8</v>
      </c>
      <c r="V546" s="12">
        <f>VLOOKUP($A546,Sheet3!$A$2:$T$113,data!V$1,FALSE)</f>
        <v>50.3333333333333</v>
      </c>
      <c r="W546" s="12">
        <f>VLOOKUP($A546,Sheet3!$A$2:$T$113,data!W$1,FALSE)</f>
        <v>41</v>
      </c>
      <c r="X546" s="12">
        <f>VLOOKUP($A546,Sheet3!$A$2:$T$113,data!X$1,FALSE)</f>
        <v>40.283333333333303</v>
      </c>
      <c r="Y546" s="12">
        <f>VLOOKUP($A546,Sheet3!$A$2:$T$113,data!Y$1,FALSE)</f>
        <v>8.3000000000000007</v>
      </c>
      <c r="Z546" s="12">
        <f>VLOOKUP($A546,Sheet3!$A$2:$T$113,data!Z$1,FALSE)</f>
        <v>9.4</v>
      </c>
      <c r="AA546" s="12" t="s">
        <v>30</v>
      </c>
      <c r="AB546" s="12" t="s">
        <v>30</v>
      </c>
      <c r="AC546" s="12">
        <f>VLOOKUP($A546,Sheet3!$A$2:$T$113,data!AC$1,FALSE)</f>
        <v>126</v>
      </c>
      <c r="AD546" s="12">
        <f>VLOOKUP($A546,Sheet3!$A$2:$T$113,data!AD$1,FALSE)</f>
        <v>76.5</v>
      </c>
      <c r="AE546" s="12">
        <f>VLOOKUP($A546,Sheet3!$A$2:$T$113,data!AE$1,FALSE)</f>
        <v>1.42</v>
      </c>
      <c r="AF546" s="12">
        <f>VLOOKUP($A546,Sheet3!$A$2:$T$113,data!AF$1,FALSE)</f>
        <v>1.5433333333333299</v>
      </c>
    </row>
    <row r="547" spans="1:32" x14ac:dyDescent="0.25">
      <c r="A547" s="12" t="str">
        <f t="shared" si="18"/>
        <v>30.5_-94.4</v>
      </c>
      <c r="B547" s="12">
        <v>430</v>
      </c>
      <c r="C547" s="12" t="s">
        <v>139</v>
      </c>
      <c r="D547" s="12">
        <v>30.5</v>
      </c>
      <c r="E547" s="12">
        <v>-94.4</v>
      </c>
      <c r="F547" s="12">
        <v>30.5</v>
      </c>
      <c r="G547" s="12">
        <v>-94.4</v>
      </c>
      <c r="H547" s="12">
        <v>30.5</v>
      </c>
      <c r="I547" s="12">
        <v>-94.4</v>
      </c>
      <c r="J547" s="12">
        <f>VLOOKUP(A547,Sheet3!$A$2:$B$200,2,FALSE)</f>
        <v>16</v>
      </c>
      <c r="O547" s="12">
        <f>VLOOKUP($A547,Sheet3!$A$2:$T$113,data!O$1,FALSE)</f>
        <v>36.5</v>
      </c>
      <c r="P547" s="12">
        <f>VLOOKUP($A547,Sheet3!$A$2:$T$113,data!P$1,FALSE)</f>
        <v>13.7</v>
      </c>
      <c r="Q547" s="12">
        <f>VLOOKUP($A547,Sheet3!$A$2:$T$113,data!Q$1,FALSE)</f>
        <v>5</v>
      </c>
      <c r="R547" s="12">
        <f>VLOOKUP($A547,Sheet3!$A$2:$T$113,data!R$1,FALSE)</f>
        <v>5.0833333333333304</v>
      </c>
      <c r="S547" s="12" t="s">
        <v>30</v>
      </c>
      <c r="T547" s="12" t="s">
        <v>30</v>
      </c>
      <c r="U547" s="12">
        <f>VLOOKUP($A547,Sheet3!$A$2:$T$113,data!U$1,FALSE)</f>
        <v>50.8</v>
      </c>
      <c r="V547" s="12">
        <f>VLOOKUP($A547,Sheet3!$A$2:$T$113,data!V$1,FALSE)</f>
        <v>50.3333333333333</v>
      </c>
      <c r="W547" s="12">
        <f>VLOOKUP($A547,Sheet3!$A$2:$T$113,data!W$1,FALSE)</f>
        <v>41</v>
      </c>
      <c r="X547" s="12">
        <f>VLOOKUP($A547,Sheet3!$A$2:$T$113,data!X$1,FALSE)</f>
        <v>40.283333333333303</v>
      </c>
      <c r="Y547" s="12">
        <f>VLOOKUP($A547,Sheet3!$A$2:$T$113,data!Y$1,FALSE)</f>
        <v>8.3000000000000007</v>
      </c>
      <c r="Z547" s="12">
        <f>VLOOKUP($A547,Sheet3!$A$2:$T$113,data!Z$1,FALSE)</f>
        <v>9.4</v>
      </c>
      <c r="AA547" s="12" t="s">
        <v>30</v>
      </c>
      <c r="AB547" s="12" t="s">
        <v>30</v>
      </c>
      <c r="AC547" s="12">
        <f>VLOOKUP($A547,Sheet3!$A$2:$T$113,data!AC$1,FALSE)</f>
        <v>126</v>
      </c>
      <c r="AD547" s="12">
        <f>VLOOKUP($A547,Sheet3!$A$2:$T$113,data!AD$1,FALSE)</f>
        <v>76.5</v>
      </c>
      <c r="AE547" s="12">
        <f>VLOOKUP($A547,Sheet3!$A$2:$T$113,data!AE$1,FALSE)</f>
        <v>1.42</v>
      </c>
      <c r="AF547" s="12">
        <f>VLOOKUP($A547,Sheet3!$A$2:$T$113,data!AF$1,FALSE)</f>
        <v>1.5433333333333299</v>
      </c>
    </row>
    <row r="548" spans="1:32" x14ac:dyDescent="0.25">
      <c r="A548" s="12" t="str">
        <f t="shared" si="18"/>
        <v>30.5_-94.4</v>
      </c>
      <c r="B548" s="12">
        <v>431</v>
      </c>
      <c r="C548" s="12" t="s">
        <v>139</v>
      </c>
      <c r="D548" s="12">
        <v>30.5</v>
      </c>
      <c r="E548" s="12">
        <v>-94.4</v>
      </c>
      <c r="F548" s="12">
        <v>30.5</v>
      </c>
      <c r="G548" s="12">
        <v>-94.4</v>
      </c>
      <c r="H548" s="12">
        <v>30.5</v>
      </c>
      <c r="I548" s="12">
        <v>-94.4</v>
      </c>
      <c r="J548" s="12">
        <f>VLOOKUP(A548,Sheet3!$A$2:$B$200,2,FALSE)</f>
        <v>16</v>
      </c>
      <c r="O548" s="12">
        <f>VLOOKUP($A548,Sheet3!$A$2:$T$113,data!O$1,FALSE)</f>
        <v>36.5</v>
      </c>
      <c r="P548" s="12">
        <f>VLOOKUP($A548,Sheet3!$A$2:$T$113,data!P$1,FALSE)</f>
        <v>13.7</v>
      </c>
      <c r="Q548" s="12">
        <f>VLOOKUP($A548,Sheet3!$A$2:$T$113,data!Q$1,FALSE)</f>
        <v>5</v>
      </c>
      <c r="R548" s="12">
        <f>VLOOKUP($A548,Sheet3!$A$2:$T$113,data!R$1,FALSE)</f>
        <v>5.0833333333333304</v>
      </c>
      <c r="S548" s="12" t="s">
        <v>30</v>
      </c>
      <c r="T548" s="12" t="s">
        <v>30</v>
      </c>
      <c r="U548" s="12">
        <f>VLOOKUP($A548,Sheet3!$A$2:$T$113,data!U$1,FALSE)</f>
        <v>50.8</v>
      </c>
      <c r="V548" s="12">
        <f>VLOOKUP($A548,Sheet3!$A$2:$T$113,data!V$1,FALSE)</f>
        <v>50.3333333333333</v>
      </c>
      <c r="W548" s="12">
        <f>VLOOKUP($A548,Sheet3!$A$2:$T$113,data!W$1,FALSE)</f>
        <v>41</v>
      </c>
      <c r="X548" s="12">
        <f>VLOOKUP($A548,Sheet3!$A$2:$T$113,data!X$1,FALSE)</f>
        <v>40.283333333333303</v>
      </c>
      <c r="Y548" s="12">
        <f>VLOOKUP($A548,Sheet3!$A$2:$T$113,data!Y$1,FALSE)</f>
        <v>8.3000000000000007</v>
      </c>
      <c r="Z548" s="12">
        <f>VLOOKUP($A548,Sheet3!$A$2:$T$113,data!Z$1,FALSE)</f>
        <v>9.4</v>
      </c>
      <c r="AA548" s="12" t="s">
        <v>30</v>
      </c>
      <c r="AB548" s="12" t="s">
        <v>30</v>
      </c>
      <c r="AC548" s="12">
        <f>VLOOKUP($A548,Sheet3!$A$2:$T$113,data!AC$1,FALSE)</f>
        <v>126</v>
      </c>
      <c r="AD548" s="12">
        <f>VLOOKUP($A548,Sheet3!$A$2:$T$113,data!AD$1,FALSE)</f>
        <v>76.5</v>
      </c>
      <c r="AE548" s="12">
        <f>VLOOKUP($A548,Sheet3!$A$2:$T$113,data!AE$1,FALSE)</f>
        <v>1.42</v>
      </c>
      <c r="AF548" s="12">
        <f>VLOOKUP($A548,Sheet3!$A$2:$T$113,data!AF$1,FALSE)</f>
        <v>1.5433333333333299</v>
      </c>
    </row>
    <row r="549" spans="1:32" x14ac:dyDescent="0.25">
      <c r="A549" s="12" t="str">
        <f t="shared" si="18"/>
        <v>30.5_-94.4</v>
      </c>
      <c r="B549" s="12">
        <v>432</v>
      </c>
      <c r="C549" s="12" t="s">
        <v>139</v>
      </c>
      <c r="D549" s="12">
        <v>30.5</v>
      </c>
      <c r="E549" s="12">
        <v>-94.4</v>
      </c>
      <c r="F549" s="12">
        <v>30.5</v>
      </c>
      <c r="G549" s="12">
        <v>-94.4</v>
      </c>
      <c r="H549" s="12">
        <v>30.5</v>
      </c>
      <c r="I549" s="12">
        <v>-94.4</v>
      </c>
      <c r="J549" s="12">
        <f>VLOOKUP(A549,Sheet3!$A$2:$B$200,2,FALSE)</f>
        <v>16</v>
      </c>
      <c r="O549" s="12">
        <f>VLOOKUP($A549,Sheet3!$A$2:$T$113,data!O$1,FALSE)</f>
        <v>36.5</v>
      </c>
      <c r="P549" s="12">
        <f>VLOOKUP($A549,Sheet3!$A$2:$T$113,data!P$1,FALSE)</f>
        <v>13.7</v>
      </c>
      <c r="Q549" s="12">
        <f>VLOOKUP($A549,Sheet3!$A$2:$T$113,data!Q$1,FALSE)</f>
        <v>5</v>
      </c>
      <c r="R549" s="12">
        <f>VLOOKUP($A549,Sheet3!$A$2:$T$113,data!R$1,FALSE)</f>
        <v>5.0833333333333304</v>
      </c>
      <c r="S549" s="12" t="s">
        <v>30</v>
      </c>
      <c r="T549" s="12" t="s">
        <v>30</v>
      </c>
      <c r="U549" s="12">
        <f>VLOOKUP($A549,Sheet3!$A$2:$T$113,data!U$1,FALSE)</f>
        <v>50.8</v>
      </c>
      <c r="V549" s="12">
        <f>VLOOKUP($A549,Sheet3!$A$2:$T$113,data!V$1,FALSE)</f>
        <v>50.3333333333333</v>
      </c>
      <c r="W549" s="12">
        <f>VLOOKUP($A549,Sheet3!$A$2:$T$113,data!W$1,FALSE)</f>
        <v>41</v>
      </c>
      <c r="X549" s="12">
        <f>VLOOKUP($A549,Sheet3!$A$2:$T$113,data!X$1,FALSE)</f>
        <v>40.283333333333303</v>
      </c>
      <c r="Y549" s="12">
        <f>VLOOKUP($A549,Sheet3!$A$2:$T$113,data!Y$1,FALSE)</f>
        <v>8.3000000000000007</v>
      </c>
      <c r="Z549" s="12">
        <f>VLOOKUP($A549,Sheet3!$A$2:$T$113,data!Z$1,FALSE)</f>
        <v>9.4</v>
      </c>
      <c r="AA549" s="12" t="s">
        <v>30</v>
      </c>
      <c r="AB549" s="12" t="s">
        <v>30</v>
      </c>
      <c r="AC549" s="12">
        <f>VLOOKUP($A549,Sheet3!$A$2:$T$113,data!AC$1,FALSE)</f>
        <v>126</v>
      </c>
      <c r="AD549" s="12">
        <f>VLOOKUP($A549,Sheet3!$A$2:$T$113,data!AD$1,FALSE)</f>
        <v>76.5</v>
      </c>
      <c r="AE549" s="12">
        <f>VLOOKUP($A549,Sheet3!$A$2:$T$113,data!AE$1,FALSE)</f>
        <v>1.42</v>
      </c>
      <c r="AF549" s="12">
        <f>VLOOKUP($A549,Sheet3!$A$2:$T$113,data!AF$1,FALSE)</f>
        <v>1.5433333333333299</v>
      </c>
    </row>
    <row r="550" spans="1:32" x14ac:dyDescent="0.25">
      <c r="A550" s="12" t="str">
        <f t="shared" si="18"/>
        <v>30.5_-94.4</v>
      </c>
      <c r="B550" s="12">
        <v>433</v>
      </c>
      <c r="C550" s="12" t="s">
        <v>139</v>
      </c>
      <c r="D550" s="12">
        <v>30.5</v>
      </c>
      <c r="E550" s="12">
        <v>-94.4</v>
      </c>
      <c r="F550" s="12">
        <v>30.5</v>
      </c>
      <c r="G550" s="12">
        <v>-94.4</v>
      </c>
      <c r="H550" s="12">
        <v>30.5</v>
      </c>
      <c r="I550" s="12">
        <v>-94.4</v>
      </c>
      <c r="J550" s="12">
        <f>VLOOKUP(A550,Sheet3!$A$2:$B$200,2,FALSE)</f>
        <v>16</v>
      </c>
      <c r="O550" s="12">
        <f>VLOOKUP($A550,Sheet3!$A$2:$T$113,data!O$1,FALSE)</f>
        <v>36.5</v>
      </c>
      <c r="P550" s="12">
        <f>VLOOKUP($A550,Sheet3!$A$2:$T$113,data!P$1,FALSE)</f>
        <v>13.7</v>
      </c>
      <c r="Q550" s="12">
        <f>VLOOKUP($A550,Sheet3!$A$2:$T$113,data!Q$1,FALSE)</f>
        <v>5</v>
      </c>
      <c r="R550" s="12">
        <f>VLOOKUP($A550,Sheet3!$A$2:$T$113,data!R$1,FALSE)</f>
        <v>5.0833333333333304</v>
      </c>
      <c r="S550" s="12" t="s">
        <v>30</v>
      </c>
      <c r="T550" s="12" t="s">
        <v>30</v>
      </c>
      <c r="U550" s="12">
        <f>VLOOKUP($A550,Sheet3!$A$2:$T$113,data!U$1,FALSE)</f>
        <v>50.8</v>
      </c>
      <c r="V550" s="12">
        <f>VLOOKUP($A550,Sheet3!$A$2:$T$113,data!V$1,FALSE)</f>
        <v>50.3333333333333</v>
      </c>
      <c r="W550" s="12">
        <f>VLOOKUP($A550,Sheet3!$A$2:$T$113,data!W$1,FALSE)</f>
        <v>41</v>
      </c>
      <c r="X550" s="12">
        <f>VLOOKUP($A550,Sheet3!$A$2:$T$113,data!X$1,FALSE)</f>
        <v>40.283333333333303</v>
      </c>
      <c r="Y550" s="12">
        <f>VLOOKUP($A550,Sheet3!$A$2:$T$113,data!Y$1,FALSE)</f>
        <v>8.3000000000000007</v>
      </c>
      <c r="Z550" s="12">
        <f>VLOOKUP($A550,Sheet3!$A$2:$T$113,data!Z$1,FALSE)</f>
        <v>9.4</v>
      </c>
      <c r="AA550" s="12" t="s">
        <v>30</v>
      </c>
      <c r="AB550" s="12" t="s">
        <v>30</v>
      </c>
      <c r="AC550" s="12">
        <f>VLOOKUP($A550,Sheet3!$A$2:$T$113,data!AC$1,FALSE)</f>
        <v>126</v>
      </c>
      <c r="AD550" s="12">
        <f>VLOOKUP($A550,Sheet3!$A$2:$T$113,data!AD$1,FALSE)</f>
        <v>76.5</v>
      </c>
      <c r="AE550" s="12">
        <f>VLOOKUP($A550,Sheet3!$A$2:$T$113,data!AE$1,FALSE)</f>
        <v>1.42</v>
      </c>
      <c r="AF550" s="12">
        <f>VLOOKUP($A550,Sheet3!$A$2:$T$113,data!AF$1,FALSE)</f>
        <v>1.5433333333333299</v>
      </c>
    </row>
    <row r="551" spans="1:32" x14ac:dyDescent="0.25">
      <c r="A551" s="12" t="str">
        <f t="shared" si="18"/>
        <v>30.5_-94.4</v>
      </c>
      <c r="B551" s="12">
        <v>434</v>
      </c>
      <c r="C551" s="12" t="s">
        <v>139</v>
      </c>
      <c r="D551" s="12">
        <v>30.5</v>
      </c>
      <c r="E551" s="12">
        <v>-94.4</v>
      </c>
      <c r="F551" s="12">
        <v>30.5</v>
      </c>
      <c r="G551" s="12">
        <v>-94.4</v>
      </c>
      <c r="H551" s="12">
        <v>30.5</v>
      </c>
      <c r="I551" s="12">
        <v>-94.4</v>
      </c>
      <c r="J551" s="12">
        <f>VLOOKUP(A551,Sheet3!$A$2:$B$200,2,FALSE)</f>
        <v>16</v>
      </c>
      <c r="O551" s="12">
        <f>VLOOKUP($A551,Sheet3!$A$2:$T$113,data!O$1,FALSE)</f>
        <v>36.5</v>
      </c>
      <c r="P551" s="12">
        <f>VLOOKUP($A551,Sheet3!$A$2:$T$113,data!P$1,FALSE)</f>
        <v>13.7</v>
      </c>
      <c r="Q551" s="12">
        <f>VLOOKUP($A551,Sheet3!$A$2:$T$113,data!Q$1,FALSE)</f>
        <v>5</v>
      </c>
      <c r="R551" s="12">
        <f>VLOOKUP($A551,Sheet3!$A$2:$T$113,data!R$1,FALSE)</f>
        <v>5.0833333333333304</v>
      </c>
      <c r="S551" s="12" t="s">
        <v>30</v>
      </c>
      <c r="T551" s="12" t="s">
        <v>30</v>
      </c>
      <c r="U551" s="12">
        <f>VLOOKUP($A551,Sheet3!$A$2:$T$113,data!U$1,FALSE)</f>
        <v>50.8</v>
      </c>
      <c r="V551" s="12">
        <f>VLOOKUP($A551,Sheet3!$A$2:$T$113,data!V$1,FALSE)</f>
        <v>50.3333333333333</v>
      </c>
      <c r="W551" s="12">
        <f>VLOOKUP($A551,Sheet3!$A$2:$T$113,data!W$1,FALSE)</f>
        <v>41</v>
      </c>
      <c r="X551" s="12">
        <f>VLOOKUP($A551,Sheet3!$A$2:$T$113,data!X$1,FALSE)</f>
        <v>40.283333333333303</v>
      </c>
      <c r="Y551" s="12">
        <f>VLOOKUP($A551,Sheet3!$A$2:$T$113,data!Y$1,FALSE)</f>
        <v>8.3000000000000007</v>
      </c>
      <c r="Z551" s="12">
        <f>VLOOKUP($A551,Sheet3!$A$2:$T$113,data!Z$1,FALSE)</f>
        <v>9.4</v>
      </c>
      <c r="AA551" s="12" t="s">
        <v>30</v>
      </c>
      <c r="AB551" s="12" t="s">
        <v>30</v>
      </c>
      <c r="AC551" s="12">
        <f>VLOOKUP($A551,Sheet3!$A$2:$T$113,data!AC$1,FALSE)</f>
        <v>126</v>
      </c>
      <c r="AD551" s="12">
        <f>VLOOKUP($A551,Sheet3!$A$2:$T$113,data!AD$1,FALSE)</f>
        <v>76.5</v>
      </c>
      <c r="AE551" s="12">
        <f>VLOOKUP($A551,Sheet3!$A$2:$T$113,data!AE$1,FALSE)</f>
        <v>1.42</v>
      </c>
      <c r="AF551" s="12">
        <f>VLOOKUP($A551,Sheet3!$A$2:$T$113,data!AF$1,FALSE)</f>
        <v>1.5433333333333299</v>
      </c>
    </row>
    <row r="552" spans="1:32" x14ac:dyDescent="0.25">
      <c r="A552" s="12" t="str">
        <f t="shared" si="18"/>
        <v>30.5_-94.4</v>
      </c>
      <c r="B552" s="12">
        <v>435</v>
      </c>
      <c r="C552" s="12" t="s">
        <v>139</v>
      </c>
      <c r="D552" s="12">
        <v>30.5</v>
      </c>
      <c r="E552" s="12">
        <v>-94.4</v>
      </c>
      <c r="F552" s="12">
        <v>30.5</v>
      </c>
      <c r="G552" s="12">
        <v>-94.4</v>
      </c>
      <c r="H552" s="12">
        <v>30.5</v>
      </c>
      <c r="I552" s="12">
        <v>-94.4</v>
      </c>
      <c r="J552" s="12">
        <f>VLOOKUP(A552,Sheet3!$A$2:$B$200,2,FALSE)</f>
        <v>16</v>
      </c>
      <c r="O552" s="12">
        <f>VLOOKUP($A552,Sheet3!$A$2:$T$113,data!O$1,FALSE)</f>
        <v>36.5</v>
      </c>
      <c r="P552" s="12">
        <f>VLOOKUP($A552,Sheet3!$A$2:$T$113,data!P$1,FALSE)</f>
        <v>13.7</v>
      </c>
      <c r="Q552" s="12">
        <f>VLOOKUP($A552,Sheet3!$A$2:$T$113,data!Q$1,FALSE)</f>
        <v>5</v>
      </c>
      <c r="R552" s="12">
        <f>VLOOKUP($A552,Sheet3!$A$2:$T$113,data!R$1,FALSE)</f>
        <v>5.0833333333333304</v>
      </c>
      <c r="S552" s="12" t="s">
        <v>30</v>
      </c>
      <c r="T552" s="12" t="s">
        <v>30</v>
      </c>
      <c r="U552" s="12">
        <f>VLOOKUP($A552,Sheet3!$A$2:$T$113,data!U$1,FALSE)</f>
        <v>50.8</v>
      </c>
      <c r="V552" s="12">
        <f>VLOOKUP($A552,Sheet3!$A$2:$T$113,data!V$1,FALSE)</f>
        <v>50.3333333333333</v>
      </c>
      <c r="W552" s="12">
        <f>VLOOKUP($A552,Sheet3!$A$2:$T$113,data!W$1,FALSE)</f>
        <v>41</v>
      </c>
      <c r="X552" s="12">
        <f>VLOOKUP($A552,Sheet3!$A$2:$T$113,data!X$1,FALSE)</f>
        <v>40.283333333333303</v>
      </c>
      <c r="Y552" s="12">
        <f>VLOOKUP($A552,Sheet3!$A$2:$T$113,data!Y$1,FALSE)</f>
        <v>8.3000000000000007</v>
      </c>
      <c r="Z552" s="12">
        <f>VLOOKUP($A552,Sheet3!$A$2:$T$113,data!Z$1,FALSE)</f>
        <v>9.4</v>
      </c>
      <c r="AA552" s="12" t="s">
        <v>30</v>
      </c>
      <c r="AB552" s="12" t="s">
        <v>30</v>
      </c>
      <c r="AC552" s="12">
        <f>VLOOKUP($A552,Sheet3!$A$2:$T$113,data!AC$1,FALSE)</f>
        <v>126</v>
      </c>
      <c r="AD552" s="12">
        <f>VLOOKUP($A552,Sheet3!$A$2:$T$113,data!AD$1,FALSE)</f>
        <v>76.5</v>
      </c>
      <c r="AE552" s="12">
        <f>VLOOKUP($A552,Sheet3!$A$2:$T$113,data!AE$1,FALSE)</f>
        <v>1.42</v>
      </c>
      <c r="AF552" s="12">
        <f>VLOOKUP($A552,Sheet3!$A$2:$T$113,data!AF$1,FALSE)</f>
        <v>1.5433333333333299</v>
      </c>
    </row>
    <row r="553" spans="1:32" x14ac:dyDescent="0.25">
      <c r="A553" s="12" t="str">
        <f t="shared" si="18"/>
        <v>30.5_-94.4</v>
      </c>
      <c r="B553" s="12">
        <v>436</v>
      </c>
      <c r="C553" s="12" t="s">
        <v>139</v>
      </c>
      <c r="D553" s="12">
        <v>30.5</v>
      </c>
      <c r="E553" s="12">
        <v>-94.4</v>
      </c>
      <c r="F553" s="12">
        <v>30.5</v>
      </c>
      <c r="G553" s="12">
        <v>-94.4</v>
      </c>
      <c r="H553" s="12">
        <v>30.5</v>
      </c>
      <c r="I553" s="12">
        <v>-94.4</v>
      </c>
      <c r="J553" s="12">
        <f>VLOOKUP(A553,Sheet3!$A$2:$B$200,2,FALSE)</f>
        <v>16</v>
      </c>
      <c r="O553" s="12">
        <f>VLOOKUP($A553,Sheet3!$A$2:$T$113,data!O$1,FALSE)</f>
        <v>36.5</v>
      </c>
      <c r="P553" s="12">
        <f>VLOOKUP($A553,Sheet3!$A$2:$T$113,data!P$1,FALSE)</f>
        <v>13.7</v>
      </c>
      <c r="Q553" s="12">
        <f>VLOOKUP($A553,Sheet3!$A$2:$T$113,data!Q$1,FALSE)</f>
        <v>5</v>
      </c>
      <c r="R553" s="12">
        <f>VLOOKUP($A553,Sheet3!$A$2:$T$113,data!R$1,FALSE)</f>
        <v>5.0833333333333304</v>
      </c>
      <c r="S553" s="12" t="s">
        <v>30</v>
      </c>
      <c r="T553" s="12" t="s">
        <v>30</v>
      </c>
      <c r="U553" s="12">
        <f>VLOOKUP($A553,Sheet3!$A$2:$T$113,data!U$1,FALSE)</f>
        <v>50.8</v>
      </c>
      <c r="V553" s="12">
        <f>VLOOKUP($A553,Sheet3!$A$2:$T$113,data!V$1,FALSE)</f>
        <v>50.3333333333333</v>
      </c>
      <c r="W553" s="12">
        <f>VLOOKUP($A553,Sheet3!$A$2:$T$113,data!W$1,FALSE)</f>
        <v>41</v>
      </c>
      <c r="X553" s="12">
        <f>VLOOKUP($A553,Sheet3!$A$2:$T$113,data!X$1,FALSE)</f>
        <v>40.283333333333303</v>
      </c>
      <c r="Y553" s="12">
        <f>VLOOKUP($A553,Sheet3!$A$2:$T$113,data!Y$1,FALSE)</f>
        <v>8.3000000000000007</v>
      </c>
      <c r="Z553" s="12">
        <f>VLOOKUP($A553,Sheet3!$A$2:$T$113,data!Z$1,FALSE)</f>
        <v>9.4</v>
      </c>
      <c r="AA553" s="12" t="s">
        <v>30</v>
      </c>
      <c r="AB553" s="12" t="s">
        <v>30</v>
      </c>
      <c r="AC553" s="12">
        <f>VLOOKUP($A553,Sheet3!$A$2:$T$113,data!AC$1,FALSE)</f>
        <v>126</v>
      </c>
      <c r="AD553" s="12">
        <f>VLOOKUP($A553,Sheet3!$A$2:$T$113,data!AD$1,FALSE)</f>
        <v>76.5</v>
      </c>
      <c r="AE553" s="12">
        <f>VLOOKUP($A553,Sheet3!$A$2:$T$113,data!AE$1,FALSE)</f>
        <v>1.42</v>
      </c>
      <c r="AF553" s="12">
        <f>VLOOKUP($A553,Sheet3!$A$2:$T$113,data!AF$1,FALSE)</f>
        <v>1.5433333333333299</v>
      </c>
    </row>
    <row r="554" spans="1:32" x14ac:dyDescent="0.25">
      <c r="A554" s="12" t="str">
        <f t="shared" si="18"/>
        <v>30.5_-94.4</v>
      </c>
      <c r="B554" s="12">
        <v>437</v>
      </c>
      <c r="C554" s="12" t="s">
        <v>139</v>
      </c>
      <c r="D554" s="12">
        <v>30.5</v>
      </c>
      <c r="E554" s="12">
        <v>-94.4</v>
      </c>
      <c r="F554" s="12">
        <v>30.5</v>
      </c>
      <c r="G554" s="12">
        <v>-94.4</v>
      </c>
      <c r="H554" s="12">
        <v>30.5</v>
      </c>
      <c r="I554" s="12">
        <v>-94.4</v>
      </c>
      <c r="J554" s="12">
        <f>VLOOKUP(A554,Sheet3!$A$2:$B$200,2,FALSE)</f>
        <v>16</v>
      </c>
      <c r="O554" s="12">
        <f>VLOOKUP($A554,Sheet3!$A$2:$T$113,data!O$1,FALSE)</f>
        <v>36.5</v>
      </c>
      <c r="P554" s="12">
        <f>VLOOKUP($A554,Sheet3!$A$2:$T$113,data!P$1,FALSE)</f>
        <v>13.7</v>
      </c>
      <c r="Q554" s="12">
        <f>VLOOKUP($A554,Sheet3!$A$2:$T$113,data!Q$1,FALSE)</f>
        <v>5</v>
      </c>
      <c r="R554" s="12">
        <f>VLOOKUP($A554,Sheet3!$A$2:$T$113,data!R$1,FALSE)</f>
        <v>5.0833333333333304</v>
      </c>
      <c r="S554" s="12" t="s">
        <v>30</v>
      </c>
      <c r="T554" s="12" t="s">
        <v>30</v>
      </c>
      <c r="U554" s="12">
        <f>VLOOKUP($A554,Sheet3!$A$2:$T$113,data!U$1,FALSE)</f>
        <v>50.8</v>
      </c>
      <c r="V554" s="12">
        <f>VLOOKUP($A554,Sheet3!$A$2:$T$113,data!V$1,FALSE)</f>
        <v>50.3333333333333</v>
      </c>
      <c r="W554" s="12">
        <f>VLOOKUP($A554,Sheet3!$A$2:$T$113,data!W$1,FALSE)</f>
        <v>41</v>
      </c>
      <c r="X554" s="12">
        <f>VLOOKUP($A554,Sheet3!$A$2:$T$113,data!X$1,FALSE)</f>
        <v>40.283333333333303</v>
      </c>
      <c r="Y554" s="12">
        <f>VLOOKUP($A554,Sheet3!$A$2:$T$113,data!Y$1,FALSE)</f>
        <v>8.3000000000000007</v>
      </c>
      <c r="Z554" s="12">
        <f>VLOOKUP($A554,Sheet3!$A$2:$T$113,data!Z$1,FALSE)</f>
        <v>9.4</v>
      </c>
      <c r="AA554" s="12" t="s">
        <v>30</v>
      </c>
      <c r="AB554" s="12" t="s">
        <v>30</v>
      </c>
      <c r="AC554" s="12">
        <f>VLOOKUP($A554,Sheet3!$A$2:$T$113,data!AC$1,FALSE)</f>
        <v>126</v>
      </c>
      <c r="AD554" s="12">
        <f>VLOOKUP($A554,Sheet3!$A$2:$T$113,data!AD$1,FALSE)</f>
        <v>76.5</v>
      </c>
      <c r="AE554" s="12">
        <f>VLOOKUP($A554,Sheet3!$A$2:$T$113,data!AE$1,FALSE)</f>
        <v>1.42</v>
      </c>
      <c r="AF554" s="12">
        <f>VLOOKUP($A554,Sheet3!$A$2:$T$113,data!AF$1,FALSE)</f>
        <v>1.5433333333333299</v>
      </c>
    </row>
    <row r="555" spans="1:32" x14ac:dyDescent="0.25">
      <c r="A555" s="12" t="str">
        <f t="shared" si="18"/>
        <v>30.5_-94.4</v>
      </c>
      <c r="B555" s="12">
        <v>438</v>
      </c>
      <c r="C555" s="12" t="s">
        <v>139</v>
      </c>
      <c r="D555" s="12">
        <v>30.5</v>
      </c>
      <c r="E555" s="12">
        <v>-94.4</v>
      </c>
      <c r="F555" s="12">
        <v>30.5</v>
      </c>
      <c r="G555" s="12">
        <v>-94.4</v>
      </c>
      <c r="H555" s="12">
        <v>30.5</v>
      </c>
      <c r="I555" s="12">
        <v>-94.4</v>
      </c>
      <c r="J555" s="12">
        <f>VLOOKUP(A555,Sheet3!$A$2:$B$200,2,FALSE)</f>
        <v>16</v>
      </c>
      <c r="O555" s="12">
        <f>VLOOKUP($A555,Sheet3!$A$2:$T$113,data!O$1,FALSE)</f>
        <v>36.5</v>
      </c>
      <c r="P555" s="12">
        <f>VLOOKUP($A555,Sheet3!$A$2:$T$113,data!P$1,FALSE)</f>
        <v>13.7</v>
      </c>
      <c r="Q555" s="12">
        <f>VLOOKUP($A555,Sheet3!$A$2:$T$113,data!Q$1,FALSE)</f>
        <v>5</v>
      </c>
      <c r="R555" s="12">
        <f>VLOOKUP($A555,Sheet3!$A$2:$T$113,data!R$1,FALSE)</f>
        <v>5.0833333333333304</v>
      </c>
      <c r="S555" s="12" t="s">
        <v>30</v>
      </c>
      <c r="T555" s="12" t="s">
        <v>30</v>
      </c>
      <c r="U555" s="12">
        <f>VLOOKUP($A555,Sheet3!$A$2:$T$113,data!U$1,FALSE)</f>
        <v>50.8</v>
      </c>
      <c r="V555" s="12">
        <f>VLOOKUP($A555,Sheet3!$A$2:$T$113,data!V$1,FALSE)</f>
        <v>50.3333333333333</v>
      </c>
      <c r="W555" s="12">
        <f>VLOOKUP($A555,Sheet3!$A$2:$T$113,data!W$1,FALSE)</f>
        <v>41</v>
      </c>
      <c r="X555" s="12">
        <f>VLOOKUP($A555,Sheet3!$A$2:$T$113,data!X$1,FALSE)</f>
        <v>40.283333333333303</v>
      </c>
      <c r="Y555" s="12">
        <f>VLOOKUP($A555,Sheet3!$A$2:$T$113,data!Y$1,FALSE)</f>
        <v>8.3000000000000007</v>
      </c>
      <c r="Z555" s="12">
        <f>VLOOKUP($A555,Sheet3!$A$2:$T$113,data!Z$1,FALSE)</f>
        <v>9.4</v>
      </c>
      <c r="AA555" s="12" t="s">
        <v>30</v>
      </c>
      <c r="AB555" s="12" t="s">
        <v>30</v>
      </c>
      <c r="AC555" s="12">
        <f>VLOOKUP($A555,Sheet3!$A$2:$T$113,data!AC$1,FALSE)</f>
        <v>126</v>
      </c>
      <c r="AD555" s="12">
        <f>VLOOKUP($A555,Sheet3!$A$2:$T$113,data!AD$1,FALSE)</f>
        <v>76.5</v>
      </c>
      <c r="AE555" s="12">
        <f>VLOOKUP($A555,Sheet3!$A$2:$T$113,data!AE$1,FALSE)</f>
        <v>1.42</v>
      </c>
      <c r="AF555" s="12">
        <f>VLOOKUP($A555,Sheet3!$A$2:$T$113,data!AF$1,FALSE)</f>
        <v>1.5433333333333299</v>
      </c>
    </row>
    <row r="556" spans="1:32" x14ac:dyDescent="0.25">
      <c r="A556" s="12" t="str">
        <f t="shared" si="18"/>
        <v>30.5_-94.4</v>
      </c>
      <c r="B556" s="12">
        <v>439</v>
      </c>
      <c r="C556" s="12" t="s">
        <v>139</v>
      </c>
      <c r="D556" s="12">
        <v>30.5</v>
      </c>
      <c r="E556" s="12">
        <v>-94.4</v>
      </c>
      <c r="F556" s="12">
        <v>30.5</v>
      </c>
      <c r="G556" s="12">
        <v>-94.4</v>
      </c>
      <c r="H556" s="12">
        <v>30.5</v>
      </c>
      <c r="I556" s="12">
        <v>-94.4</v>
      </c>
      <c r="J556" s="12">
        <f>VLOOKUP(A556,Sheet3!$A$2:$B$200,2,FALSE)</f>
        <v>16</v>
      </c>
      <c r="O556" s="12">
        <f>VLOOKUP($A556,Sheet3!$A$2:$T$113,data!O$1,FALSE)</f>
        <v>36.5</v>
      </c>
      <c r="P556" s="12">
        <f>VLOOKUP($A556,Sheet3!$A$2:$T$113,data!P$1,FALSE)</f>
        <v>13.7</v>
      </c>
      <c r="Q556" s="12">
        <f>VLOOKUP($A556,Sheet3!$A$2:$T$113,data!Q$1,FALSE)</f>
        <v>5</v>
      </c>
      <c r="R556" s="12">
        <f>VLOOKUP($A556,Sheet3!$A$2:$T$113,data!R$1,FALSE)</f>
        <v>5.0833333333333304</v>
      </c>
      <c r="S556" s="12" t="s">
        <v>30</v>
      </c>
      <c r="T556" s="12" t="s">
        <v>30</v>
      </c>
      <c r="U556" s="12">
        <f>VLOOKUP($A556,Sheet3!$A$2:$T$113,data!U$1,FALSE)</f>
        <v>50.8</v>
      </c>
      <c r="V556" s="12">
        <f>VLOOKUP($A556,Sheet3!$A$2:$T$113,data!V$1,FALSE)</f>
        <v>50.3333333333333</v>
      </c>
      <c r="W556" s="12">
        <f>VLOOKUP($A556,Sheet3!$A$2:$T$113,data!W$1,FALSE)</f>
        <v>41</v>
      </c>
      <c r="X556" s="12">
        <f>VLOOKUP($A556,Sheet3!$A$2:$T$113,data!X$1,FALSE)</f>
        <v>40.283333333333303</v>
      </c>
      <c r="Y556" s="12">
        <f>VLOOKUP($A556,Sheet3!$A$2:$T$113,data!Y$1,FALSE)</f>
        <v>8.3000000000000007</v>
      </c>
      <c r="Z556" s="12">
        <f>VLOOKUP($A556,Sheet3!$A$2:$T$113,data!Z$1,FALSE)</f>
        <v>9.4</v>
      </c>
      <c r="AA556" s="12" t="s">
        <v>30</v>
      </c>
      <c r="AB556" s="12" t="s">
        <v>30</v>
      </c>
      <c r="AC556" s="12">
        <f>VLOOKUP($A556,Sheet3!$A$2:$T$113,data!AC$1,FALSE)</f>
        <v>126</v>
      </c>
      <c r="AD556" s="12">
        <f>VLOOKUP($A556,Sheet3!$A$2:$T$113,data!AD$1,FALSE)</f>
        <v>76.5</v>
      </c>
      <c r="AE556" s="12">
        <f>VLOOKUP($A556,Sheet3!$A$2:$T$113,data!AE$1,FALSE)</f>
        <v>1.42</v>
      </c>
      <c r="AF556" s="12">
        <f>VLOOKUP($A556,Sheet3!$A$2:$T$113,data!AF$1,FALSE)</f>
        <v>1.5433333333333299</v>
      </c>
    </row>
    <row r="557" spans="1:32" x14ac:dyDescent="0.25">
      <c r="A557" s="12" t="str">
        <f t="shared" si="18"/>
        <v>30.5_-94.4</v>
      </c>
      <c r="B557" s="12">
        <v>440</v>
      </c>
      <c r="C557" s="12" t="s">
        <v>139</v>
      </c>
      <c r="D557" s="12">
        <v>30.5</v>
      </c>
      <c r="E557" s="12">
        <v>-94.4</v>
      </c>
      <c r="F557" s="12">
        <v>30.5</v>
      </c>
      <c r="G557" s="12">
        <v>-94.4</v>
      </c>
      <c r="H557" s="12">
        <v>30.5</v>
      </c>
      <c r="I557" s="12">
        <v>-94.4</v>
      </c>
      <c r="J557" s="12">
        <f>VLOOKUP(A557,Sheet3!$A$2:$B$200,2,FALSE)</f>
        <v>16</v>
      </c>
      <c r="O557" s="12">
        <f>VLOOKUP($A557,Sheet3!$A$2:$T$113,data!O$1,FALSE)</f>
        <v>36.5</v>
      </c>
      <c r="P557" s="12">
        <f>VLOOKUP($A557,Sheet3!$A$2:$T$113,data!P$1,FALSE)</f>
        <v>13.7</v>
      </c>
      <c r="Q557" s="12">
        <f>VLOOKUP($A557,Sheet3!$A$2:$T$113,data!Q$1,FALSE)</f>
        <v>5</v>
      </c>
      <c r="R557" s="12">
        <f>VLOOKUP($A557,Sheet3!$A$2:$T$113,data!R$1,FALSE)</f>
        <v>5.0833333333333304</v>
      </c>
      <c r="S557" s="12" t="s">
        <v>30</v>
      </c>
      <c r="T557" s="12" t="s">
        <v>30</v>
      </c>
      <c r="U557" s="12">
        <f>VLOOKUP($A557,Sheet3!$A$2:$T$113,data!U$1,FALSE)</f>
        <v>50.8</v>
      </c>
      <c r="V557" s="12">
        <f>VLOOKUP($A557,Sheet3!$A$2:$T$113,data!V$1,FALSE)</f>
        <v>50.3333333333333</v>
      </c>
      <c r="W557" s="12">
        <f>VLOOKUP($A557,Sheet3!$A$2:$T$113,data!W$1,FALSE)</f>
        <v>41</v>
      </c>
      <c r="X557" s="12">
        <f>VLOOKUP($A557,Sheet3!$A$2:$T$113,data!X$1,FALSE)</f>
        <v>40.283333333333303</v>
      </c>
      <c r="Y557" s="12">
        <f>VLOOKUP($A557,Sheet3!$A$2:$T$113,data!Y$1,FALSE)</f>
        <v>8.3000000000000007</v>
      </c>
      <c r="Z557" s="12">
        <f>VLOOKUP($A557,Sheet3!$A$2:$T$113,data!Z$1,FALSE)</f>
        <v>9.4</v>
      </c>
      <c r="AA557" s="12" t="s">
        <v>30</v>
      </c>
      <c r="AB557" s="12" t="s">
        <v>30</v>
      </c>
      <c r="AC557" s="12">
        <f>VLOOKUP($A557,Sheet3!$A$2:$T$113,data!AC$1,FALSE)</f>
        <v>126</v>
      </c>
      <c r="AD557" s="12">
        <f>VLOOKUP($A557,Sheet3!$A$2:$T$113,data!AD$1,FALSE)</f>
        <v>76.5</v>
      </c>
      <c r="AE557" s="12">
        <f>VLOOKUP($A557,Sheet3!$A$2:$T$113,data!AE$1,FALSE)</f>
        <v>1.42</v>
      </c>
      <c r="AF557" s="12">
        <f>VLOOKUP($A557,Sheet3!$A$2:$T$113,data!AF$1,FALSE)</f>
        <v>1.5433333333333299</v>
      </c>
    </row>
    <row r="558" spans="1:32" x14ac:dyDescent="0.25">
      <c r="A558" s="12" t="str">
        <f t="shared" si="18"/>
        <v>30.5_-94.4</v>
      </c>
      <c r="B558" s="12">
        <v>441</v>
      </c>
      <c r="C558" s="12" t="s">
        <v>139</v>
      </c>
      <c r="D558" s="12">
        <v>30.5</v>
      </c>
      <c r="E558" s="12">
        <v>-94.4</v>
      </c>
      <c r="F558" s="12">
        <v>30.5</v>
      </c>
      <c r="G558" s="12">
        <v>-94.4</v>
      </c>
      <c r="H558" s="12">
        <v>30.5</v>
      </c>
      <c r="I558" s="12">
        <v>-94.4</v>
      </c>
      <c r="J558" s="12">
        <f>VLOOKUP(A558,Sheet3!$A$2:$B$200,2,FALSE)</f>
        <v>16</v>
      </c>
      <c r="O558" s="12">
        <f>VLOOKUP($A558,Sheet3!$A$2:$T$113,data!O$1,FALSE)</f>
        <v>36.5</v>
      </c>
      <c r="P558" s="12">
        <f>VLOOKUP($A558,Sheet3!$A$2:$T$113,data!P$1,FALSE)</f>
        <v>13.7</v>
      </c>
      <c r="Q558" s="12">
        <f>VLOOKUP($A558,Sheet3!$A$2:$T$113,data!Q$1,FALSE)</f>
        <v>5</v>
      </c>
      <c r="R558" s="12">
        <f>VLOOKUP($A558,Sheet3!$A$2:$T$113,data!R$1,FALSE)</f>
        <v>5.0833333333333304</v>
      </c>
      <c r="S558" s="12" t="s">
        <v>30</v>
      </c>
      <c r="T558" s="12" t="s">
        <v>30</v>
      </c>
      <c r="U558" s="12">
        <f>VLOOKUP($A558,Sheet3!$A$2:$T$113,data!U$1,FALSE)</f>
        <v>50.8</v>
      </c>
      <c r="V558" s="12">
        <f>VLOOKUP($A558,Sheet3!$A$2:$T$113,data!V$1,FALSE)</f>
        <v>50.3333333333333</v>
      </c>
      <c r="W558" s="12">
        <f>VLOOKUP($A558,Sheet3!$A$2:$T$113,data!W$1,FALSE)</f>
        <v>41</v>
      </c>
      <c r="X558" s="12">
        <f>VLOOKUP($A558,Sheet3!$A$2:$T$113,data!X$1,FALSE)</f>
        <v>40.283333333333303</v>
      </c>
      <c r="Y558" s="12">
        <f>VLOOKUP($A558,Sheet3!$A$2:$T$113,data!Y$1,FALSE)</f>
        <v>8.3000000000000007</v>
      </c>
      <c r="Z558" s="12">
        <f>VLOOKUP($A558,Sheet3!$A$2:$T$113,data!Z$1,FALSE)</f>
        <v>9.4</v>
      </c>
      <c r="AA558" s="12" t="s">
        <v>30</v>
      </c>
      <c r="AB558" s="12" t="s">
        <v>30</v>
      </c>
      <c r="AC558" s="12">
        <f>VLOOKUP($A558,Sheet3!$A$2:$T$113,data!AC$1,FALSE)</f>
        <v>126</v>
      </c>
      <c r="AD558" s="12">
        <f>VLOOKUP($A558,Sheet3!$A$2:$T$113,data!AD$1,FALSE)</f>
        <v>76.5</v>
      </c>
      <c r="AE558" s="12">
        <f>VLOOKUP($A558,Sheet3!$A$2:$T$113,data!AE$1,FALSE)</f>
        <v>1.42</v>
      </c>
      <c r="AF558" s="12">
        <f>VLOOKUP($A558,Sheet3!$A$2:$T$113,data!AF$1,FALSE)</f>
        <v>1.5433333333333299</v>
      </c>
    </row>
    <row r="559" spans="1:32" x14ac:dyDescent="0.25">
      <c r="A559" s="12" t="str">
        <f t="shared" si="18"/>
        <v>30.5_-94.4</v>
      </c>
      <c r="B559" s="12">
        <v>442</v>
      </c>
      <c r="C559" s="12" t="s">
        <v>139</v>
      </c>
      <c r="D559" s="12">
        <v>30.5</v>
      </c>
      <c r="E559" s="12">
        <v>-94.4</v>
      </c>
      <c r="F559" s="12">
        <v>30.5</v>
      </c>
      <c r="G559" s="12">
        <v>-94.4</v>
      </c>
      <c r="H559" s="12">
        <v>30.5</v>
      </c>
      <c r="I559" s="12">
        <v>-94.4</v>
      </c>
      <c r="J559" s="12">
        <f>VLOOKUP(A559,Sheet3!$A$2:$B$200,2,FALSE)</f>
        <v>16</v>
      </c>
      <c r="O559" s="12">
        <f>VLOOKUP($A559,Sheet3!$A$2:$T$113,data!O$1,FALSE)</f>
        <v>36.5</v>
      </c>
      <c r="P559" s="12">
        <f>VLOOKUP($A559,Sheet3!$A$2:$T$113,data!P$1,FALSE)</f>
        <v>13.7</v>
      </c>
      <c r="Q559" s="12">
        <f>VLOOKUP($A559,Sheet3!$A$2:$T$113,data!Q$1,FALSE)</f>
        <v>5</v>
      </c>
      <c r="R559" s="12">
        <f>VLOOKUP($A559,Sheet3!$A$2:$T$113,data!R$1,FALSE)</f>
        <v>5.0833333333333304</v>
      </c>
      <c r="S559" s="12" t="s">
        <v>30</v>
      </c>
      <c r="T559" s="12" t="s">
        <v>30</v>
      </c>
      <c r="U559" s="12">
        <f>VLOOKUP($A559,Sheet3!$A$2:$T$113,data!U$1,FALSE)</f>
        <v>50.8</v>
      </c>
      <c r="V559" s="12">
        <f>VLOOKUP($A559,Sheet3!$A$2:$T$113,data!V$1,FALSE)</f>
        <v>50.3333333333333</v>
      </c>
      <c r="W559" s="12">
        <f>VLOOKUP($A559,Sheet3!$A$2:$T$113,data!W$1,FALSE)</f>
        <v>41</v>
      </c>
      <c r="X559" s="12">
        <f>VLOOKUP($A559,Sheet3!$A$2:$T$113,data!X$1,FALSE)</f>
        <v>40.283333333333303</v>
      </c>
      <c r="Y559" s="12">
        <f>VLOOKUP($A559,Sheet3!$A$2:$T$113,data!Y$1,FALSE)</f>
        <v>8.3000000000000007</v>
      </c>
      <c r="Z559" s="12">
        <f>VLOOKUP($A559,Sheet3!$A$2:$T$113,data!Z$1,FALSE)</f>
        <v>9.4</v>
      </c>
      <c r="AA559" s="12" t="s">
        <v>30</v>
      </c>
      <c r="AB559" s="12" t="s">
        <v>30</v>
      </c>
      <c r="AC559" s="12">
        <f>VLOOKUP($A559,Sheet3!$A$2:$T$113,data!AC$1,FALSE)</f>
        <v>126</v>
      </c>
      <c r="AD559" s="12">
        <f>VLOOKUP($A559,Sheet3!$A$2:$T$113,data!AD$1,FALSE)</f>
        <v>76.5</v>
      </c>
      <c r="AE559" s="12">
        <f>VLOOKUP($A559,Sheet3!$A$2:$T$113,data!AE$1,FALSE)</f>
        <v>1.42</v>
      </c>
      <c r="AF559" s="12">
        <f>VLOOKUP($A559,Sheet3!$A$2:$T$113,data!AF$1,FALSE)</f>
        <v>1.5433333333333299</v>
      </c>
    </row>
    <row r="560" spans="1:32" x14ac:dyDescent="0.25">
      <c r="A560" s="12" t="str">
        <f t="shared" si="18"/>
        <v>30.5_-94.4</v>
      </c>
      <c r="B560" s="12">
        <v>443</v>
      </c>
      <c r="C560" s="12" t="s">
        <v>139</v>
      </c>
      <c r="D560" s="12">
        <v>30.5</v>
      </c>
      <c r="E560" s="12">
        <v>-94.4</v>
      </c>
      <c r="F560" s="12">
        <v>30.5</v>
      </c>
      <c r="G560" s="12">
        <v>-94.4</v>
      </c>
      <c r="H560" s="12">
        <v>30.5</v>
      </c>
      <c r="I560" s="12">
        <v>-94.4</v>
      </c>
      <c r="J560" s="12">
        <f>VLOOKUP(A560,Sheet3!$A$2:$B$200,2,FALSE)</f>
        <v>16</v>
      </c>
      <c r="O560" s="12">
        <f>VLOOKUP($A560,Sheet3!$A$2:$T$113,data!O$1,FALSE)</f>
        <v>36.5</v>
      </c>
      <c r="P560" s="12">
        <f>VLOOKUP($A560,Sheet3!$A$2:$T$113,data!P$1,FALSE)</f>
        <v>13.7</v>
      </c>
      <c r="Q560" s="12">
        <f>VLOOKUP($A560,Sheet3!$A$2:$T$113,data!Q$1,FALSE)</f>
        <v>5</v>
      </c>
      <c r="R560" s="12">
        <f>VLOOKUP($A560,Sheet3!$A$2:$T$113,data!R$1,FALSE)</f>
        <v>5.0833333333333304</v>
      </c>
      <c r="S560" s="12" t="s">
        <v>30</v>
      </c>
      <c r="T560" s="12" t="s">
        <v>30</v>
      </c>
      <c r="U560" s="12">
        <f>VLOOKUP($A560,Sheet3!$A$2:$T$113,data!U$1,FALSE)</f>
        <v>50.8</v>
      </c>
      <c r="V560" s="12">
        <f>VLOOKUP($A560,Sheet3!$A$2:$T$113,data!V$1,FALSE)</f>
        <v>50.3333333333333</v>
      </c>
      <c r="W560" s="12">
        <f>VLOOKUP($A560,Sheet3!$A$2:$T$113,data!W$1,FALSE)</f>
        <v>41</v>
      </c>
      <c r="X560" s="12">
        <f>VLOOKUP($A560,Sheet3!$A$2:$T$113,data!X$1,FALSE)</f>
        <v>40.283333333333303</v>
      </c>
      <c r="Y560" s="12">
        <f>VLOOKUP($A560,Sheet3!$A$2:$T$113,data!Y$1,FALSE)</f>
        <v>8.3000000000000007</v>
      </c>
      <c r="Z560" s="12">
        <f>VLOOKUP($A560,Sheet3!$A$2:$T$113,data!Z$1,FALSE)</f>
        <v>9.4</v>
      </c>
      <c r="AA560" s="12" t="s">
        <v>30</v>
      </c>
      <c r="AB560" s="12" t="s">
        <v>30</v>
      </c>
      <c r="AC560" s="12">
        <f>VLOOKUP($A560,Sheet3!$A$2:$T$113,data!AC$1,FALSE)</f>
        <v>126</v>
      </c>
      <c r="AD560" s="12">
        <f>VLOOKUP($A560,Sheet3!$A$2:$T$113,data!AD$1,FALSE)</f>
        <v>76.5</v>
      </c>
      <c r="AE560" s="12">
        <f>VLOOKUP($A560,Sheet3!$A$2:$T$113,data!AE$1,FALSE)</f>
        <v>1.42</v>
      </c>
      <c r="AF560" s="12">
        <f>VLOOKUP($A560,Sheet3!$A$2:$T$113,data!AF$1,FALSE)</f>
        <v>1.5433333333333299</v>
      </c>
    </row>
    <row r="561" spans="1:32" x14ac:dyDescent="0.25">
      <c r="A561" s="12" t="str">
        <f t="shared" si="18"/>
        <v>30.5_-94.4</v>
      </c>
      <c r="B561" s="12">
        <v>444</v>
      </c>
      <c r="C561" s="12" t="s">
        <v>139</v>
      </c>
      <c r="D561" s="12">
        <v>30.5</v>
      </c>
      <c r="E561" s="12">
        <v>-94.4</v>
      </c>
      <c r="F561" s="12">
        <v>30.5</v>
      </c>
      <c r="G561" s="12">
        <v>-94.4</v>
      </c>
      <c r="H561" s="12">
        <v>30.5</v>
      </c>
      <c r="I561" s="12">
        <v>-94.4</v>
      </c>
      <c r="J561" s="12">
        <f>VLOOKUP(A561,Sheet3!$A$2:$B$200,2,FALSE)</f>
        <v>16</v>
      </c>
      <c r="O561" s="12">
        <f>VLOOKUP($A561,Sheet3!$A$2:$T$113,data!O$1,FALSE)</f>
        <v>36.5</v>
      </c>
      <c r="P561" s="12">
        <f>VLOOKUP($A561,Sheet3!$A$2:$T$113,data!P$1,FALSE)</f>
        <v>13.7</v>
      </c>
      <c r="Q561" s="12">
        <f>VLOOKUP($A561,Sheet3!$A$2:$T$113,data!Q$1,FALSE)</f>
        <v>5</v>
      </c>
      <c r="R561" s="12">
        <f>VLOOKUP($A561,Sheet3!$A$2:$T$113,data!R$1,FALSE)</f>
        <v>5.0833333333333304</v>
      </c>
      <c r="S561" s="12" t="s">
        <v>30</v>
      </c>
      <c r="T561" s="12" t="s">
        <v>30</v>
      </c>
      <c r="U561" s="12">
        <f>VLOOKUP($A561,Sheet3!$A$2:$T$113,data!U$1,FALSE)</f>
        <v>50.8</v>
      </c>
      <c r="V561" s="12">
        <f>VLOOKUP($A561,Sheet3!$A$2:$T$113,data!V$1,FALSE)</f>
        <v>50.3333333333333</v>
      </c>
      <c r="W561" s="12">
        <f>VLOOKUP($A561,Sheet3!$A$2:$T$113,data!W$1,FALSE)</f>
        <v>41</v>
      </c>
      <c r="X561" s="12">
        <f>VLOOKUP($A561,Sheet3!$A$2:$T$113,data!X$1,FALSE)</f>
        <v>40.283333333333303</v>
      </c>
      <c r="Y561" s="12">
        <f>VLOOKUP($A561,Sheet3!$A$2:$T$113,data!Y$1,FALSE)</f>
        <v>8.3000000000000007</v>
      </c>
      <c r="Z561" s="12">
        <f>VLOOKUP($A561,Sheet3!$A$2:$T$113,data!Z$1,FALSE)</f>
        <v>9.4</v>
      </c>
      <c r="AA561" s="12" t="s">
        <v>30</v>
      </c>
      <c r="AB561" s="12" t="s">
        <v>30</v>
      </c>
      <c r="AC561" s="12">
        <f>VLOOKUP($A561,Sheet3!$A$2:$T$113,data!AC$1,FALSE)</f>
        <v>126</v>
      </c>
      <c r="AD561" s="12">
        <f>VLOOKUP($A561,Sheet3!$A$2:$T$113,data!AD$1,FALSE)</f>
        <v>76.5</v>
      </c>
      <c r="AE561" s="12">
        <f>VLOOKUP($A561,Sheet3!$A$2:$T$113,data!AE$1,FALSE)</f>
        <v>1.42</v>
      </c>
      <c r="AF561" s="12">
        <f>VLOOKUP($A561,Sheet3!$A$2:$T$113,data!AF$1,FALSE)</f>
        <v>1.5433333333333299</v>
      </c>
    </row>
    <row r="562" spans="1:32" x14ac:dyDescent="0.25">
      <c r="A562" s="12" t="str">
        <f t="shared" si="18"/>
        <v>40.7_-78</v>
      </c>
      <c r="B562" s="12">
        <v>445</v>
      </c>
      <c r="C562" s="12" t="s">
        <v>140</v>
      </c>
      <c r="D562" s="12">
        <v>40.700000000000003</v>
      </c>
      <c r="E562" s="12">
        <v>-78</v>
      </c>
      <c r="F562" s="12">
        <v>40.700000000000003</v>
      </c>
      <c r="G562" s="12">
        <v>-78</v>
      </c>
      <c r="H562" s="12">
        <v>40.700000000000003</v>
      </c>
      <c r="I562" s="12">
        <v>-78</v>
      </c>
      <c r="J562" s="12">
        <f>VLOOKUP(A562,Sheet3!$A$2:$B$200,2,FALSE)</f>
        <v>44</v>
      </c>
      <c r="O562" s="12">
        <f>VLOOKUP($A562,Sheet3!$A$2:$T$113,data!O$1,FALSE)</f>
        <v>74.400000000000006</v>
      </c>
      <c r="P562" s="12">
        <f>VLOOKUP($A562,Sheet3!$A$2:$T$113,data!P$1,FALSE)</f>
        <v>24.233333333333299</v>
      </c>
      <c r="Q562" s="12">
        <f>VLOOKUP($A562,Sheet3!$A$2:$T$113,data!Q$1,FALSE)</f>
        <v>6</v>
      </c>
      <c r="R562" s="12">
        <f>VLOOKUP($A562,Sheet3!$A$2:$T$113,data!R$1,FALSE)</f>
        <v>6</v>
      </c>
      <c r="S562" s="12" t="s">
        <v>30</v>
      </c>
      <c r="T562" s="12" t="s">
        <v>30</v>
      </c>
      <c r="U562" s="12">
        <f>VLOOKUP($A562,Sheet3!$A$2:$T$113,data!U$1,FALSE)</f>
        <v>31.5</v>
      </c>
      <c r="V562" s="12">
        <f>VLOOKUP($A562,Sheet3!$A$2:$T$113,data!V$1,FALSE)</f>
        <v>31.3333333333333</v>
      </c>
      <c r="W562" s="12">
        <f>VLOOKUP($A562,Sheet3!$A$2:$T$113,data!W$1,FALSE)</f>
        <v>43.2</v>
      </c>
      <c r="X562" s="12">
        <f>VLOOKUP($A562,Sheet3!$A$2:$T$113,data!X$1,FALSE)</f>
        <v>43.95</v>
      </c>
      <c r="Y562" s="12">
        <f>VLOOKUP($A562,Sheet3!$A$2:$T$113,data!Y$1,FALSE)</f>
        <v>25.3</v>
      </c>
      <c r="Z562" s="12">
        <f>VLOOKUP($A562,Sheet3!$A$2:$T$113,data!Z$1,FALSE)</f>
        <v>24.683333333333302</v>
      </c>
      <c r="AA562" s="12" t="s">
        <v>30</v>
      </c>
      <c r="AB562" s="12" t="s">
        <v>30</v>
      </c>
      <c r="AC562" s="12">
        <f>VLOOKUP($A562,Sheet3!$A$2:$T$113,data!AC$1,FALSE)</f>
        <v>372</v>
      </c>
      <c r="AD562" s="12">
        <f>VLOOKUP($A562,Sheet3!$A$2:$T$113,data!AD$1,FALSE)</f>
        <v>158</v>
      </c>
      <c r="AE562" s="12">
        <f>VLOOKUP($A562,Sheet3!$A$2:$T$113,data!AE$1,FALSE)</f>
        <v>1.4</v>
      </c>
      <c r="AF562" s="12">
        <f>VLOOKUP($A562,Sheet3!$A$2:$T$113,data!AF$1,FALSE)</f>
        <v>1.4833333333333301</v>
      </c>
    </row>
    <row r="563" spans="1:32" x14ac:dyDescent="0.25">
      <c r="A563" s="12" t="str">
        <f t="shared" si="18"/>
        <v>40.7_-78</v>
      </c>
      <c r="B563" s="12">
        <v>446</v>
      </c>
      <c r="C563" s="12" t="s">
        <v>140</v>
      </c>
      <c r="D563" s="12">
        <v>40.700000000000003</v>
      </c>
      <c r="E563" s="12">
        <v>-78</v>
      </c>
      <c r="F563" s="12">
        <v>40.700000000000003</v>
      </c>
      <c r="G563" s="12">
        <v>-78</v>
      </c>
      <c r="H563" s="12">
        <v>40.700000000000003</v>
      </c>
      <c r="I563" s="12">
        <v>-78</v>
      </c>
      <c r="J563" s="12">
        <f>VLOOKUP(A563,Sheet3!$A$2:$B$200,2,FALSE)</f>
        <v>44</v>
      </c>
      <c r="O563" s="12">
        <f>VLOOKUP($A563,Sheet3!$A$2:$T$113,data!O$1,FALSE)</f>
        <v>74.400000000000006</v>
      </c>
      <c r="P563" s="12">
        <f>VLOOKUP($A563,Sheet3!$A$2:$T$113,data!P$1,FALSE)</f>
        <v>24.233333333333299</v>
      </c>
      <c r="Q563" s="12">
        <f>VLOOKUP($A563,Sheet3!$A$2:$T$113,data!Q$1,FALSE)</f>
        <v>6</v>
      </c>
      <c r="R563" s="12">
        <f>VLOOKUP($A563,Sheet3!$A$2:$T$113,data!R$1,FALSE)</f>
        <v>6</v>
      </c>
      <c r="S563" s="12" t="s">
        <v>30</v>
      </c>
      <c r="T563" s="12" t="s">
        <v>30</v>
      </c>
      <c r="U563" s="12">
        <f>VLOOKUP($A563,Sheet3!$A$2:$T$113,data!U$1,FALSE)</f>
        <v>31.5</v>
      </c>
      <c r="V563" s="12">
        <f>VLOOKUP($A563,Sheet3!$A$2:$T$113,data!V$1,FALSE)</f>
        <v>31.3333333333333</v>
      </c>
      <c r="W563" s="12">
        <f>VLOOKUP($A563,Sheet3!$A$2:$T$113,data!W$1,FALSE)</f>
        <v>43.2</v>
      </c>
      <c r="X563" s="12">
        <f>VLOOKUP($A563,Sheet3!$A$2:$T$113,data!X$1,FALSE)</f>
        <v>43.95</v>
      </c>
      <c r="Y563" s="12">
        <f>VLOOKUP($A563,Sheet3!$A$2:$T$113,data!Y$1,FALSE)</f>
        <v>25.3</v>
      </c>
      <c r="Z563" s="12">
        <f>VLOOKUP($A563,Sheet3!$A$2:$T$113,data!Z$1,FALSE)</f>
        <v>24.683333333333302</v>
      </c>
      <c r="AA563" s="12" t="s">
        <v>30</v>
      </c>
      <c r="AB563" s="12" t="s">
        <v>30</v>
      </c>
      <c r="AC563" s="12">
        <f>VLOOKUP($A563,Sheet3!$A$2:$T$113,data!AC$1,FALSE)</f>
        <v>372</v>
      </c>
      <c r="AD563" s="12">
        <f>VLOOKUP($A563,Sheet3!$A$2:$T$113,data!AD$1,FALSE)</f>
        <v>158</v>
      </c>
      <c r="AE563" s="12">
        <f>VLOOKUP($A563,Sheet3!$A$2:$T$113,data!AE$1,FALSE)</f>
        <v>1.4</v>
      </c>
      <c r="AF563" s="12">
        <f>VLOOKUP($A563,Sheet3!$A$2:$T$113,data!AF$1,FALSE)</f>
        <v>1.4833333333333301</v>
      </c>
    </row>
    <row r="564" spans="1:32" x14ac:dyDescent="0.25">
      <c r="A564" s="12" t="str">
        <f t="shared" si="18"/>
        <v>40.7_-78</v>
      </c>
      <c r="B564" s="12">
        <v>447</v>
      </c>
      <c r="C564" s="12" t="s">
        <v>140</v>
      </c>
      <c r="D564" s="12">
        <v>40.700000000000003</v>
      </c>
      <c r="E564" s="12">
        <v>-78</v>
      </c>
      <c r="F564" s="12">
        <v>40.700000000000003</v>
      </c>
      <c r="G564" s="12">
        <v>-78</v>
      </c>
      <c r="H564" s="12">
        <v>40.700000000000003</v>
      </c>
      <c r="I564" s="12">
        <v>-78</v>
      </c>
      <c r="J564" s="12">
        <f>VLOOKUP(A564,Sheet3!$A$2:$B$200,2,FALSE)</f>
        <v>44</v>
      </c>
      <c r="O564" s="12">
        <f>VLOOKUP($A564,Sheet3!$A$2:$T$113,data!O$1,FALSE)</f>
        <v>74.400000000000006</v>
      </c>
      <c r="P564" s="12">
        <f>VLOOKUP($A564,Sheet3!$A$2:$T$113,data!P$1,FALSE)</f>
        <v>24.233333333333299</v>
      </c>
      <c r="Q564" s="12">
        <f>VLOOKUP($A564,Sheet3!$A$2:$T$113,data!Q$1,FALSE)</f>
        <v>6</v>
      </c>
      <c r="R564" s="12">
        <f>VLOOKUP($A564,Sheet3!$A$2:$T$113,data!R$1,FALSE)</f>
        <v>6</v>
      </c>
      <c r="S564" s="12" t="s">
        <v>30</v>
      </c>
      <c r="T564" s="12" t="s">
        <v>30</v>
      </c>
      <c r="U564" s="12">
        <f>VLOOKUP($A564,Sheet3!$A$2:$T$113,data!U$1,FALSE)</f>
        <v>31.5</v>
      </c>
      <c r="V564" s="12">
        <f>VLOOKUP($A564,Sheet3!$A$2:$T$113,data!V$1,FALSE)</f>
        <v>31.3333333333333</v>
      </c>
      <c r="W564" s="12">
        <f>VLOOKUP($A564,Sheet3!$A$2:$T$113,data!W$1,FALSE)</f>
        <v>43.2</v>
      </c>
      <c r="X564" s="12">
        <f>VLOOKUP($A564,Sheet3!$A$2:$T$113,data!X$1,FALSE)</f>
        <v>43.95</v>
      </c>
      <c r="Y564" s="12">
        <f>VLOOKUP($A564,Sheet3!$A$2:$T$113,data!Y$1,FALSE)</f>
        <v>25.3</v>
      </c>
      <c r="Z564" s="12">
        <f>VLOOKUP($A564,Sheet3!$A$2:$T$113,data!Z$1,FALSE)</f>
        <v>24.683333333333302</v>
      </c>
      <c r="AA564" s="12" t="s">
        <v>30</v>
      </c>
      <c r="AB564" s="12" t="s">
        <v>30</v>
      </c>
      <c r="AC564" s="12">
        <f>VLOOKUP($A564,Sheet3!$A$2:$T$113,data!AC$1,FALSE)</f>
        <v>372</v>
      </c>
      <c r="AD564" s="12">
        <f>VLOOKUP($A564,Sheet3!$A$2:$T$113,data!AD$1,FALSE)</f>
        <v>158</v>
      </c>
      <c r="AE564" s="12">
        <f>VLOOKUP($A564,Sheet3!$A$2:$T$113,data!AE$1,FALSE)</f>
        <v>1.4</v>
      </c>
      <c r="AF564" s="12">
        <f>VLOOKUP($A564,Sheet3!$A$2:$T$113,data!AF$1,FALSE)</f>
        <v>1.4833333333333301</v>
      </c>
    </row>
    <row r="565" spans="1:32" x14ac:dyDescent="0.25">
      <c r="A565" s="12" t="str">
        <f t="shared" si="18"/>
        <v>34.3_-86</v>
      </c>
      <c r="B565" s="12">
        <v>448</v>
      </c>
      <c r="C565" s="12" t="s">
        <v>141</v>
      </c>
      <c r="D565" s="12">
        <v>34.299999999999997</v>
      </c>
      <c r="E565" s="12">
        <v>-86</v>
      </c>
      <c r="F565" s="12">
        <v>34.299999999999997</v>
      </c>
      <c r="G565" s="12">
        <v>-86</v>
      </c>
      <c r="H565" s="12">
        <v>34.299999999999997</v>
      </c>
      <c r="I565" s="12">
        <v>-86</v>
      </c>
      <c r="J565" s="12">
        <f>VLOOKUP(A565,Sheet3!$A$2:$B$200,2,FALSE)</f>
        <v>20</v>
      </c>
      <c r="O565" s="12">
        <f>VLOOKUP($A565,Sheet3!$A$2:$T$113,data!O$1,FALSE)</f>
        <v>42.3</v>
      </c>
      <c r="P565" s="12">
        <f>VLOOKUP($A565,Sheet3!$A$2:$T$113,data!P$1,FALSE)</f>
        <v>15.5</v>
      </c>
      <c r="Q565" s="12">
        <f>VLOOKUP($A565,Sheet3!$A$2:$T$113,data!Q$1,FALSE)</f>
        <v>5.3</v>
      </c>
      <c r="R565" s="12">
        <f>VLOOKUP($A565,Sheet3!$A$2:$T$113,data!R$1,FALSE)</f>
        <v>5.3</v>
      </c>
      <c r="S565" s="12" t="s">
        <v>30</v>
      </c>
      <c r="T565" s="12" t="s">
        <v>30</v>
      </c>
      <c r="U565" s="12">
        <f>VLOOKUP($A565,Sheet3!$A$2:$T$113,data!U$1,FALSE)</f>
        <v>37.200000000000003</v>
      </c>
      <c r="V565" s="12">
        <f>VLOOKUP($A565,Sheet3!$A$2:$T$113,data!V$1,FALSE)</f>
        <v>34.233333333333299</v>
      </c>
      <c r="W565" s="12">
        <f>VLOOKUP($A565,Sheet3!$A$2:$T$113,data!W$1,FALSE)</f>
        <v>43.1</v>
      </c>
      <c r="X565" s="12">
        <f>VLOOKUP($A565,Sheet3!$A$2:$T$113,data!X$1,FALSE)</f>
        <v>41.233333333333299</v>
      </c>
      <c r="Y565" s="12">
        <f>VLOOKUP($A565,Sheet3!$A$2:$T$113,data!Y$1,FALSE)</f>
        <v>19.7</v>
      </c>
      <c r="Z565" s="12">
        <f>VLOOKUP($A565,Sheet3!$A$2:$T$113,data!Z$1,FALSE)</f>
        <v>24.5</v>
      </c>
      <c r="AA565" s="12" t="s">
        <v>30</v>
      </c>
      <c r="AB565" s="12" t="s">
        <v>30</v>
      </c>
      <c r="AC565" s="12">
        <f>VLOOKUP($A565,Sheet3!$A$2:$T$113,data!AC$1,FALSE)</f>
        <v>143</v>
      </c>
      <c r="AD565" s="12">
        <f>VLOOKUP($A565,Sheet3!$A$2:$T$113,data!AD$1,FALSE)</f>
        <v>90.1666666666667</v>
      </c>
      <c r="AE565" s="12">
        <f>VLOOKUP($A565,Sheet3!$A$2:$T$113,data!AE$1,FALSE)</f>
        <v>1.31</v>
      </c>
      <c r="AF565" s="12">
        <f>VLOOKUP($A565,Sheet3!$A$2:$T$113,data!AF$1,FALSE)</f>
        <v>1.5066666666666699</v>
      </c>
    </row>
    <row r="566" spans="1:32" x14ac:dyDescent="0.25">
      <c r="A566" s="12" t="str">
        <f t="shared" si="18"/>
        <v>34.3_-86</v>
      </c>
      <c r="B566" s="12">
        <v>449</v>
      </c>
      <c r="C566" s="12" t="s">
        <v>141</v>
      </c>
      <c r="D566" s="12">
        <v>34.299999999999997</v>
      </c>
      <c r="E566" s="12">
        <v>-86</v>
      </c>
      <c r="F566" s="12">
        <v>34.299999999999997</v>
      </c>
      <c r="G566" s="12">
        <v>-86</v>
      </c>
      <c r="H566" s="12">
        <v>34.299999999999997</v>
      </c>
      <c r="I566" s="12">
        <v>-86</v>
      </c>
      <c r="J566" s="12">
        <f>VLOOKUP(A566,Sheet3!$A$2:$B$200,2,FALSE)</f>
        <v>20</v>
      </c>
      <c r="O566" s="12">
        <f>VLOOKUP($A566,Sheet3!$A$2:$T$113,data!O$1,FALSE)</f>
        <v>42.3</v>
      </c>
      <c r="P566" s="12">
        <f>VLOOKUP($A566,Sheet3!$A$2:$T$113,data!P$1,FALSE)</f>
        <v>15.5</v>
      </c>
      <c r="Q566" s="12">
        <f>VLOOKUP($A566,Sheet3!$A$2:$T$113,data!Q$1,FALSE)</f>
        <v>5.3</v>
      </c>
      <c r="R566" s="12">
        <f>VLOOKUP($A566,Sheet3!$A$2:$T$113,data!R$1,FALSE)</f>
        <v>5.3</v>
      </c>
      <c r="S566" s="12" t="s">
        <v>30</v>
      </c>
      <c r="T566" s="12" t="s">
        <v>30</v>
      </c>
      <c r="U566" s="12">
        <f>VLOOKUP($A566,Sheet3!$A$2:$T$113,data!U$1,FALSE)</f>
        <v>37.200000000000003</v>
      </c>
      <c r="V566" s="12">
        <f>VLOOKUP($A566,Sheet3!$A$2:$T$113,data!V$1,FALSE)</f>
        <v>34.233333333333299</v>
      </c>
      <c r="W566" s="12">
        <f>VLOOKUP($A566,Sheet3!$A$2:$T$113,data!W$1,FALSE)</f>
        <v>43.1</v>
      </c>
      <c r="X566" s="12">
        <f>VLOOKUP($A566,Sheet3!$A$2:$T$113,data!X$1,FALSE)</f>
        <v>41.233333333333299</v>
      </c>
      <c r="Y566" s="12">
        <f>VLOOKUP($A566,Sheet3!$A$2:$T$113,data!Y$1,FALSE)</f>
        <v>19.7</v>
      </c>
      <c r="Z566" s="12">
        <f>VLOOKUP($A566,Sheet3!$A$2:$T$113,data!Z$1,FALSE)</f>
        <v>24.5</v>
      </c>
      <c r="AA566" s="12" t="s">
        <v>30</v>
      </c>
      <c r="AB566" s="12" t="s">
        <v>30</v>
      </c>
      <c r="AC566" s="12">
        <f>VLOOKUP($A566,Sheet3!$A$2:$T$113,data!AC$1,FALSE)</f>
        <v>143</v>
      </c>
      <c r="AD566" s="12">
        <f>VLOOKUP($A566,Sheet3!$A$2:$T$113,data!AD$1,FALSE)</f>
        <v>90.1666666666667</v>
      </c>
      <c r="AE566" s="12">
        <f>VLOOKUP($A566,Sheet3!$A$2:$T$113,data!AE$1,FALSE)</f>
        <v>1.31</v>
      </c>
      <c r="AF566" s="12">
        <f>VLOOKUP($A566,Sheet3!$A$2:$T$113,data!AF$1,FALSE)</f>
        <v>1.5066666666666699</v>
      </c>
    </row>
    <row r="567" spans="1:32" x14ac:dyDescent="0.25">
      <c r="A567" s="12" t="str">
        <f t="shared" si="18"/>
        <v>34.3_-86</v>
      </c>
      <c r="B567" s="12">
        <v>450</v>
      </c>
      <c r="C567" s="12" t="s">
        <v>141</v>
      </c>
      <c r="D567" s="12">
        <v>34.299999999999997</v>
      </c>
      <c r="E567" s="12">
        <v>-86</v>
      </c>
      <c r="F567" s="12">
        <v>34.299999999999997</v>
      </c>
      <c r="G567" s="12">
        <v>-86</v>
      </c>
      <c r="H567" s="12">
        <v>34.299999999999997</v>
      </c>
      <c r="I567" s="12">
        <v>-86</v>
      </c>
      <c r="J567" s="12">
        <f>VLOOKUP(A567,Sheet3!$A$2:$B$200,2,FALSE)</f>
        <v>20</v>
      </c>
      <c r="O567" s="12">
        <f>VLOOKUP($A567,Sheet3!$A$2:$T$113,data!O$1,FALSE)</f>
        <v>42.3</v>
      </c>
      <c r="P567" s="12">
        <f>VLOOKUP($A567,Sheet3!$A$2:$T$113,data!P$1,FALSE)</f>
        <v>15.5</v>
      </c>
      <c r="Q567" s="12">
        <f>VLOOKUP($A567,Sheet3!$A$2:$T$113,data!Q$1,FALSE)</f>
        <v>5.3</v>
      </c>
      <c r="R567" s="12">
        <f>VLOOKUP($A567,Sheet3!$A$2:$T$113,data!R$1,FALSE)</f>
        <v>5.3</v>
      </c>
      <c r="S567" s="12" t="s">
        <v>30</v>
      </c>
      <c r="T567" s="12" t="s">
        <v>30</v>
      </c>
      <c r="U567" s="12">
        <f>VLOOKUP($A567,Sheet3!$A$2:$T$113,data!U$1,FALSE)</f>
        <v>37.200000000000003</v>
      </c>
      <c r="V567" s="12">
        <f>VLOOKUP($A567,Sheet3!$A$2:$T$113,data!V$1,FALSE)</f>
        <v>34.233333333333299</v>
      </c>
      <c r="W567" s="12">
        <f>VLOOKUP($A567,Sheet3!$A$2:$T$113,data!W$1,FALSE)</f>
        <v>43.1</v>
      </c>
      <c r="X567" s="12">
        <f>VLOOKUP($A567,Sheet3!$A$2:$T$113,data!X$1,FALSE)</f>
        <v>41.233333333333299</v>
      </c>
      <c r="Y567" s="12">
        <f>VLOOKUP($A567,Sheet3!$A$2:$T$113,data!Y$1,FALSE)</f>
        <v>19.7</v>
      </c>
      <c r="Z567" s="12">
        <f>VLOOKUP($A567,Sheet3!$A$2:$T$113,data!Z$1,FALSE)</f>
        <v>24.5</v>
      </c>
      <c r="AA567" s="12" t="s">
        <v>30</v>
      </c>
      <c r="AB567" s="12" t="s">
        <v>30</v>
      </c>
      <c r="AC567" s="12">
        <f>VLOOKUP($A567,Sheet3!$A$2:$T$113,data!AC$1,FALSE)</f>
        <v>143</v>
      </c>
      <c r="AD567" s="12">
        <f>VLOOKUP($A567,Sheet3!$A$2:$T$113,data!AD$1,FALSE)</f>
        <v>90.1666666666667</v>
      </c>
      <c r="AE567" s="12">
        <f>VLOOKUP($A567,Sheet3!$A$2:$T$113,data!AE$1,FALSE)</f>
        <v>1.31</v>
      </c>
      <c r="AF567" s="12">
        <f>VLOOKUP($A567,Sheet3!$A$2:$T$113,data!AF$1,FALSE)</f>
        <v>1.5066666666666699</v>
      </c>
    </row>
    <row r="568" spans="1:32" x14ac:dyDescent="0.25">
      <c r="A568" s="12" t="str">
        <f t="shared" si="18"/>
        <v>34.3_-86</v>
      </c>
      <c r="B568" s="12">
        <v>451</v>
      </c>
      <c r="C568" s="12" t="s">
        <v>141</v>
      </c>
      <c r="D568" s="12">
        <v>34.299999999999997</v>
      </c>
      <c r="E568" s="12">
        <v>-86</v>
      </c>
      <c r="F568" s="12">
        <v>34.299999999999997</v>
      </c>
      <c r="G568" s="12">
        <v>-86</v>
      </c>
      <c r="H568" s="12">
        <v>34.299999999999997</v>
      </c>
      <c r="I568" s="12">
        <v>-86</v>
      </c>
      <c r="J568" s="12">
        <f>VLOOKUP(A568,Sheet3!$A$2:$B$200,2,FALSE)</f>
        <v>20</v>
      </c>
      <c r="O568" s="12">
        <f>VLOOKUP($A568,Sheet3!$A$2:$T$113,data!O$1,FALSE)</f>
        <v>42.3</v>
      </c>
      <c r="P568" s="12">
        <f>VLOOKUP($A568,Sheet3!$A$2:$T$113,data!P$1,FALSE)</f>
        <v>15.5</v>
      </c>
      <c r="Q568" s="12">
        <f>VLOOKUP($A568,Sheet3!$A$2:$T$113,data!Q$1,FALSE)</f>
        <v>5.3</v>
      </c>
      <c r="R568" s="12">
        <f>VLOOKUP($A568,Sheet3!$A$2:$T$113,data!R$1,FALSE)</f>
        <v>5.3</v>
      </c>
      <c r="S568" s="12" t="s">
        <v>30</v>
      </c>
      <c r="T568" s="12" t="s">
        <v>30</v>
      </c>
      <c r="U568" s="12">
        <f>VLOOKUP($A568,Sheet3!$A$2:$T$113,data!U$1,FALSE)</f>
        <v>37.200000000000003</v>
      </c>
      <c r="V568" s="12">
        <f>VLOOKUP($A568,Sheet3!$A$2:$T$113,data!V$1,FALSE)</f>
        <v>34.233333333333299</v>
      </c>
      <c r="W568" s="12">
        <f>VLOOKUP($A568,Sheet3!$A$2:$T$113,data!W$1,FALSE)</f>
        <v>43.1</v>
      </c>
      <c r="X568" s="12">
        <f>VLOOKUP($A568,Sheet3!$A$2:$T$113,data!X$1,FALSE)</f>
        <v>41.233333333333299</v>
      </c>
      <c r="Y568" s="12">
        <f>VLOOKUP($A568,Sheet3!$A$2:$T$113,data!Y$1,FALSE)</f>
        <v>19.7</v>
      </c>
      <c r="Z568" s="12">
        <f>VLOOKUP($A568,Sheet3!$A$2:$T$113,data!Z$1,FALSE)</f>
        <v>24.5</v>
      </c>
      <c r="AA568" s="12" t="s">
        <v>30</v>
      </c>
      <c r="AB568" s="12" t="s">
        <v>30</v>
      </c>
      <c r="AC568" s="12">
        <f>VLOOKUP($A568,Sheet3!$A$2:$T$113,data!AC$1,FALSE)</f>
        <v>143</v>
      </c>
      <c r="AD568" s="12">
        <f>VLOOKUP($A568,Sheet3!$A$2:$T$113,data!AD$1,FALSE)</f>
        <v>90.1666666666667</v>
      </c>
      <c r="AE568" s="12">
        <f>VLOOKUP($A568,Sheet3!$A$2:$T$113,data!AE$1,FALSE)</f>
        <v>1.31</v>
      </c>
      <c r="AF568" s="12">
        <f>VLOOKUP($A568,Sheet3!$A$2:$T$113,data!AF$1,FALSE)</f>
        <v>1.5066666666666699</v>
      </c>
    </row>
    <row r="569" spans="1:32" x14ac:dyDescent="0.25">
      <c r="A569" s="12" t="str">
        <f t="shared" si="18"/>
        <v>34.3_-86</v>
      </c>
      <c r="B569" s="12">
        <v>452</v>
      </c>
      <c r="C569" s="12" t="s">
        <v>141</v>
      </c>
      <c r="D569" s="12">
        <v>34.299999999999997</v>
      </c>
      <c r="E569" s="12">
        <v>-86</v>
      </c>
      <c r="F569" s="12">
        <v>34.299999999999997</v>
      </c>
      <c r="G569" s="12">
        <v>-86</v>
      </c>
      <c r="H569" s="12">
        <v>34.299999999999997</v>
      </c>
      <c r="I569" s="12">
        <v>-86</v>
      </c>
      <c r="J569" s="12">
        <f>VLOOKUP(A569,Sheet3!$A$2:$B$200,2,FALSE)</f>
        <v>20</v>
      </c>
      <c r="O569" s="12">
        <f>VLOOKUP($A569,Sheet3!$A$2:$T$113,data!O$1,FALSE)</f>
        <v>42.3</v>
      </c>
      <c r="P569" s="12">
        <f>VLOOKUP($A569,Sheet3!$A$2:$T$113,data!P$1,FALSE)</f>
        <v>15.5</v>
      </c>
      <c r="Q569" s="12">
        <f>VLOOKUP($A569,Sheet3!$A$2:$T$113,data!Q$1,FALSE)</f>
        <v>5.3</v>
      </c>
      <c r="R569" s="12">
        <f>VLOOKUP($A569,Sheet3!$A$2:$T$113,data!R$1,FALSE)</f>
        <v>5.3</v>
      </c>
      <c r="S569" s="12" t="s">
        <v>30</v>
      </c>
      <c r="T569" s="12" t="s">
        <v>30</v>
      </c>
      <c r="U569" s="12">
        <f>VLOOKUP($A569,Sheet3!$A$2:$T$113,data!U$1,FALSE)</f>
        <v>37.200000000000003</v>
      </c>
      <c r="V569" s="12">
        <f>VLOOKUP($A569,Sheet3!$A$2:$T$113,data!V$1,FALSE)</f>
        <v>34.233333333333299</v>
      </c>
      <c r="W569" s="12">
        <f>VLOOKUP($A569,Sheet3!$A$2:$T$113,data!W$1,FALSE)</f>
        <v>43.1</v>
      </c>
      <c r="X569" s="12">
        <f>VLOOKUP($A569,Sheet3!$A$2:$T$113,data!X$1,FALSE)</f>
        <v>41.233333333333299</v>
      </c>
      <c r="Y569" s="12">
        <f>VLOOKUP($A569,Sheet3!$A$2:$T$113,data!Y$1,FALSE)</f>
        <v>19.7</v>
      </c>
      <c r="Z569" s="12">
        <f>VLOOKUP($A569,Sheet3!$A$2:$T$113,data!Z$1,FALSE)</f>
        <v>24.5</v>
      </c>
      <c r="AA569" s="12" t="s">
        <v>30</v>
      </c>
      <c r="AB569" s="12" t="s">
        <v>30</v>
      </c>
      <c r="AC569" s="12">
        <f>VLOOKUP($A569,Sheet3!$A$2:$T$113,data!AC$1,FALSE)</f>
        <v>143</v>
      </c>
      <c r="AD569" s="12">
        <f>VLOOKUP($A569,Sheet3!$A$2:$T$113,data!AD$1,FALSE)</f>
        <v>90.1666666666667</v>
      </c>
      <c r="AE569" s="12">
        <f>VLOOKUP($A569,Sheet3!$A$2:$T$113,data!AE$1,FALSE)</f>
        <v>1.31</v>
      </c>
      <c r="AF569" s="12">
        <f>VLOOKUP($A569,Sheet3!$A$2:$T$113,data!AF$1,FALSE)</f>
        <v>1.5066666666666699</v>
      </c>
    </row>
    <row r="570" spans="1:32" x14ac:dyDescent="0.25">
      <c r="A570" s="12" t="str">
        <f t="shared" si="18"/>
        <v>34.3_-86</v>
      </c>
      <c r="B570" s="12">
        <v>453</v>
      </c>
      <c r="C570" s="12" t="s">
        <v>141</v>
      </c>
      <c r="D570" s="12">
        <v>34.299999999999997</v>
      </c>
      <c r="E570" s="12">
        <v>-86</v>
      </c>
      <c r="F570" s="12">
        <v>34.299999999999997</v>
      </c>
      <c r="G570" s="12">
        <v>-86</v>
      </c>
      <c r="H570" s="12">
        <v>34.299999999999997</v>
      </c>
      <c r="I570" s="12">
        <v>-86</v>
      </c>
      <c r="J570" s="12">
        <f>VLOOKUP(A570,Sheet3!$A$2:$B$200,2,FALSE)</f>
        <v>20</v>
      </c>
      <c r="O570" s="12">
        <f>VLOOKUP($A570,Sheet3!$A$2:$T$113,data!O$1,FALSE)</f>
        <v>42.3</v>
      </c>
      <c r="P570" s="12">
        <f>VLOOKUP($A570,Sheet3!$A$2:$T$113,data!P$1,FALSE)</f>
        <v>15.5</v>
      </c>
      <c r="Q570" s="12">
        <f>VLOOKUP($A570,Sheet3!$A$2:$T$113,data!Q$1,FALSE)</f>
        <v>5.3</v>
      </c>
      <c r="R570" s="12">
        <f>VLOOKUP($A570,Sheet3!$A$2:$T$113,data!R$1,FALSE)</f>
        <v>5.3</v>
      </c>
      <c r="S570" s="12" t="s">
        <v>30</v>
      </c>
      <c r="T570" s="12" t="s">
        <v>30</v>
      </c>
      <c r="U570" s="12">
        <f>VLOOKUP($A570,Sheet3!$A$2:$T$113,data!U$1,FALSE)</f>
        <v>37.200000000000003</v>
      </c>
      <c r="V570" s="12">
        <f>VLOOKUP($A570,Sheet3!$A$2:$T$113,data!V$1,FALSE)</f>
        <v>34.233333333333299</v>
      </c>
      <c r="W570" s="12">
        <f>VLOOKUP($A570,Sheet3!$A$2:$T$113,data!W$1,FALSE)</f>
        <v>43.1</v>
      </c>
      <c r="X570" s="12">
        <f>VLOOKUP($A570,Sheet3!$A$2:$T$113,data!X$1,FALSE)</f>
        <v>41.233333333333299</v>
      </c>
      <c r="Y570" s="12">
        <f>VLOOKUP($A570,Sheet3!$A$2:$T$113,data!Y$1,FALSE)</f>
        <v>19.7</v>
      </c>
      <c r="Z570" s="12">
        <f>VLOOKUP($A570,Sheet3!$A$2:$T$113,data!Z$1,FALSE)</f>
        <v>24.5</v>
      </c>
      <c r="AA570" s="12" t="s">
        <v>30</v>
      </c>
      <c r="AB570" s="12" t="s">
        <v>30</v>
      </c>
      <c r="AC570" s="12">
        <f>VLOOKUP($A570,Sheet3!$A$2:$T$113,data!AC$1,FALSE)</f>
        <v>143</v>
      </c>
      <c r="AD570" s="12">
        <f>VLOOKUP($A570,Sheet3!$A$2:$T$113,data!AD$1,FALSE)</f>
        <v>90.1666666666667</v>
      </c>
      <c r="AE570" s="12">
        <f>VLOOKUP($A570,Sheet3!$A$2:$T$113,data!AE$1,FALSE)</f>
        <v>1.31</v>
      </c>
      <c r="AF570" s="12">
        <f>VLOOKUP($A570,Sheet3!$A$2:$T$113,data!AF$1,FALSE)</f>
        <v>1.5066666666666699</v>
      </c>
    </row>
    <row r="571" spans="1:32" x14ac:dyDescent="0.25">
      <c r="A571" s="12" t="str">
        <f t="shared" si="18"/>
        <v>34.3_-86</v>
      </c>
      <c r="B571" s="12">
        <v>454</v>
      </c>
      <c r="C571" s="12" t="s">
        <v>141</v>
      </c>
      <c r="D571" s="12">
        <v>34.299999999999997</v>
      </c>
      <c r="E571" s="12">
        <v>-86</v>
      </c>
      <c r="F571" s="12">
        <v>34.299999999999997</v>
      </c>
      <c r="G571" s="12">
        <v>-86</v>
      </c>
      <c r="H571" s="12">
        <v>34.299999999999997</v>
      </c>
      <c r="I571" s="12">
        <v>-86</v>
      </c>
      <c r="J571" s="12">
        <f>VLOOKUP(A571,Sheet3!$A$2:$B$200,2,FALSE)</f>
        <v>20</v>
      </c>
      <c r="O571" s="12">
        <f>VLOOKUP($A571,Sheet3!$A$2:$T$113,data!O$1,FALSE)</f>
        <v>42.3</v>
      </c>
      <c r="P571" s="12">
        <f>VLOOKUP($A571,Sheet3!$A$2:$T$113,data!P$1,FALSE)</f>
        <v>15.5</v>
      </c>
      <c r="Q571" s="12">
        <f>VLOOKUP($A571,Sheet3!$A$2:$T$113,data!Q$1,FALSE)</f>
        <v>5.3</v>
      </c>
      <c r="R571" s="12">
        <f>VLOOKUP($A571,Sheet3!$A$2:$T$113,data!R$1,FALSE)</f>
        <v>5.3</v>
      </c>
      <c r="S571" s="12" t="s">
        <v>30</v>
      </c>
      <c r="T571" s="12" t="s">
        <v>30</v>
      </c>
      <c r="U571" s="12">
        <f>VLOOKUP($A571,Sheet3!$A$2:$T$113,data!U$1,FALSE)</f>
        <v>37.200000000000003</v>
      </c>
      <c r="V571" s="12">
        <f>VLOOKUP($A571,Sheet3!$A$2:$T$113,data!V$1,FALSE)</f>
        <v>34.233333333333299</v>
      </c>
      <c r="W571" s="12">
        <f>VLOOKUP($A571,Sheet3!$A$2:$T$113,data!W$1,FALSE)</f>
        <v>43.1</v>
      </c>
      <c r="X571" s="12">
        <f>VLOOKUP($A571,Sheet3!$A$2:$T$113,data!X$1,FALSE)</f>
        <v>41.233333333333299</v>
      </c>
      <c r="Y571" s="12">
        <f>VLOOKUP($A571,Sheet3!$A$2:$T$113,data!Y$1,FALSE)</f>
        <v>19.7</v>
      </c>
      <c r="Z571" s="12">
        <f>VLOOKUP($A571,Sheet3!$A$2:$T$113,data!Z$1,FALSE)</f>
        <v>24.5</v>
      </c>
      <c r="AA571" s="12" t="s">
        <v>30</v>
      </c>
      <c r="AB571" s="12" t="s">
        <v>30</v>
      </c>
      <c r="AC571" s="12">
        <f>VLOOKUP($A571,Sheet3!$A$2:$T$113,data!AC$1,FALSE)</f>
        <v>143</v>
      </c>
      <c r="AD571" s="12">
        <f>VLOOKUP($A571,Sheet3!$A$2:$T$113,data!AD$1,FALSE)</f>
        <v>90.1666666666667</v>
      </c>
      <c r="AE571" s="12">
        <f>VLOOKUP($A571,Sheet3!$A$2:$T$113,data!AE$1,FALSE)</f>
        <v>1.31</v>
      </c>
      <c r="AF571" s="12">
        <f>VLOOKUP($A571,Sheet3!$A$2:$T$113,data!AF$1,FALSE)</f>
        <v>1.5066666666666699</v>
      </c>
    </row>
    <row r="572" spans="1:32" x14ac:dyDescent="0.25">
      <c r="A572" s="12" t="str">
        <f t="shared" si="18"/>
        <v>34.3_-86</v>
      </c>
      <c r="B572" s="12">
        <v>455</v>
      </c>
      <c r="C572" s="12" t="s">
        <v>141</v>
      </c>
      <c r="D572" s="12">
        <v>34.299999999999997</v>
      </c>
      <c r="E572" s="12">
        <v>-86</v>
      </c>
      <c r="F572" s="12">
        <v>34.299999999999997</v>
      </c>
      <c r="G572" s="12">
        <v>-86</v>
      </c>
      <c r="H572" s="12">
        <v>34.299999999999997</v>
      </c>
      <c r="I572" s="12">
        <v>-86</v>
      </c>
      <c r="J572" s="12">
        <f>VLOOKUP(A572,Sheet3!$A$2:$B$200,2,FALSE)</f>
        <v>20</v>
      </c>
      <c r="O572" s="12">
        <f>VLOOKUP($A572,Sheet3!$A$2:$T$113,data!O$1,FALSE)</f>
        <v>42.3</v>
      </c>
      <c r="P572" s="12">
        <f>VLOOKUP($A572,Sheet3!$A$2:$T$113,data!P$1,FALSE)</f>
        <v>15.5</v>
      </c>
      <c r="Q572" s="12">
        <f>VLOOKUP($A572,Sheet3!$A$2:$T$113,data!Q$1,FALSE)</f>
        <v>5.3</v>
      </c>
      <c r="R572" s="12">
        <f>VLOOKUP($A572,Sheet3!$A$2:$T$113,data!R$1,FALSE)</f>
        <v>5.3</v>
      </c>
      <c r="S572" s="12" t="s">
        <v>30</v>
      </c>
      <c r="T572" s="12" t="s">
        <v>30</v>
      </c>
      <c r="U572" s="12">
        <f>VLOOKUP($A572,Sheet3!$A$2:$T$113,data!U$1,FALSE)</f>
        <v>37.200000000000003</v>
      </c>
      <c r="V572" s="12">
        <f>VLOOKUP($A572,Sheet3!$A$2:$T$113,data!V$1,FALSE)</f>
        <v>34.233333333333299</v>
      </c>
      <c r="W572" s="12">
        <f>VLOOKUP($A572,Sheet3!$A$2:$T$113,data!W$1,FALSE)</f>
        <v>43.1</v>
      </c>
      <c r="X572" s="12">
        <f>VLOOKUP($A572,Sheet3!$A$2:$T$113,data!X$1,FALSE)</f>
        <v>41.233333333333299</v>
      </c>
      <c r="Y572" s="12">
        <f>VLOOKUP($A572,Sheet3!$A$2:$T$113,data!Y$1,FALSE)</f>
        <v>19.7</v>
      </c>
      <c r="Z572" s="12">
        <f>VLOOKUP($A572,Sheet3!$A$2:$T$113,data!Z$1,FALSE)</f>
        <v>24.5</v>
      </c>
      <c r="AA572" s="12" t="s">
        <v>30</v>
      </c>
      <c r="AB572" s="12" t="s">
        <v>30</v>
      </c>
      <c r="AC572" s="12">
        <f>VLOOKUP($A572,Sheet3!$A$2:$T$113,data!AC$1,FALSE)</f>
        <v>143</v>
      </c>
      <c r="AD572" s="12">
        <f>VLOOKUP($A572,Sheet3!$A$2:$T$113,data!AD$1,FALSE)</f>
        <v>90.1666666666667</v>
      </c>
      <c r="AE572" s="12">
        <f>VLOOKUP($A572,Sheet3!$A$2:$T$113,data!AE$1,FALSE)</f>
        <v>1.31</v>
      </c>
      <c r="AF572" s="12">
        <f>VLOOKUP($A572,Sheet3!$A$2:$T$113,data!AF$1,FALSE)</f>
        <v>1.5066666666666699</v>
      </c>
    </row>
    <row r="573" spans="1:32" x14ac:dyDescent="0.25">
      <c r="A573" s="12" t="str">
        <f t="shared" si="18"/>
        <v>34.3_-86</v>
      </c>
      <c r="B573" s="12">
        <v>456</v>
      </c>
      <c r="C573" s="12" t="s">
        <v>141</v>
      </c>
      <c r="D573" s="12">
        <v>34.299999999999997</v>
      </c>
      <c r="E573" s="12">
        <v>-86</v>
      </c>
      <c r="F573" s="12">
        <v>34.299999999999997</v>
      </c>
      <c r="G573" s="12">
        <v>-86</v>
      </c>
      <c r="H573" s="12">
        <v>34.299999999999997</v>
      </c>
      <c r="I573" s="12">
        <v>-86</v>
      </c>
      <c r="J573" s="12">
        <f>VLOOKUP(A573,Sheet3!$A$2:$B$200,2,FALSE)</f>
        <v>20</v>
      </c>
      <c r="O573" s="12">
        <f>VLOOKUP($A573,Sheet3!$A$2:$T$113,data!O$1,FALSE)</f>
        <v>42.3</v>
      </c>
      <c r="P573" s="12">
        <f>VLOOKUP($A573,Sheet3!$A$2:$T$113,data!P$1,FALSE)</f>
        <v>15.5</v>
      </c>
      <c r="Q573" s="12">
        <f>VLOOKUP($A573,Sheet3!$A$2:$T$113,data!Q$1,FALSE)</f>
        <v>5.3</v>
      </c>
      <c r="R573" s="12">
        <f>VLOOKUP($A573,Sheet3!$A$2:$T$113,data!R$1,FALSE)</f>
        <v>5.3</v>
      </c>
      <c r="S573" s="12" t="s">
        <v>30</v>
      </c>
      <c r="T573" s="12" t="s">
        <v>30</v>
      </c>
      <c r="U573" s="12">
        <f>VLOOKUP($A573,Sheet3!$A$2:$T$113,data!U$1,FALSE)</f>
        <v>37.200000000000003</v>
      </c>
      <c r="V573" s="12">
        <f>VLOOKUP($A573,Sheet3!$A$2:$T$113,data!V$1,FALSE)</f>
        <v>34.233333333333299</v>
      </c>
      <c r="W573" s="12">
        <f>VLOOKUP($A573,Sheet3!$A$2:$T$113,data!W$1,FALSE)</f>
        <v>43.1</v>
      </c>
      <c r="X573" s="12">
        <f>VLOOKUP($A573,Sheet3!$A$2:$T$113,data!X$1,FALSE)</f>
        <v>41.233333333333299</v>
      </c>
      <c r="Y573" s="12">
        <f>VLOOKUP($A573,Sheet3!$A$2:$T$113,data!Y$1,FALSE)</f>
        <v>19.7</v>
      </c>
      <c r="Z573" s="12">
        <f>VLOOKUP($A573,Sheet3!$A$2:$T$113,data!Z$1,FALSE)</f>
        <v>24.5</v>
      </c>
      <c r="AA573" s="12" t="s">
        <v>30</v>
      </c>
      <c r="AB573" s="12" t="s">
        <v>30</v>
      </c>
      <c r="AC573" s="12">
        <f>VLOOKUP($A573,Sheet3!$A$2:$T$113,data!AC$1,FALSE)</f>
        <v>143</v>
      </c>
      <c r="AD573" s="12">
        <f>VLOOKUP($A573,Sheet3!$A$2:$T$113,data!AD$1,FALSE)</f>
        <v>90.1666666666667</v>
      </c>
      <c r="AE573" s="12">
        <f>VLOOKUP($A573,Sheet3!$A$2:$T$113,data!AE$1,FALSE)</f>
        <v>1.31</v>
      </c>
      <c r="AF573" s="12">
        <f>VLOOKUP($A573,Sheet3!$A$2:$T$113,data!AF$1,FALSE)</f>
        <v>1.5066666666666699</v>
      </c>
    </row>
    <row r="574" spans="1:32" x14ac:dyDescent="0.25">
      <c r="A574" s="12" t="str">
        <f t="shared" si="18"/>
        <v>34.3_-86</v>
      </c>
      <c r="B574" s="12">
        <v>457</v>
      </c>
      <c r="C574" s="12" t="s">
        <v>141</v>
      </c>
      <c r="D574" s="12">
        <v>34.299999999999997</v>
      </c>
      <c r="E574" s="12">
        <v>-86</v>
      </c>
      <c r="F574" s="12">
        <v>34.299999999999997</v>
      </c>
      <c r="G574" s="12">
        <v>-86</v>
      </c>
      <c r="H574" s="12">
        <v>34.299999999999997</v>
      </c>
      <c r="I574" s="12">
        <v>-86</v>
      </c>
      <c r="J574" s="12">
        <f>VLOOKUP(A574,Sheet3!$A$2:$B$200,2,FALSE)</f>
        <v>20</v>
      </c>
      <c r="O574" s="12">
        <f>VLOOKUP($A574,Sheet3!$A$2:$T$113,data!O$1,FALSE)</f>
        <v>42.3</v>
      </c>
      <c r="P574" s="12">
        <f>VLOOKUP($A574,Sheet3!$A$2:$T$113,data!P$1,FALSE)</f>
        <v>15.5</v>
      </c>
      <c r="Q574" s="12">
        <f>VLOOKUP($A574,Sheet3!$A$2:$T$113,data!Q$1,FALSE)</f>
        <v>5.3</v>
      </c>
      <c r="R574" s="12">
        <f>VLOOKUP($A574,Sheet3!$A$2:$T$113,data!R$1,FALSE)</f>
        <v>5.3</v>
      </c>
      <c r="S574" s="12" t="s">
        <v>30</v>
      </c>
      <c r="T574" s="12" t="s">
        <v>30</v>
      </c>
      <c r="U574" s="12">
        <f>VLOOKUP($A574,Sheet3!$A$2:$T$113,data!U$1,FALSE)</f>
        <v>37.200000000000003</v>
      </c>
      <c r="V574" s="12">
        <f>VLOOKUP($A574,Sheet3!$A$2:$T$113,data!V$1,FALSE)</f>
        <v>34.233333333333299</v>
      </c>
      <c r="W574" s="12">
        <f>VLOOKUP($A574,Sheet3!$A$2:$T$113,data!W$1,FALSE)</f>
        <v>43.1</v>
      </c>
      <c r="X574" s="12">
        <f>VLOOKUP($A574,Sheet3!$A$2:$T$113,data!X$1,FALSE)</f>
        <v>41.233333333333299</v>
      </c>
      <c r="Y574" s="12">
        <f>VLOOKUP($A574,Sheet3!$A$2:$T$113,data!Y$1,FALSE)</f>
        <v>19.7</v>
      </c>
      <c r="Z574" s="12">
        <f>VLOOKUP($A574,Sheet3!$A$2:$T$113,data!Z$1,FALSE)</f>
        <v>24.5</v>
      </c>
      <c r="AA574" s="12" t="s">
        <v>30</v>
      </c>
      <c r="AB574" s="12" t="s">
        <v>30</v>
      </c>
      <c r="AC574" s="12">
        <f>VLOOKUP($A574,Sheet3!$A$2:$T$113,data!AC$1,FALSE)</f>
        <v>143</v>
      </c>
      <c r="AD574" s="12">
        <f>VLOOKUP($A574,Sheet3!$A$2:$T$113,data!AD$1,FALSE)</f>
        <v>90.1666666666667</v>
      </c>
      <c r="AE574" s="12">
        <f>VLOOKUP($A574,Sheet3!$A$2:$T$113,data!AE$1,FALSE)</f>
        <v>1.31</v>
      </c>
      <c r="AF574" s="12">
        <f>VLOOKUP($A574,Sheet3!$A$2:$T$113,data!AF$1,FALSE)</f>
        <v>1.5066666666666699</v>
      </c>
    </row>
    <row r="575" spans="1:32" x14ac:dyDescent="0.25">
      <c r="A575" s="12" t="str">
        <f t="shared" si="18"/>
        <v>34.3_-86</v>
      </c>
      <c r="B575" s="12">
        <v>458</v>
      </c>
      <c r="C575" s="12" t="s">
        <v>141</v>
      </c>
      <c r="D575" s="12">
        <v>34.299999999999997</v>
      </c>
      <c r="E575" s="12">
        <v>-86</v>
      </c>
      <c r="F575" s="12">
        <v>34.299999999999997</v>
      </c>
      <c r="G575" s="12">
        <v>-86</v>
      </c>
      <c r="H575" s="12">
        <v>34.299999999999997</v>
      </c>
      <c r="I575" s="12">
        <v>-86</v>
      </c>
      <c r="J575" s="12">
        <f>VLOOKUP(A575,Sheet3!$A$2:$B$200,2,FALSE)</f>
        <v>20</v>
      </c>
      <c r="O575" s="12">
        <f>VLOOKUP($A575,Sheet3!$A$2:$T$113,data!O$1,FALSE)</f>
        <v>42.3</v>
      </c>
      <c r="P575" s="12">
        <f>VLOOKUP($A575,Sheet3!$A$2:$T$113,data!P$1,FALSE)</f>
        <v>15.5</v>
      </c>
      <c r="Q575" s="12">
        <f>VLOOKUP($A575,Sheet3!$A$2:$T$113,data!Q$1,FALSE)</f>
        <v>5.3</v>
      </c>
      <c r="R575" s="12">
        <f>VLOOKUP($A575,Sheet3!$A$2:$T$113,data!R$1,FALSE)</f>
        <v>5.3</v>
      </c>
      <c r="S575" s="12" t="s">
        <v>30</v>
      </c>
      <c r="T575" s="12" t="s">
        <v>30</v>
      </c>
      <c r="U575" s="12">
        <f>VLOOKUP($A575,Sheet3!$A$2:$T$113,data!U$1,FALSE)</f>
        <v>37.200000000000003</v>
      </c>
      <c r="V575" s="12">
        <f>VLOOKUP($A575,Sheet3!$A$2:$T$113,data!V$1,FALSE)</f>
        <v>34.233333333333299</v>
      </c>
      <c r="W575" s="12">
        <f>VLOOKUP($A575,Sheet3!$A$2:$T$113,data!W$1,FALSE)</f>
        <v>43.1</v>
      </c>
      <c r="X575" s="12">
        <f>VLOOKUP($A575,Sheet3!$A$2:$T$113,data!X$1,FALSE)</f>
        <v>41.233333333333299</v>
      </c>
      <c r="Y575" s="12">
        <f>VLOOKUP($A575,Sheet3!$A$2:$T$113,data!Y$1,FALSE)</f>
        <v>19.7</v>
      </c>
      <c r="Z575" s="12">
        <f>VLOOKUP($A575,Sheet3!$A$2:$T$113,data!Z$1,FALSE)</f>
        <v>24.5</v>
      </c>
      <c r="AA575" s="12" t="s">
        <v>30</v>
      </c>
      <c r="AB575" s="12" t="s">
        <v>30</v>
      </c>
      <c r="AC575" s="12">
        <f>VLOOKUP($A575,Sheet3!$A$2:$T$113,data!AC$1,FALSE)</f>
        <v>143</v>
      </c>
      <c r="AD575" s="12">
        <f>VLOOKUP($A575,Sheet3!$A$2:$T$113,data!AD$1,FALSE)</f>
        <v>90.1666666666667</v>
      </c>
      <c r="AE575" s="12">
        <f>VLOOKUP($A575,Sheet3!$A$2:$T$113,data!AE$1,FALSE)</f>
        <v>1.31</v>
      </c>
      <c r="AF575" s="12">
        <f>VLOOKUP($A575,Sheet3!$A$2:$T$113,data!AF$1,FALSE)</f>
        <v>1.5066666666666699</v>
      </c>
    </row>
    <row r="576" spans="1:32" x14ac:dyDescent="0.25">
      <c r="A576" s="12" t="str">
        <f t="shared" si="18"/>
        <v>34.3_-86</v>
      </c>
      <c r="B576" s="12">
        <v>459</v>
      </c>
      <c r="C576" s="12" t="s">
        <v>141</v>
      </c>
      <c r="D576" s="12">
        <v>34.299999999999997</v>
      </c>
      <c r="E576" s="12">
        <v>-86</v>
      </c>
      <c r="F576" s="12">
        <v>34.299999999999997</v>
      </c>
      <c r="G576" s="12">
        <v>-86</v>
      </c>
      <c r="H576" s="12">
        <v>34.299999999999997</v>
      </c>
      <c r="I576" s="12">
        <v>-86</v>
      </c>
      <c r="J576" s="12">
        <f>VLOOKUP(A576,Sheet3!$A$2:$B$200,2,FALSE)</f>
        <v>20</v>
      </c>
      <c r="O576" s="12">
        <f>VLOOKUP($A576,Sheet3!$A$2:$T$113,data!O$1,FALSE)</f>
        <v>42.3</v>
      </c>
      <c r="P576" s="12">
        <f>VLOOKUP($A576,Sheet3!$A$2:$T$113,data!P$1,FALSE)</f>
        <v>15.5</v>
      </c>
      <c r="Q576" s="12">
        <f>VLOOKUP($A576,Sheet3!$A$2:$T$113,data!Q$1,FALSE)</f>
        <v>5.3</v>
      </c>
      <c r="R576" s="12">
        <f>VLOOKUP($A576,Sheet3!$A$2:$T$113,data!R$1,FALSE)</f>
        <v>5.3</v>
      </c>
      <c r="S576" s="12" t="s">
        <v>30</v>
      </c>
      <c r="T576" s="12" t="s">
        <v>30</v>
      </c>
      <c r="U576" s="12">
        <f>VLOOKUP($A576,Sheet3!$A$2:$T$113,data!U$1,FALSE)</f>
        <v>37.200000000000003</v>
      </c>
      <c r="V576" s="12">
        <f>VLOOKUP($A576,Sheet3!$A$2:$T$113,data!V$1,FALSE)</f>
        <v>34.233333333333299</v>
      </c>
      <c r="W576" s="12">
        <f>VLOOKUP($A576,Sheet3!$A$2:$T$113,data!W$1,FALSE)</f>
        <v>43.1</v>
      </c>
      <c r="X576" s="12">
        <f>VLOOKUP($A576,Sheet3!$A$2:$T$113,data!X$1,FALSE)</f>
        <v>41.233333333333299</v>
      </c>
      <c r="Y576" s="12">
        <f>VLOOKUP($A576,Sheet3!$A$2:$T$113,data!Y$1,FALSE)</f>
        <v>19.7</v>
      </c>
      <c r="Z576" s="12">
        <f>VLOOKUP($A576,Sheet3!$A$2:$T$113,data!Z$1,FALSE)</f>
        <v>24.5</v>
      </c>
      <c r="AA576" s="12" t="s">
        <v>30</v>
      </c>
      <c r="AB576" s="12" t="s">
        <v>30</v>
      </c>
      <c r="AC576" s="12">
        <f>VLOOKUP($A576,Sheet3!$A$2:$T$113,data!AC$1,FALSE)</f>
        <v>143</v>
      </c>
      <c r="AD576" s="12">
        <f>VLOOKUP($A576,Sheet3!$A$2:$T$113,data!AD$1,FALSE)</f>
        <v>90.1666666666667</v>
      </c>
      <c r="AE576" s="12">
        <f>VLOOKUP($A576,Sheet3!$A$2:$T$113,data!AE$1,FALSE)</f>
        <v>1.31</v>
      </c>
      <c r="AF576" s="12">
        <f>VLOOKUP($A576,Sheet3!$A$2:$T$113,data!AF$1,FALSE)</f>
        <v>1.5066666666666699</v>
      </c>
    </row>
    <row r="577" spans="1:32" x14ac:dyDescent="0.25">
      <c r="A577" s="12" t="str">
        <f t="shared" si="18"/>
        <v>34.3_-86</v>
      </c>
      <c r="B577" s="12">
        <v>460</v>
      </c>
      <c r="C577" s="12" t="s">
        <v>141</v>
      </c>
      <c r="D577" s="12">
        <v>34.299999999999997</v>
      </c>
      <c r="E577" s="12">
        <v>-86</v>
      </c>
      <c r="F577" s="12">
        <v>34.299999999999997</v>
      </c>
      <c r="G577" s="12">
        <v>-86</v>
      </c>
      <c r="H577" s="12">
        <v>34.299999999999997</v>
      </c>
      <c r="I577" s="12">
        <v>-86</v>
      </c>
      <c r="J577" s="12">
        <f>VLOOKUP(A577,Sheet3!$A$2:$B$200,2,FALSE)</f>
        <v>20</v>
      </c>
      <c r="O577" s="12">
        <f>VLOOKUP($A577,Sheet3!$A$2:$T$113,data!O$1,FALSE)</f>
        <v>42.3</v>
      </c>
      <c r="P577" s="12">
        <f>VLOOKUP($A577,Sheet3!$A$2:$T$113,data!P$1,FALSE)</f>
        <v>15.5</v>
      </c>
      <c r="Q577" s="12">
        <f>VLOOKUP($A577,Sheet3!$A$2:$T$113,data!Q$1,FALSE)</f>
        <v>5.3</v>
      </c>
      <c r="R577" s="12">
        <f>VLOOKUP($A577,Sheet3!$A$2:$T$113,data!R$1,FALSE)</f>
        <v>5.3</v>
      </c>
      <c r="S577" s="12" t="s">
        <v>30</v>
      </c>
      <c r="T577" s="12" t="s">
        <v>30</v>
      </c>
      <c r="U577" s="12">
        <f>VLOOKUP($A577,Sheet3!$A$2:$T$113,data!U$1,FALSE)</f>
        <v>37.200000000000003</v>
      </c>
      <c r="V577" s="12">
        <f>VLOOKUP($A577,Sheet3!$A$2:$T$113,data!V$1,FALSE)</f>
        <v>34.233333333333299</v>
      </c>
      <c r="W577" s="12">
        <f>VLOOKUP($A577,Sheet3!$A$2:$T$113,data!W$1,FALSE)</f>
        <v>43.1</v>
      </c>
      <c r="X577" s="12">
        <f>VLOOKUP($A577,Sheet3!$A$2:$T$113,data!X$1,FALSE)</f>
        <v>41.233333333333299</v>
      </c>
      <c r="Y577" s="12">
        <f>VLOOKUP($A577,Sheet3!$A$2:$T$113,data!Y$1,FALSE)</f>
        <v>19.7</v>
      </c>
      <c r="Z577" s="12">
        <f>VLOOKUP($A577,Sheet3!$A$2:$T$113,data!Z$1,FALSE)</f>
        <v>24.5</v>
      </c>
      <c r="AA577" s="12" t="s">
        <v>30</v>
      </c>
      <c r="AB577" s="12" t="s">
        <v>30</v>
      </c>
      <c r="AC577" s="12">
        <f>VLOOKUP($A577,Sheet3!$A$2:$T$113,data!AC$1,FALSE)</f>
        <v>143</v>
      </c>
      <c r="AD577" s="12">
        <f>VLOOKUP($A577,Sheet3!$A$2:$T$113,data!AD$1,FALSE)</f>
        <v>90.1666666666667</v>
      </c>
      <c r="AE577" s="12">
        <f>VLOOKUP($A577,Sheet3!$A$2:$T$113,data!AE$1,FALSE)</f>
        <v>1.31</v>
      </c>
      <c r="AF577" s="12">
        <f>VLOOKUP($A577,Sheet3!$A$2:$T$113,data!AF$1,FALSE)</f>
        <v>1.5066666666666699</v>
      </c>
    </row>
    <row r="578" spans="1:32" x14ac:dyDescent="0.25">
      <c r="A578" s="12" t="str">
        <f t="shared" si="18"/>
        <v>34.3_-86</v>
      </c>
      <c r="B578" s="12">
        <v>461</v>
      </c>
      <c r="C578" s="12" t="s">
        <v>141</v>
      </c>
      <c r="D578" s="12">
        <v>34.299999999999997</v>
      </c>
      <c r="E578" s="12">
        <v>-86</v>
      </c>
      <c r="F578" s="12">
        <v>34.299999999999997</v>
      </c>
      <c r="G578" s="12">
        <v>-86</v>
      </c>
      <c r="H578" s="12">
        <v>34.299999999999997</v>
      </c>
      <c r="I578" s="12">
        <v>-86</v>
      </c>
      <c r="J578" s="12">
        <f>VLOOKUP(A578,Sheet3!$A$2:$B$200,2,FALSE)</f>
        <v>20</v>
      </c>
      <c r="O578" s="12">
        <f>VLOOKUP($A578,Sheet3!$A$2:$T$113,data!O$1,FALSE)</f>
        <v>42.3</v>
      </c>
      <c r="P578" s="12">
        <f>VLOOKUP($A578,Sheet3!$A$2:$T$113,data!P$1,FALSE)</f>
        <v>15.5</v>
      </c>
      <c r="Q578" s="12">
        <f>VLOOKUP($A578,Sheet3!$A$2:$T$113,data!Q$1,FALSE)</f>
        <v>5.3</v>
      </c>
      <c r="R578" s="12">
        <f>VLOOKUP($A578,Sheet3!$A$2:$T$113,data!R$1,FALSE)</f>
        <v>5.3</v>
      </c>
      <c r="S578" s="12" t="s">
        <v>30</v>
      </c>
      <c r="T578" s="12" t="s">
        <v>30</v>
      </c>
      <c r="U578" s="12">
        <f>VLOOKUP($A578,Sheet3!$A$2:$T$113,data!U$1,FALSE)</f>
        <v>37.200000000000003</v>
      </c>
      <c r="V578" s="12">
        <f>VLOOKUP($A578,Sheet3!$A$2:$T$113,data!V$1,FALSE)</f>
        <v>34.233333333333299</v>
      </c>
      <c r="W578" s="12">
        <f>VLOOKUP($A578,Sheet3!$A$2:$T$113,data!W$1,FALSE)</f>
        <v>43.1</v>
      </c>
      <c r="X578" s="12">
        <f>VLOOKUP($A578,Sheet3!$A$2:$T$113,data!X$1,FALSE)</f>
        <v>41.233333333333299</v>
      </c>
      <c r="Y578" s="12">
        <f>VLOOKUP($A578,Sheet3!$A$2:$T$113,data!Y$1,FALSE)</f>
        <v>19.7</v>
      </c>
      <c r="Z578" s="12">
        <f>VLOOKUP($A578,Sheet3!$A$2:$T$113,data!Z$1,FALSE)</f>
        <v>24.5</v>
      </c>
      <c r="AA578" s="12" t="s">
        <v>30</v>
      </c>
      <c r="AB578" s="12" t="s">
        <v>30</v>
      </c>
      <c r="AC578" s="12">
        <f>VLOOKUP($A578,Sheet3!$A$2:$T$113,data!AC$1,FALSE)</f>
        <v>143</v>
      </c>
      <c r="AD578" s="12">
        <f>VLOOKUP($A578,Sheet3!$A$2:$T$113,data!AD$1,FALSE)</f>
        <v>90.1666666666667</v>
      </c>
      <c r="AE578" s="12">
        <f>VLOOKUP($A578,Sheet3!$A$2:$T$113,data!AE$1,FALSE)</f>
        <v>1.31</v>
      </c>
      <c r="AF578" s="12">
        <f>VLOOKUP($A578,Sheet3!$A$2:$T$113,data!AF$1,FALSE)</f>
        <v>1.5066666666666699</v>
      </c>
    </row>
    <row r="579" spans="1:32" x14ac:dyDescent="0.25">
      <c r="A579" s="12" t="str">
        <f t="shared" si="18"/>
        <v>34.3_-86</v>
      </c>
      <c r="B579" s="12">
        <v>462</v>
      </c>
      <c r="C579" s="12" t="s">
        <v>141</v>
      </c>
      <c r="D579" s="12">
        <v>34.299999999999997</v>
      </c>
      <c r="E579" s="12">
        <v>-86</v>
      </c>
      <c r="F579" s="12">
        <v>34.299999999999997</v>
      </c>
      <c r="G579" s="12">
        <v>-86</v>
      </c>
      <c r="H579" s="12">
        <v>34.299999999999997</v>
      </c>
      <c r="I579" s="12">
        <v>-86</v>
      </c>
      <c r="J579" s="12">
        <f>VLOOKUP(A579,Sheet3!$A$2:$B$200,2,FALSE)</f>
        <v>20</v>
      </c>
      <c r="O579" s="12">
        <f>VLOOKUP($A579,Sheet3!$A$2:$T$113,data!O$1,FALSE)</f>
        <v>42.3</v>
      </c>
      <c r="P579" s="12">
        <f>VLOOKUP($A579,Sheet3!$A$2:$T$113,data!P$1,FALSE)</f>
        <v>15.5</v>
      </c>
      <c r="Q579" s="12">
        <f>VLOOKUP($A579,Sheet3!$A$2:$T$113,data!Q$1,FALSE)</f>
        <v>5.3</v>
      </c>
      <c r="R579" s="12">
        <f>VLOOKUP($A579,Sheet3!$A$2:$T$113,data!R$1,FALSE)</f>
        <v>5.3</v>
      </c>
      <c r="S579" s="12" t="s">
        <v>30</v>
      </c>
      <c r="T579" s="12" t="s">
        <v>30</v>
      </c>
      <c r="U579" s="12">
        <f>VLOOKUP($A579,Sheet3!$A$2:$T$113,data!U$1,FALSE)</f>
        <v>37.200000000000003</v>
      </c>
      <c r="V579" s="12">
        <f>VLOOKUP($A579,Sheet3!$A$2:$T$113,data!V$1,FALSE)</f>
        <v>34.233333333333299</v>
      </c>
      <c r="W579" s="12">
        <f>VLOOKUP($A579,Sheet3!$A$2:$T$113,data!W$1,FALSE)</f>
        <v>43.1</v>
      </c>
      <c r="X579" s="12">
        <f>VLOOKUP($A579,Sheet3!$A$2:$T$113,data!X$1,FALSE)</f>
        <v>41.233333333333299</v>
      </c>
      <c r="Y579" s="12">
        <f>VLOOKUP($A579,Sheet3!$A$2:$T$113,data!Y$1,FALSE)</f>
        <v>19.7</v>
      </c>
      <c r="Z579" s="12">
        <f>VLOOKUP($A579,Sheet3!$A$2:$T$113,data!Z$1,FALSE)</f>
        <v>24.5</v>
      </c>
      <c r="AA579" s="12" t="s">
        <v>30</v>
      </c>
      <c r="AB579" s="12" t="s">
        <v>30</v>
      </c>
      <c r="AC579" s="12">
        <f>VLOOKUP($A579,Sheet3!$A$2:$T$113,data!AC$1,FALSE)</f>
        <v>143</v>
      </c>
      <c r="AD579" s="12">
        <f>VLOOKUP($A579,Sheet3!$A$2:$T$113,data!AD$1,FALSE)</f>
        <v>90.1666666666667</v>
      </c>
      <c r="AE579" s="12">
        <f>VLOOKUP($A579,Sheet3!$A$2:$T$113,data!AE$1,FALSE)</f>
        <v>1.31</v>
      </c>
      <c r="AF579" s="12">
        <f>VLOOKUP($A579,Sheet3!$A$2:$T$113,data!AF$1,FALSE)</f>
        <v>1.5066666666666699</v>
      </c>
    </row>
    <row r="580" spans="1:32" x14ac:dyDescent="0.25">
      <c r="A580" s="12" t="str">
        <f t="shared" si="18"/>
        <v>34.3_-86</v>
      </c>
      <c r="B580" s="12">
        <v>463</v>
      </c>
      <c r="C580" s="12" t="s">
        <v>141</v>
      </c>
      <c r="D580" s="12">
        <v>34.299999999999997</v>
      </c>
      <c r="E580" s="12">
        <v>-86</v>
      </c>
      <c r="F580" s="12">
        <v>34.299999999999997</v>
      </c>
      <c r="G580" s="12">
        <v>-86</v>
      </c>
      <c r="H580" s="12">
        <v>34.299999999999997</v>
      </c>
      <c r="I580" s="12">
        <v>-86</v>
      </c>
      <c r="J580" s="12">
        <f>VLOOKUP(A580,Sheet3!$A$2:$B$200,2,FALSE)</f>
        <v>20</v>
      </c>
      <c r="O580" s="12">
        <f>VLOOKUP($A580,Sheet3!$A$2:$T$113,data!O$1,FALSE)</f>
        <v>42.3</v>
      </c>
      <c r="P580" s="12">
        <f>VLOOKUP($A580,Sheet3!$A$2:$T$113,data!P$1,FALSE)</f>
        <v>15.5</v>
      </c>
      <c r="Q580" s="12">
        <f>VLOOKUP($A580,Sheet3!$A$2:$T$113,data!Q$1,FALSE)</f>
        <v>5.3</v>
      </c>
      <c r="R580" s="12">
        <f>VLOOKUP($A580,Sheet3!$A$2:$T$113,data!R$1,FALSE)</f>
        <v>5.3</v>
      </c>
      <c r="S580" s="12" t="s">
        <v>30</v>
      </c>
      <c r="T580" s="12" t="s">
        <v>30</v>
      </c>
      <c r="U580" s="12">
        <f>VLOOKUP($A580,Sheet3!$A$2:$T$113,data!U$1,FALSE)</f>
        <v>37.200000000000003</v>
      </c>
      <c r="V580" s="12">
        <f>VLOOKUP($A580,Sheet3!$A$2:$T$113,data!V$1,FALSE)</f>
        <v>34.233333333333299</v>
      </c>
      <c r="W580" s="12">
        <f>VLOOKUP($A580,Sheet3!$A$2:$T$113,data!W$1,FALSE)</f>
        <v>43.1</v>
      </c>
      <c r="X580" s="12">
        <f>VLOOKUP($A580,Sheet3!$A$2:$T$113,data!X$1,FALSE)</f>
        <v>41.233333333333299</v>
      </c>
      <c r="Y580" s="12">
        <f>VLOOKUP($A580,Sheet3!$A$2:$T$113,data!Y$1,FALSE)</f>
        <v>19.7</v>
      </c>
      <c r="Z580" s="12">
        <f>VLOOKUP($A580,Sheet3!$A$2:$T$113,data!Z$1,FALSE)</f>
        <v>24.5</v>
      </c>
      <c r="AA580" s="12" t="s">
        <v>30</v>
      </c>
      <c r="AB580" s="12" t="s">
        <v>30</v>
      </c>
      <c r="AC580" s="12">
        <f>VLOOKUP($A580,Sheet3!$A$2:$T$113,data!AC$1,FALSE)</f>
        <v>143</v>
      </c>
      <c r="AD580" s="12">
        <f>VLOOKUP($A580,Sheet3!$A$2:$T$113,data!AD$1,FALSE)</f>
        <v>90.1666666666667</v>
      </c>
      <c r="AE580" s="12">
        <f>VLOOKUP($A580,Sheet3!$A$2:$T$113,data!AE$1,FALSE)</f>
        <v>1.31</v>
      </c>
      <c r="AF580" s="12">
        <f>VLOOKUP($A580,Sheet3!$A$2:$T$113,data!AF$1,FALSE)</f>
        <v>1.5066666666666699</v>
      </c>
    </row>
    <row r="581" spans="1:32" x14ac:dyDescent="0.25">
      <c r="A581" s="12" t="str">
        <f t="shared" si="18"/>
        <v>34.3_-86</v>
      </c>
      <c r="B581" s="12">
        <v>464</v>
      </c>
      <c r="C581" s="12" t="s">
        <v>141</v>
      </c>
      <c r="D581" s="12">
        <v>34.299999999999997</v>
      </c>
      <c r="E581" s="12">
        <v>-86</v>
      </c>
      <c r="F581" s="12">
        <v>34.299999999999997</v>
      </c>
      <c r="G581" s="12">
        <v>-86</v>
      </c>
      <c r="H581" s="12">
        <v>34.299999999999997</v>
      </c>
      <c r="I581" s="12">
        <v>-86</v>
      </c>
      <c r="J581" s="12">
        <f>VLOOKUP(A581,Sheet3!$A$2:$B$200,2,FALSE)</f>
        <v>20</v>
      </c>
      <c r="O581" s="12">
        <f>VLOOKUP($A581,Sheet3!$A$2:$T$113,data!O$1,FALSE)</f>
        <v>42.3</v>
      </c>
      <c r="P581" s="12">
        <f>VLOOKUP($A581,Sheet3!$A$2:$T$113,data!P$1,FALSE)</f>
        <v>15.5</v>
      </c>
      <c r="Q581" s="12">
        <f>VLOOKUP($A581,Sheet3!$A$2:$T$113,data!Q$1,FALSE)</f>
        <v>5.3</v>
      </c>
      <c r="R581" s="12">
        <f>VLOOKUP($A581,Sheet3!$A$2:$T$113,data!R$1,FALSE)</f>
        <v>5.3</v>
      </c>
      <c r="S581" s="12" t="s">
        <v>30</v>
      </c>
      <c r="T581" s="12" t="s">
        <v>30</v>
      </c>
      <c r="U581" s="12">
        <f>VLOOKUP($A581,Sheet3!$A$2:$T$113,data!U$1,FALSE)</f>
        <v>37.200000000000003</v>
      </c>
      <c r="V581" s="12">
        <f>VLOOKUP($A581,Sheet3!$A$2:$T$113,data!V$1,FALSE)</f>
        <v>34.233333333333299</v>
      </c>
      <c r="W581" s="12">
        <f>VLOOKUP($A581,Sheet3!$A$2:$T$113,data!W$1,FALSE)</f>
        <v>43.1</v>
      </c>
      <c r="X581" s="12">
        <f>VLOOKUP($A581,Sheet3!$A$2:$T$113,data!X$1,FALSE)</f>
        <v>41.233333333333299</v>
      </c>
      <c r="Y581" s="12">
        <f>VLOOKUP($A581,Sheet3!$A$2:$T$113,data!Y$1,FALSE)</f>
        <v>19.7</v>
      </c>
      <c r="Z581" s="12">
        <f>VLOOKUP($A581,Sheet3!$A$2:$T$113,data!Z$1,FALSE)</f>
        <v>24.5</v>
      </c>
      <c r="AA581" s="12" t="s">
        <v>30</v>
      </c>
      <c r="AB581" s="12" t="s">
        <v>30</v>
      </c>
      <c r="AC581" s="12">
        <f>VLOOKUP($A581,Sheet3!$A$2:$T$113,data!AC$1,FALSE)</f>
        <v>143</v>
      </c>
      <c r="AD581" s="12">
        <f>VLOOKUP($A581,Sheet3!$A$2:$T$113,data!AD$1,FALSE)</f>
        <v>90.1666666666667</v>
      </c>
      <c r="AE581" s="12">
        <f>VLOOKUP($A581,Sheet3!$A$2:$T$113,data!AE$1,FALSE)</f>
        <v>1.31</v>
      </c>
      <c r="AF581" s="12">
        <f>VLOOKUP($A581,Sheet3!$A$2:$T$113,data!AF$1,FALSE)</f>
        <v>1.5066666666666699</v>
      </c>
    </row>
    <row r="582" spans="1:32" x14ac:dyDescent="0.25">
      <c r="A582" s="12" t="str">
        <f t="shared" si="18"/>
        <v>34.3_-86</v>
      </c>
      <c r="B582" s="12">
        <v>465</v>
      </c>
      <c r="C582" s="12" t="s">
        <v>141</v>
      </c>
      <c r="D582" s="12">
        <v>34.299999999999997</v>
      </c>
      <c r="E582" s="12">
        <v>-86</v>
      </c>
      <c r="F582" s="12">
        <v>34.299999999999997</v>
      </c>
      <c r="G582" s="12">
        <v>-86</v>
      </c>
      <c r="H582" s="12">
        <v>34.299999999999997</v>
      </c>
      <c r="I582" s="12">
        <v>-86</v>
      </c>
      <c r="J582" s="12">
        <f>VLOOKUP(A582,Sheet3!$A$2:$B$200,2,FALSE)</f>
        <v>20</v>
      </c>
      <c r="O582" s="12">
        <f>VLOOKUP($A582,Sheet3!$A$2:$T$113,data!O$1,FALSE)</f>
        <v>42.3</v>
      </c>
      <c r="P582" s="12">
        <f>VLOOKUP($A582,Sheet3!$A$2:$T$113,data!P$1,FALSE)</f>
        <v>15.5</v>
      </c>
      <c r="Q582" s="12">
        <f>VLOOKUP($A582,Sheet3!$A$2:$T$113,data!Q$1,FALSE)</f>
        <v>5.3</v>
      </c>
      <c r="R582" s="12">
        <f>VLOOKUP($A582,Sheet3!$A$2:$T$113,data!R$1,FALSE)</f>
        <v>5.3</v>
      </c>
      <c r="S582" s="12" t="s">
        <v>30</v>
      </c>
      <c r="T582" s="12" t="s">
        <v>30</v>
      </c>
      <c r="U582" s="12">
        <f>VLOOKUP($A582,Sheet3!$A$2:$T$113,data!U$1,FALSE)</f>
        <v>37.200000000000003</v>
      </c>
      <c r="V582" s="12">
        <f>VLOOKUP($A582,Sheet3!$A$2:$T$113,data!V$1,FALSE)</f>
        <v>34.233333333333299</v>
      </c>
      <c r="W582" s="12">
        <f>VLOOKUP($A582,Sheet3!$A$2:$T$113,data!W$1,FALSE)</f>
        <v>43.1</v>
      </c>
      <c r="X582" s="12">
        <f>VLOOKUP($A582,Sheet3!$A$2:$T$113,data!X$1,FALSE)</f>
        <v>41.233333333333299</v>
      </c>
      <c r="Y582" s="12">
        <f>VLOOKUP($A582,Sheet3!$A$2:$T$113,data!Y$1,FALSE)</f>
        <v>19.7</v>
      </c>
      <c r="Z582" s="12">
        <f>VLOOKUP($A582,Sheet3!$A$2:$T$113,data!Z$1,FALSE)</f>
        <v>24.5</v>
      </c>
      <c r="AA582" s="12" t="s">
        <v>30</v>
      </c>
      <c r="AB582" s="12" t="s">
        <v>30</v>
      </c>
      <c r="AC582" s="12">
        <f>VLOOKUP($A582,Sheet3!$A$2:$T$113,data!AC$1,FALSE)</f>
        <v>143</v>
      </c>
      <c r="AD582" s="12">
        <f>VLOOKUP($A582,Sheet3!$A$2:$T$113,data!AD$1,FALSE)</f>
        <v>90.1666666666667</v>
      </c>
      <c r="AE582" s="12">
        <f>VLOOKUP($A582,Sheet3!$A$2:$T$113,data!AE$1,FALSE)</f>
        <v>1.31</v>
      </c>
      <c r="AF582" s="12">
        <f>VLOOKUP($A582,Sheet3!$A$2:$T$113,data!AF$1,FALSE)</f>
        <v>1.5066666666666699</v>
      </c>
    </row>
    <row r="583" spans="1:32" x14ac:dyDescent="0.25">
      <c r="A583" s="12" t="str">
        <f t="shared" si="18"/>
        <v>-32.4_-58</v>
      </c>
      <c r="B583" s="12">
        <v>482</v>
      </c>
      <c r="C583" s="12" t="s">
        <v>143</v>
      </c>
      <c r="D583" s="12">
        <v>-32.4</v>
      </c>
      <c r="E583" s="12">
        <v>-58</v>
      </c>
      <c r="F583" s="12">
        <v>-32.4</v>
      </c>
      <c r="G583" s="12">
        <v>-58</v>
      </c>
      <c r="H583" s="12">
        <v>-32.4</v>
      </c>
      <c r="I583" s="12">
        <v>-58</v>
      </c>
      <c r="J583" s="12">
        <f>VLOOKUP(A583,Sheet3!$A$2:$B$200,2,FALSE)</f>
        <v>4</v>
      </c>
      <c r="O583" s="12">
        <f>VLOOKUP($A583,Sheet3!$A$2:$T$113,data!O$1,FALSE)</f>
        <v>28.7</v>
      </c>
      <c r="P583" s="12">
        <f>VLOOKUP($A583,Sheet3!$A$2:$T$113,data!P$1,FALSE)</f>
        <v>20.8333333333333</v>
      </c>
      <c r="Q583" s="12">
        <f>VLOOKUP($A583,Sheet3!$A$2:$T$113,data!Q$1,FALSE)</f>
        <v>6.4</v>
      </c>
      <c r="R583" s="12">
        <f>VLOOKUP($A583,Sheet3!$A$2:$T$113,data!R$1,FALSE)</f>
        <v>6.4</v>
      </c>
      <c r="S583" s="12" t="s">
        <v>30</v>
      </c>
      <c r="T583" s="12" t="s">
        <v>30</v>
      </c>
      <c r="U583" s="12">
        <f>VLOOKUP($A583,Sheet3!$A$2:$T$113,data!U$1,FALSE)</f>
        <v>29</v>
      </c>
      <c r="V583" s="12">
        <f>VLOOKUP($A583,Sheet3!$A$2:$T$113,data!V$1,FALSE)</f>
        <v>28.35</v>
      </c>
      <c r="W583" s="12">
        <f>VLOOKUP($A583,Sheet3!$A$2:$T$113,data!W$1,FALSE)</f>
        <v>41.2</v>
      </c>
      <c r="X583" s="12">
        <f>VLOOKUP($A583,Sheet3!$A$2:$T$113,data!X$1,FALSE)</f>
        <v>40.783333333333303</v>
      </c>
      <c r="Y583" s="12">
        <f>VLOOKUP($A583,Sheet3!$A$2:$T$113,data!Y$1,FALSE)</f>
        <v>29.8</v>
      </c>
      <c r="Z583" s="12">
        <f>VLOOKUP($A583,Sheet3!$A$2:$T$113,data!Z$1,FALSE)</f>
        <v>30.866666666666699</v>
      </c>
      <c r="AA583" s="12" t="s">
        <v>30</v>
      </c>
      <c r="AB583" s="12" t="s">
        <v>30</v>
      </c>
      <c r="AC583" s="12">
        <f>VLOOKUP($A583,Sheet3!$A$2:$T$113,data!AC$1,FALSE)</f>
        <v>251</v>
      </c>
      <c r="AD583" s="12">
        <f>VLOOKUP($A583,Sheet3!$A$2:$T$113,data!AD$1,FALSE)</f>
        <v>279.5</v>
      </c>
      <c r="AE583" s="12">
        <f>VLOOKUP($A583,Sheet3!$A$2:$T$113,data!AE$1,FALSE)</f>
        <v>1.48</v>
      </c>
      <c r="AF583" s="12">
        <f>VLOOKUP($A583,Sheet3!$A$2:$T$113,data!AF$1,FALSE)</f>
        <v>1.57666666666667</v>
      </c>
    </row>
    <row r="584" spans="1:32" x14ac:dyDescent="0.25">
      <c r="A584" s="12" t="str">
        <f t="shared" si="18"/>
        <v>-32.4_-58</v>
      </c>
      <c r="B584" s="12">
        <v>483</v>
      </c>
      <c r="C584" s="12" t="s">
        <v>143</v>
      </c>
      <c r="D584" s="12">
        <v>-32.4</v>
      </c>
      <c r="E584" s="12">
        <v>-58</v>
      </c>
      <c r="F584" s="12">
        <v>-32.4</v>
      </c>
      <c r="G584" s="12">
        <v>-58</v>
      </c>
      <c r="H584" s="12">
        <v>-32.4</v>
      </c>
      <c r="I584" s="12">
        <v>-58</v>
      </c>
      <c r="J584" s="12">
        <f>VLOOKUP(A584,Sheet3!$A$2:$B$200,2,FALSE)</f>
        <v>4</v>
      </c>
      <c r="O584" s="12">
        <f>VLOOKUP($A584,Sheet3!$A$2:$T$113,data!O$1,FALSE)</f>
        <v>28.7</v>
      </c>
      <c r="P584" s="12">
        <f>VLOOKUP($A584,Sheet3!$A$2:$T$113,data!P$1,FALSE)</f>
        <v>20.8333333333333</v>
      </c>
      <c r="Q584" s="12">
        <f>VLOOKUP($A584,Sheet3!$A$2:$T$113,data!Q$1,FALSE)</f>
        <v>6.4</v>
      </c>
      <c r="R584" s="12">
        <f>VLOOKUP($A584,Sheet3!$A$2:$T$113,data!R$1,FALSE)</f>
        <v>6.4</v>
      </c>
      <c r="S584" s="12" t="s">
        <v>30</v>
      </c>
      <c r="T584" s="12" t="s">
        <v>30</v>
      </c>
      <c r="U584" s="12">
        <f>VLOOKUP($A584,Sheet3!$A$2:$T$113,data!U$1,FALSE)</f>
        <v>29</v>
      </c>
      <c r="V584" s="12">
        <f>VLOOKUP($A584,Sheet3!$A$2:$T$113,data!V$1,FALSE)</f>
        <v>28.35</v>
      </c>
      <c r="W584" s="12">
        <f>VLOOKUP($A584,Sheet3!$A$2:$T$113,data!W$1,FALSE)</f>
        <v>41.2</v>
      </c>
      <c r="X584" s="12">
        <f>VLOOKUP($A584,Sheet3!$A$2:$T$113,data!X$1,FALSE)</f>
        <v>40.783333333333303</v>
      </c>
      <c r="Y584" s="12">
        <f>VLOOKUP($A584,Sheet3!$A$2:$T$113,data!Y$1,FALSE)</f>
        <v>29.8</v>
      </c>
      <c r="Z584" s="12">
        <f>VLOOKUP($A584,Sheet3!$A$2:$T$113,data!Z$1,FALSE)</f>
        <v>30.866666666666699</v>
      </c>
      <c r="AA584" s="12" t="s">
        <v>30</v>
      </c>
      <c r="AB584" s="12" t="s">
        <v>30</v>
      </c>
      <c r="AC584" s="12">
        <f>VLOOKUP($A584,Sheet3!$A$2:$T$113,data!AC$1,FALSE)</f>
        <v>251</v>
      </c>
      <c r="AD584" s="12">
        <f>VLOOKUP($A584,Sheet3!$A$2:$T$113,data!AD$1,FALSE)</f>
        <v>279.5</v>
      </c>
      <c r="AE584" s="12">
        <f>VLOOKUP($A584,Sheet3!$A$2:$T$113,data!AE$1,FALSE)</f>
        <v>1.48</v>
      </c>
      <c r="AF584" s="12">
        <f>VLOOKUP($A584,Sheet3!$A$2:$T$113,data!AF$1,FALSE)</f>
        <v>1.57666666666667</v>
      </c>
    </row>
    <row r="585" spans="1:32" x14ac:dyDescent="0.25">
      <c r="A585" s="12" t="str">
        <f t="shared" si="18"/>
        <v>49.9_6.6</v>
      </c>
      <c r="B585" s="12">
        <v>484</v>
      </c>
      <c r="C585" s="12" t="s">
        <v>144</v>
      </c>
      <c r="D585" s="12">
        <v>49.9</v>
      </c>
      <c r="E585" s="12">
        <v>6.6</v>
      </c>
      <c r="F585" s="12">
        <v>49.9</v>
      </c>
      <c r="G585" s="12">
        <v>6.6</v>
      </c>
      <c r="H585" s="12">
        <v>49.9</v>
      </c>
      <c r="I585" s="12">
        <v>6.6</v>
      </c>
      <c r="J585" s="12">
        <f>VLOOKUP(A585,Sheet3!$A$2:$B$200,2,FALSE)</f>
        <v>92</v>
      </c>
      <c r="O585" s="12">
        <f>VLOOKUP($A585,Sheet3!$A$2:$T$113,data!O$1,FALSE)</f>
        <v>78.7</v>
      </c>
      <c r="P585" s="12">
        <f>VLOOKUP($A585,Sheet3!$A$2:$T$113,data!P$1,FALSE)</f>
        <v>34.950000000000003</v>
      </c>
      <c r="Q585" s="12">
        <f>VLOOKUP($A585,Sheet3!$A$2:$T$113,data!Q$1,FALSE)</f>
        <v>5.3</v>
      </c>
      <c r="R585" s="12">
        <f>VLOOKUP($A585,Sheet3!$A$2:$T$113,data!R$1,FALSE)</f>
        <v>5.4666666666666703</v>
      </c>
      <c r="S585" s="12" t="s">
        <v>30</v>
      </c>
      <c r="T585" s="12" t="s">
        <v>30</v>
      </c>
      <c r="U585" s="12">
        <f>VLOOKUP($A585,Sheet3!$A$2:$T$113,data!U$1,FALSE)</f>
        <v>25.2</v>
      </c>
      <c r="V585" s="12">
        <f>VLOOKUP($A585,Sheet3!$A$2:$T$113,data!V$1,FALSE)</f>
        <v>25.366666666666699</v>
      </c>
      <c r="W585" s="12">
        <f>VLOOKUP($A585,Sheet3!$A$2:$T$113,data!W$1,FALSE)</f>
        <v>46</v>
      </c>
      <c r="X585" s="12">
        <f>VLOOKUP($A585,Sheet3!$A$2:$T$113,data!X$1,FALSE)</f>
        <v>44.783333333333303</v>
      </c>
      <c r="Y585" s="12">
        <f>VLOOKUP($A585,Sheet3!$A$2:$T$113,data!Y$1,FALSE)</f>
        <v>28.9</v>
      </c>
      <c r="Z585" s="12">
        <f>VLOOKUP($A585,Sheet3!$A$2:$T$113,data!Z$1,FALSE)</f>
        <v>29.866666666666699</v>
      </c>
      <c r="AA585" s="12" t="s">
        <v>30</v>
      </c>
      <c r="AB585" s="12" t="s">
        <v>30</v>
      </c>
      <c r="AC585" s="12">
        <f>VLOOKUP($A585,Sheet3!$A$2:$T$113,data!AC$1,FALSE)</f>
        <v>290</v>
      </c>
      <c r="AD585" s="12">
        <f>VLOOKUP($A585,Sheet3!$A$2:$T$113,data!AD$1,FALSE)</f>
        <v>207</v>
      </c>
      <c r="AE585" s="12">
        <f>VLOOKUP($A585,Sheet3!$A$2:$T$113,data!AE$1,FALSE)</f>
        <v>1.1200000000000001</v>
      </c>
      <c r="AF585" s="12">
        <f>VLOOKUP($A585,Sheet3!$A$2:$T$113,data!AF$1,FALSE)</f>
        <v>1.2716666666666701</v>
      </c>
    </row>
    <row r="586" spans="1:32" x14ac:dyDescent="0.25">
      <c r="A586" s="12" t="str">
        <f t="shared" si="18"/>
        <v>49.9_6.6</v>
      </c>
      <c r="B586" s="12">
        <v>485</v>
      </c>
      <c r="C586" s="12" t="s">
        <v>144</v>
      </c>
      <c r="D586" s="12">
        <v>49.9</v>
      </c>
      <c r="E586" s="12">
        <v>6.6</v>
      </c>
      <c r="F586" s="12">
        <v>49.9</v>
      </c>
      <c r="G586" s="12">
        <v>6.6</v>
      </c>
      <c r="H586" s="12">
        <v>49.9</v>
      </c>
      <c r="I586" s="12">
        <v>6.6</v>
      </c>
      <c r="J586" s="12">
        <f>VLOOKUP(A586,Sheet3!$A$2:$B$200,2,FALSE)</f>
        <v>92</v>
      </c>
      <c r="O586" s="12">
        <f>VLOOKUP($A586,Sheet3!$A$2:$T$113,data!O$1,FALSE)</f>
        <v>78.7</v>
      </c>
      <c r="P586" s="12">
        <f>VLOOKUP($A586,Sheet3!$A$2:$T$113,data!P$1,FALSE)</f>
        <v>34.950000000000003</v>
      </c>
      <c r="Q586" s="12">
        <f>VLOOKUP($A586,Sheet3!$A$2:$T$113,data!Q$1,FALSE)</f>
        <v>5.3</v>
      </c>
      <c r="R586" s="12">
        <f>VLOOKUP($A586,Sheet3!$A$2:$T$113,data!R$1,FALSE)</f>
        <v>5.4666666666666703</v>
      </c>
      <c r="S586" s="12" t="s">
        <v>30</v>
      </c>
      <c r="T586" s="12" t="s">
        <v>30</v>
      </c>
      <c r="U586" s="12">
        <f>VLOOKUP($A586,Sheet3!$A$2:$T$113,data!U$1,FALSE)</f>
        <v>25.2</v>
      </c>
      <c r="V586" s="12">
        <f>VLOOKUP($A586,Sheet3!$A$2:$T$113,data!V$1,FALSE)</f>
        <v>25.366666666666699</v>
      </c>
      <c r="W586" s="12">
        <f>VLOOKUP($A586,Sheet3!$A$2:$T$113,data!W$1,FALSE)</f>
        <v>46</v>
      </c>
      <c r="X586" s="12">
        <f>VLOOKUP($A586,Sheet3!$A$2:$T$113,data!X$1,FALSE)</f>
        <v>44.783333333333303</v>
      </c>
      <c r="Y586" s="12">
        <f>VLOOKUP($A586,Sheet3!$A$2:$T$113,data!Y$1,FALSE)</f>
        <v>28.9</v>
      </c>
      <c r="Z586" s="12">
        <f>VLOOKUP($A586,Sheet3!$A$2:$T$113,data!Z$1,FALSE)</f>
        <v>29.866666666666699</v>
      </c>
      <c r="AA586" s="12" t="s">
        <v>30</v>
      </c>
      <c r="AB586" s="12" t="s">
        <v>30</v>
      </c>
      <c r="AC586" s="12">
        <f>VLOOKUP($A586,Sheet3!$A$2:$T$113,data!AC$1,FALSE)</f>
        <v>290</v>
      </c>
      <c r="AD586" s="12">
        <f>VLOOKUP($A586,Sheet3!$A$2:$T$113,data!AD$1,FALSE)</f>
        <v>207</v>
      </c>
      <c r="AE586" s="12">
        <f>VLOOKUP($A586,Sheet3!$A$2:$T$113,data!AE$1,FALSE)</f>
        <v>1.1200000000000001</v>
      </c>
      <c r="AF586" s="12">
        <f>VLOOKUP($A586,Sheet3!$A$2:$T$113,data!AF$1,FALSE)</f>
        <v>1.2716666666666701</v>
      </c>
    </row>
    <row r="587" spans="1:32" x14ac:dyDescent="0.25">
      <c r="A587" s="12" t="str">
        <f t="shared" si="18"/>
        <v>49.9_6.6</v>
      </c>
      <c r="B587" s="12">
        <v>486</v>
      </c>
      <c r="C587" s="12" t="s">
        <v>144</v>
      </c>
      <c r="D587" s="12">
        <v>49.9</v>
      </c>
      <c r="E587" s="12">
        <v>6.6</v>
      </c>
      <c r="F587" s="12">
        <v>49.9</v>
      </c>
      <c r="G587" s="12">
        <v>6.6</v>
      </c>
      <c r="H587" s="12">
        <v>49.9</v>
      </c>
      <c r="I587" s="12">
        <v>6.6</v>
      </c>
      <c r="J587" s="12">
        <f>VLOOKUP(A587,Sheet3!$A$2:$B$200,2,FALSE)</f>
        <v>92</v>
      </c>
      <c r="O587" s="12">
        <f>VLOOKUP($A587,Sheet3!$A$2:$T$113,data!O$1,FALSE)</f>
        <v>78.7</v>
      </c>
      <c r="P587" s="12">
        <f>VLOOKUP($A587,Sheet3!$A$2:$T$113,data!P$1,FALSE)</f>
        <v>34.950000000000003</v>
      </c>
      <c r="Q587" s="12">
        <f>VLOOKUP($A587,Sheet3!$A$2:$T$113,data!Q$1,FALSE)</f>
        <v>5.3</v>
      </c>
      <c r="R587" s="12">
        <f>VLOOKUP($A587,Sheet3!$A$2:$T$113,data!R$1,FALSE)</f>
        <v>5.4666666666666703</v>
      </c>
      <c r="S587" s="12" t="s">
        <v>30</v>
      </c>
      <c r="T587" s="12" t="s">
        <v>30</v>
      </c>
      <c r="U587" s="12">
        <f>VLOOKUP($A587,Sheet3!$A$2:$T$113,data!U$1,FALSE)</f>
        <v>25.2</v>
      </c>
      <c r="V587" s="12">
        <f>VLOOKUP($A587,Sheet3!$A$2:$T$113,data!V$1,FALSE)</f>
        <v>25.366666666666699</v>
      </c>
      <c r="W587" s="12">
        <f>VLOOKUP($A587,Sheet3!$A$2:$T$113,data!W$1,FALSE)</f>
        <v>46</v>
      </c>
      <c r="X587" s="12">
        <f>VLOOKUP($A587,Sheet3!$A$2:$T$113,data!X$1,FALSE)</f>
        <v>44.783333333333303</v>
      </c>
      <c r="Y587" s="12">
        <f>VLOOKUP($A587,Sheet3!$A$2:$T$113,data!Y$1,FALSE)</f>
        <v>28.9</v>
      </c>
      <c r="Z587" s="12">
        <f>VLOOKUP($A587,Sheet3!$A$2:$T$113,data!Z$1,FALSE)</f>
        <v>29.866666666666699</v>
      </c>
      <c r="AA587" s="12" t="s">
        <v>30</v>
      </c>
      <c r="AB587" s="12" t="s">
        <v>30</v>
      </c>
      <c r="AC587" s="12">
        <f>VLOOKUP($A587,Sheet3!$A$2:$T$113,data!AC$1,FALSE)</f>
        <v>290</v>
      </c>
      <c r="AD587" s="12">
        <f>VLOOKUP($A587,Sheet3!$A$2:$T$113,data!AD$1,FALSE)</f>
        <v>207</v>
      </c>
      <c r="AE587" s="12">
        <f>VLOOKUP($A587,Sheet3!$A$2:$T$113,data!AE$1,FALSE)</f>
        <v>1.1200000000000001</v>
      </c>
      <c r="AF587" s="12">
        <f>VLOOKUP($A587,Sheet3!$A$2:$T$113,data!AF$1,FALSE)</f>
        <v>1.2716666666666701</v>
      </c>
    </row>
    <row r="588" spans="1:32" x14ac:dyDescent="0.25">
      <c r="A588" s="12" t="str">
        <f t="shared" si="18"/>
        <v>49.9_6.6</v>
      </c>
      <c r="B588" s="12">
        <v>487</v>
      </c>
      <c r="C588" s="12" t="s">
        <v>144</v>
      </c>
      <c r="D588" s="12">
        <v>49.9</v>
      </c>
      <c r="E588" s="12">
        <v>6.6</v>
      </c>
      <c r="F588" s="12">
        <v>49.9</v>
      </c>
      <c r="G588" s="12">
        <v>6.6</v>
      </c>
      <c r="H588" s="12">
        <v>49.9</v>
      </c>
      <c r="I588" s="12">
        <v>6.6</v>
      </c>
      <c r="J588" s="12">
        <f>VLOOKUP(A588,Sheet3!$A$2:$B$200,2,FALSE)</f>
        <v>92</v>
      </c>
      <c r="O588" s="12">
        <f>VLOOKUP($A588,Sheet3!$A$2:$T$113,data!O$1,FALSE)</f>
        <v>78.7</v>
      </c>
      <c r="P588" s="12">
        <f>VLOOKUP($A588,Sheet3!$A$2:$T$113,data!P$1,FALSE)</f>
        <v>34.950000000000003</v>
      </c>
      <c r="Q588" s="12">
        <f>VLOOKUP($A588,Sheet3!$A$2:$T$113,data!Q$1,FALSE)</f>
        <v>5.3</v>
      </c>
      <c r="R588" s="12">
        <f>VLOOKUP($A588,Sheet3!$A$2:$T$113,data!R$1,FALSE)</f>
        <v>5.4666666666666703</v>
      </c>
      <c r="S588" s="12" t="s">
        <v>30</v>
      </c>
      <c r="T588" s="12" t="s">
        <v>30</v>
      </c>
      <c r="U588" s="12">
        <f>VLOOKUP($A588,Sheet3!$A$2:$T$113,data!U$1,FALSE)</f>
        <v>25.2</v>
      </c>
      <c r="V588" s="12">
        <f>VLOOKUP($A588,Sheet3!$A$2:$T$113,data!V$1,FALSE)</f>
        <v>25.366666666666699</v>
      </c>
      <c r="W588" s="12">
        <f>VLOOKUP($A588,Sheet3!$A$2:$T$113,data!W$1,FALSE)</f>
        <v>46</v>
      </c>
      <c r="X588" s="12">
        <f>VLOOKUP($A588,Sheet3!$A$2:$T$113,data!X$1,FALSE)</f>
        <v>44.783333333333303</v>
      </c>
      <c r="Y588" s="12">
        <f>VLOOKUP($A588,Sheet3!$A$2:$T$113,data!Y$1,FALSE)</f>
        <v>28.9</v>
      </c>
      <c r="Z588" s="12">
        <f>VLOOKUP($A588,Sheet3!$A$2:$T$113,data!Z$1,FALSE)</f>
        <v>29.866666666666699</v>
      </c>
      <c r="AA588" s="12" t="s">
        <v>30</v>
      </c>
      <c r="AB588" s="12" t="s">
        <v>30</v>
      </c>
      <c r="AC588" s="12">
        <f>VLOOKUP($A588,Sheet3!$A$2:$T$113,data!AC$1,FALSE)</f>
        <v>290</v>
      </c>
      <c r="AD588" s="12">
        <f>VLOOKUP($A588,Sheet3!$A$2:$T$113,data!AD$1,FALSE)</f>
        <v>207</v>
      </c>
      <c r="AE588" s="12">
        <f>VLOOKUP($A588,Sheet3!$A$2:$T$113,data!AE$1,FALSE)</f>
        <v>1.1200000000000001</v>
      </c>
      <c r="AF588" s="12">
        <f>VLOOKUP($A588,Sheet3!$A$2:$T$113,data!AF$1,FALSE)</f>
        <v>1.2716666666666701</v>
      </c>
    </row>
    <row r="589" spans="1:32" x14ac:dyDescent="0.25">
      <c r="A589" s="12" t="str">
        <f t="shared" si="18"/>
        <v>49.9_6.6</v>
      </c>
      <c r="B589" s="12">
        <v>488</v>
      </c>
      <c r="C589" s="12" t="s">
        <v>144</v>
      </c>
      <c r="D589" s="12">
        <v>49.9</v>
      </c>
      <c r="E589" s="12">
        <v>6.6</v>
      </c>
      <c r="F589" s="12">
        <v>49.9</v>
      </c>
      <c r="G589" s="12">
        <v>6.6</v>
      </c>
      <c r="H589" s="12">
        <v>49.9</v>
      </c>
      <c r="I589" s="12">
        <v>6.6</v>
      </c>
      <c r="J589" s="12">
        <f>VLOOKUP(A589,Sheet3!$A$2:$B$200,2,FALSE)</f>
        <v>92</v>
      </c>
      <c r="O589" s="12">
        <f>VLOOKUP($A589,Sheet3!$A$2:$T$113,data!O$1,FALSE)</f>
        <v>78.7</v>
      </c>
      <c r="P589" s="12">
        <f>VLOOKUP($A589,Sheet3!$A$2:$T$113,data!P$1,FALSE)</f>
        <v>34.950000000000003</v>
      </c>
      <c r="Q589" s="12">
        <f>VLOOKUP($A589,Sheet3!$A$2:$T$113,data!Q$1,FALSE)</f>
        <v>5.3</v>
      </c>
      <c r="R589" s="12">
        <f>VLOOKUP($A589,Sheet3!$A$2:$T$113,data!R$1,FALSE)</f>
        <v>5.4666666666666703</v>
      </c>
      <c r="S589" s="12" t="s">
        <v>30</v>
      </c>
      <c r="T589" s="12" t="s">
        <v>30</v>
      </c>
      <c r="U589" s="12">
        <f>VLOOKUP($A589,Sheet3!$A$2:$T$113,data!U$1,FALSE)</f>
        <v>25.2</v>
      </c>
      <c r="V589" s="12">
        <f>VLOOKUP($A589,Sheet3!$A$2:$T$113,data!V$1,FALSE)</f>
        <v>25.366666666666699</v>
      </c>
      <c r="W589" s="12">
        <f>VLOOKUP($A589,Sheet3!$A$2:$T$113,data!W$1,FALSE)</f>
        <v>46</v>
      </c>
      <c r="X589" s="12">
        <f>VLOOKUP($A589,Sheet3!$A$2:$T$113,data!X$1,FALSE)</f>
        <v>44.783333333333303</v>
      </c>
      <c r="Y589" s="12">
        <f>VLOOKUP($A589,Sheet3!$A$2:$T$113,data!Y$1,FALSE)</f>
        <v>28.9</v>
      </c>
      <c r="Z589" s="12">
        <f>VLOOKUP($A589,Sheet3!$A$2:$T$113,data!Z$1,FALSE)</f>
        <v>29.866666666666699</v>
      </c>
      <c r="AA589" s="12" t="s">
        <v>30</v>
      </c>
      <c r="AB589" s="12" t="s">
        <v>30</v>
      </c>
      <c r="AC589" s="12">
        <f>VLOOKUP($A589,Sheet3!$A$2:$T$113,data!AC$1,FALSE)</f>
        <v>290</v>
      </c>
      <c r="AD589" s="12">
        <f>VLOOKUP($A589,Sheet3!$A$2:$T$113,data!AD$1,FALSE)</f>
        <v>207</v>
      </c>
      <c r="AE589" s="12">
        <f>VLOOKUP($A589,Sheet3!$A$2:$T$113,data!AE$1,FALSE)</f>
        <v>1.1200000000000001</v>
      </c>
      <c r="AF589" s="12">
        <f>VLOOKUP($A589,Sheet3!$A$2:$T$113,data!AF$1,FALSE)</f>
        <v>1.2716666666666701</v>
      </c>
    </row>
    <row r="590" spans="1:32" x14ac:dyDescent="0.25">
      <c r="A590" s="12" t="str">
        <f t="shared" si="18"/>
        <v>49.9_6.6</v>
      </c>
      <c r="B590" s="12">
        <v>489</v>
      </c>
      <c r="C590" s="12" t="s">
        <v>144</v>
      </c>
      <c r="D590" s="12">
        <v>49.9</v>
      </c>
      <c r="E590" s="12">
        <v>6.6</v>
      </c>
      <c r="F590" s="12">
        <v>49.9</v>
      </c>
      <c r="G590" s="12">
        <v>6.6</v>
      </c>
      <c r="H590" s="12">
        <v>49.9</v>
      </c>
      <c r="I590" s="12">
        <v>6.6</v>
      </c>
      <c r="J590" s="12">
        <f>VLOOKUP(A590,Sheet3!$A$2:$B$200,2,FALSE)</f>
        <v>92</v>
      </c>
      <c r="O590" s="12">
        <f>VLOOKUP($A590,Sheet3!$A$2:$T$113,data!O$1,FALSE)</f>
        <v>78.7</v>
      </c>
      <c r="P590" s="12">
        <f>VLOOKUP($A590,Sheet3!$A$2:$T$113,data!P$1,FALSE)</f>
        <v>34.950000000000003</v>
      </c>
      <c r="Q590" s="12">
        <f>VLOOKUP($A590,Sheet3!$A$2:$T$113,data!Q$1,FALSE)</f>
        <v>5.3</v>
      </c>
      <c r="R590" s="12">
        <f>VLOOKUP($A590,Sheet3!$A$2:$T$113,data!R$1,FALSE)</f>
        <v>5.4666666666666703</v>
      </c>
      <c r="S590" s="12" t="s">
        <v>30</v>
      </c>
      <c r="T590" s="12" t="s">
        <v>30</v>
      </c>
      <c r="U590" s="12">
        <f>VLOOKUP($A590,Sheet3!$A$2:$T$113,data!U$1,FALSE)</f>
        <v>25.2</v>
      </c>
      <c r="V590" s="12">
        <f>VLOOKUP($A590,Sheet3!$A$2:$T$113,data!V$1,FALSE)</f>
        <v>25.366666666666699</v>
      </c>
      <c r="W590" s="12">
        <f>VLOOKUP($A590,Sheet3!$A$2:$T$113,data!W$1,FALSE)</f>
        <v>46</v>
      </c>
      <c r="X590" s="12">
        <f>VLOOKUP($A590,Sheet3!$A$2:$T$113,data!X$1,FALSE)</f>
        <v>44.783333333333303</v>
      </c>
      <c r="Y590" s="12">
        <f>VLOOKUP($A590,Sheet3!$A$2:$T$113,data!Y$1,FALSE)</f>
        <v>28.9</v>
      </c>
      <c r="Z590" s="12">
        <f>VLOOKUP($A590,Sheet3!$A$2:$T$113,data!Z$1,FALSE)</f>
        <v>29.866666666666699</v>
      </c>
      <c r="AA590" s="12" t="s">
        <v>30</v>
      </c>
      <c r="AB590" s="12" t="s">
        <v>30</v>
      </c>
      <c r="AC590" s="12">
        <f>VLOOKUP($A590,Sheet3!$A$2:$T$113,data!AC$1,FALSE)</f>
        <v>290</v>
      </c>
      <c r="AD590" s="12">
        <f>VLOOKUP($A590,Sheet3!$A$2:$T$113,data!AD$1,FALSE)</f>
        <v>207</v>
      </c>
      <c r="AE590" s="12">
        <f>VLOOKUP($A590,Sheet3!$A$2:$T$113,data!AE$1,FALSE)</f>
        <v>1.1200000000000001</v>
      </c>
      <c r="AF590" s="12">
        <f>VLOOKUP($A590,Sheet3!$A$2:$T$113,data!AF$1,FALSE)</f>
        <v>1.2716666666666701</v>
      </c>
    </row>
    <row r="591" spans="1:32" x14ac:dyDescent="0.25">
      <c r="A591" s="12" t="str">
        <f t="shared" si="18"/>
        <v>49.9_6.6</v>
      </c>
      <c r="B591" s="12">
        <v>490</v>
      </c>
      <c r="C591" s="12" t="s">
        <v>144</v>
      </c>
      <c r="D591" s="12">
        <v>49.9</v>
      </c>
      <c r="E591" s="12">
        <v>6.6</v>
      </c>
      <c r="F591" s="12">
        <v>49.9</v>
      </c>
      <c r="G591" s="12">
        <v>6.6</v>
      </c>
      <c r="H591" s="12">
        <v>49.9</v>
      </c>
      <c r="I591" s="12">
        <v>6.6</v>
      </c>
      <c r="J591" s="12">
        <f>VLOOKUP(A591,Sheet3!$A$2:$B$200,2,FALSE)</f>
        <v>92</v>
      </c>
      <c r="O591" s="12">
        <f>VLOOKUP($A591,Sheet3!$A$2:$T$113,data!O$1,FALSE)</f>
        <v>78.7</v>
      </c>
      <c r="P591" s="12">
        <f>VLOOKUP($A591,Sheet3!$A$2:$T$113,data!P$1,FALSE)</f>
        <v>34.950000000000003</v>
      </c>
      <c r="Q591" s="12">
        <f>VLOOKUP($A591,Sheet3!$A$2:$T$113,data!Q$1,FALSE)</f>
        <v>5.3</v>
      </c>
      <c r="R591" s="12">
        <f>VLOOKUP($A591,Sheet3!$A$2:$T$113,data!R$1,FALSE)</f>
        <v>5.4666666666666703</v>
      </c>
      <c r="S591" s="12" t="s">
        <v>30</v>
      </c>
      <c r="T591" s="12" t="s">
        <v>30</v>
      </c>
      <c r="U591" s="12">
        <f>VLOOKUP($A591,Sheet3!$A$2:$T$113,data!U$1,FALSE)</f>
        <v>25.2</v>
      </c>
      <c r="V591" s="12">
        <f>VLOOKUP($A591,Sheet3!$A$2:$T$113,data!V$1,FALSE)</f>
        <v>25.366666666666699</v>
      </c>
      <c r="W591" s="12">
        <f>VLOOKUP($A591,Sheet3!$A$2:$T$113,data!W$1,FALSE)</f>
        <v>46</v>
      </c>
      <c r="X591" s="12">
        <f>VLOOKUP($A591,Sheet3!$A$2:$T$113,data!X$1,FALSE)</f>
        <v>44.783333333333303</v>
      </c>
      <c r="Y591" s="12">
        <f>VLOOKUP($A591,Sheet3!$A$2:$T$113,data!Y$1,FALSE)</f>
        <v>28.9</v>
      </c>
      <c r="Z591" s="12">
        <f>VLOOKUP($A591,Sheet3!$A$2:$T$113,data!Z$1,FALSE)</f>
        <v>29.866666666666699</v>
      </c>
      <c r="AA591" s="12" t="s">
        <v>30</v>
      </c>
      <c r="AB591" s="12" t="s">
        <v>30</v>
      </c>
      <c r="AC591" s="12">
        <f>VLOOKUP($A591,Sheet3!$A$2:$T$113,data!AC$1,FALSE)</f>
        <v>290</v>
      </c>
      <c r="AD591" s="12">
        <f>VLOOKUP($A591,Sheet3!$A$2:$T$113,data!AD$1,FALSE)</f>
        <v>207</v>
      </c>
      <c r="AE591" s="12">
        <f>VLOOKUP($A591,Sheet3!$A$2:$T$113,data!AE$1,FALSE)</f>
        <v>1.1200000000000001</v>
      </c>
      <c r="AF591" s="12">
        <f>VLOOKUP($A591,Sheet3!$A$2:$T$113,data!AF$1,FALSE)</f>
        <v>1.2716666666666701</v>
      </c>
    </row>
    <row r="592" spans="1:32" x14ac:dyDescent="0.25">
      <c r="A592" s="12" t="str">
        <f t="shared" si="18"/>
        <v>49.9_6.6</v>
      </c>
      <c r="B592" s="12">
        <v>491</v>
      </c>
      <c r="C592" s="12" t="s">
        <v>144</v>
      </c>
      <c r="D592" s="12">
        <v>49.9</v>
      </c>
      <c r="E592" s="12">
        <v>6.6</v>
      </c>
      <c r="F592" s="12">
        <v>49.9</v>
      </c>
      <c r="G592" s="12">
        <v>6.6</v>
      </c>
      <c r="H592" s="12">
        <v>49.9</v>
      </c>
      <c r="I592" s="12">
        <v>6.6</v>
      </c>
      <c r="J592" s="12">
        <f>VLOOKUP(A592,Sheet3!$A$2:$B$200,2,FALSE)</f>
        <v>92</v>
      </c>
      <c r="O592" s="12">
        <f>VLOOKUP($A592,Sheet3!$A$2:$T$113,data!O$1,FALSE)</f>
        <v>78.7</v>
      </c>
      <c r="P592" s="12">
        <f>VLOOKUP($A592,Sheet3!$A$2:$T$113,data!P$1,FALSE)</f>
        <v>34.950000000000003</v>
      </c>
      <c r="Q592" s="12">
        <f>VLOOKUP($A592,Sheet3!$A$2:$T$113,data!Q$1,FALSE)</f>
        <v>5.3</v>
      </c>
      <c r="R592" s="12">
        <f>VLOOKUP($A592,Sheet3!$A$2:$T$113,data!R$1,FALSE)</f>
        <v>5.4666666666666703</v>
      </c>
      <c r="S592" s="12" t="s">
        <v>30</v>
      </c>
      <c r="T592" s="12" t="s">
        <v>30</v>
      </c>
      <c r="U592" s="12">
        <f>VLOOKUP($A592,Sheet3!$A$2:$T$113,data!U$1,FALSE)</f>
        <v>25.2</v>
      </c>
      <c r="V592" s="12">
        <f>VLOOKUP($A592,Sheet3!$A$2:$T$113,data!V$1,FALSE)</f>
        <v>25.366666666666699</v>
      </c>
      <c r="W592" s="12">
        <f>VLOOKUP($A592,Sheet3!$A$2:$T$113,data!W$1,FALSE)</f>
        <v>46</v>
      </c>
      <c r="X592" s="12">
        <f>VLOOKUP($A592,Sheet3!$A$2:$T$113,data!X$1,FALSE)</f>
        <v>44.783333333333303</v>
      </c>
      <c r="Y592" s="12">
        <f>VLOOKUP($A592,Sheet3!$A$2:$T$113,data!Y$1,FALSE)</f>
        <v>28.9</v>
      </c>
      <c r="Z592" s="12">
        <f>VLOOKUP($A592,Sheet3!$A$2:$T$113,data!Z$1,FALSE)</f>
        <v>29.866666666666699</v>
      </c>
      <c r="AA592" s="12" t="s">
        <v>30</v>
      </c>
      <c r="AB592" s="12" t="s">
        <v>30</v>
      </c>
      <c r="AC592" s="12">
        <f>VLOOKUP($A592,Sheet3!$A$2:$T$113,data!AC$1,FALSE)</f>
        <v>290</v>
      </c>
      <c r="AD592" s="12">
        <f>VLOOKUP($A592,Sheet3!$A$2:$T$113,data!AD$1,FALSE)</f>
        <v>207</v>
      </c>
      <c r="AE592" s="12">
        <f>VLOOKUP($A592,Sheet3!$A$2:$T$113,data!AE$1,FALSE)</f>
        <v>1.1200000000000001</v>
      </c>
      <c r="AF592" s="12">
        <f>VLOOKUP($A592,Sheet3!$A$2:$T$113,data!AF$1,FALSE)</f>
        <v>1.2716666666666701</v>
      </c>
    </row>
    <row r="593" spans="1:32" x14ac:dyDescent="0.25">
      <c r="A593" s="12" t="str">
        <f t="shared" si="18"/>
        <v>49.9_6.6</v>
      </c>
      <c r="B593" s="12">
        <v>492</v>
      </c>
      <c r="C593" s="12" t="s">
        <v>144</v>
      </c>
      <c r="D593" s="12">
        <v>49.9</v>
      </c>
      <c r="E593" s="12">
        <v>6.6</v>
      </c>
      <c r="F593" s="12">
        <v>49.9</v>
      </c>
      <c r="G593" s="12">
        <v>6.6</v>
      </c>
      <c r="H593" s="12">
        <v>49.9</v>
      </c>
      <c r="I593" s="12">
        <v>6.6</v>
      </c>
      <c r="J593" s="12">
        <f>VLOOKUP(A593,Sheet3!$A$2:$B$200,2,FALSE)</f>
        <v>92</v>
      </c>
      <c r="O593" s="12">
        <f>VLOOKUP($A593,Sheet3!$A$2:$T$113,data!O$1,FALSE)</f>
        <v>78.7</v>
      </c>
      <c r="P593" s="12">
        <f>VLOOKUP($A593,Sheet3!$A$2:$T$113,data!P$1,FALSE)</f>
        <v>34.950000000000003</v>
      </c>
      <c r="Q593" s="12">
        <f>VLOOKUP($A593,Sheet3!$A$2:$T$113,data!Q$1,FALSE)</f>
        <v>5.3</v>
      </c>
      <c r="R593" s="12">
        <f>VLOOKUP($A593,Sheet3!$A$2:$T$113,data!R$1,FALSE)</f>
        <v>5.4666666666666703</v>
      </c>
      <c r="S593" s="12" t="s">
        <v>30</v>
      </c>
      <c r="T593" s="12" t="s">
        <v>30</v>
      </c>
      <c r="U593" s="12">
        <f>VLOOKUP($A593,Sheet3!$A$2:$T$113,data!U$1,FALSE)</f>
        <v>25.2</v>
      </c>
      <c r="V593" s="12">
        <f>VLOOKUP($A593,Sheet3!$A$2:$T$113,data!V$1,FALSE)</f>
        <v>25.366666666666699</v>
      </c>
      <c r="W593" s="12">
        <f>VLOOKUP($A593,Sheet3!$A$2:$T$113,data!W$1,FALSE)</f>
        <v>46</v>
      </c>
      <c r="X593" s="12">
        <f>VLOOKUP($A593,Sheet3!$A$2:$T$113,data!X$1,FALSE)</f>
        <v>44.783333333333303</v>
      </c>
      <c r="Y593" s="12">
        <f>VLOOKUP($A593,Sheet3!$A$2:$T$113,data!Y$1,FALSE)</f>
        <v>28.9</v>
      </c>
      <c r="Z593" s="12">
        <f>VLOOKUP($A593,Sheet3!$A$2:$T$113,data!Z$1,FALSE)</f>
        <v>29.866666666666699</v>
      </c>
      <c r="AA593" s="12" t="s">
        <v>30</v>
      </c>
      <c r="AB593" s="12" t="s">
        <v>30</v>
      </c>
      <c r="AC593" s="12">
        <f>VLOOKUP($A593,Sheet3!$A$2:$T$113,data!AC$1,FALSE)</f>
        <v>290</v>
      </c>
      <c r="AD593" s="12">
        <f>VLOOKUP($A593,Sheet3!$A$2:$T$113,data!AD$1,FALSE)</f>
        <v>207</v>
      </c>
      <c r="AE593" s="12">
        <f>VLOOKUP($A593,Sheet3!$A$2:$T$113,data!AE$1,FALSE)</f>
        <v>1.1200000000000001</v>
      </c>
      <c r="AF593" s="12">
        <f>VLOOKUP($A593,Sheet3!$A$2:$T$113,data!AF$1,FALSE)</f>
        <v>1.2716666666666701</v>
      </c>
    </row>
    <row r="594" spans="1:32" x14ac:dyDescent="0.25">
      <c r="A594" s="12" t="str">
        <f t="shared" si="18"/>
        <v>49.9_6.6</v>
      </c>
      <c r="B594" s="12">
        <v>493</v>
      </c>
      <c r="C594" s="12" t="s">
        <v>144</v>
      </c>
      <c r="D594" s="12">
        <v>49.9</v>
      </c>
      <c r="E594" s="12">
        <v>6.6</v>
      </c>
      <c r="F594" s="12">
        <v>49.9</v>
      </c>
      <c r="G594" s="12">
        <v>6.6</v>
      </c>
      <c r="H594" s="12">
        <v>49.9</v>
      </c>
      <c r="I594" s="12">
        <v>6.6</v>
      </c>
      <c r="J594" s="12">
        <f>VLOOKUP(A594,Sheet3!$A$2:$B$200,2,FALSE)</f>
        <v>92</v>
      </c>
      <c r="O594" s="12">
        <f>VLOOKUP($A594,Sheet3!$A$2:$T$113,data!O$1,FALSE)</f>
        <v>78.7</v>
      </c>
      <c r="P594" s="12">
        <f>VLOOKUP($A594,Sheet3!$A$2:$T$113,data!P$1,FALSE)</f>
        <v>34.950000000000003</v>
      </c>
      <c r="Q594" s="12">
        <f>VLOOKUP($A594,Sheet3!$A$2:$T$113,data!Q$1,FALSE)</f>
        <v>5.3</v>
      </c>
      <c r="R594" s="12">
        <f>VLOOKUP($A594,Sheet3!$A$2:$T$113,data!R$1,FALSE)</f>
        <v>5.4666666666666703</v>
      </c>
      <c r="S594" s="12" t="s">
        <v>30</v>
      </c>
      <c r="T594" s="12" t="s">
        <v>30</v>
      </c>
      <c r="U594" s="12">
        <f>VLOOKUP($A594,Sheet3!$A$2:$T$113,data!U$1,FALSE)</f>
        <v>25.2</v>
      </c>
      <c r="V594" s="12">
        <f>VLOOKUP($A594,Sheet3!$A$2:$T$113,data!V$1,FALSE)</f>
        <v>25.366666666666699</v>
      </c>
      <c r="W594" s="12">
        <f>VLOOKUP($A594,Sheet3!$A$2:$T$113,data!W$1,FALSE)</f>
        <v>46</v>
      </c>
      <c r="X594" s="12">
        <f>VLOOKUP($A594,Sheet3!$A$2:$T$113,data!X$1,FALSE)</f>
        <v>44.783333333333303</v>
      </c>
      <c r="Y594" s="12">
        <f>VLOOKUP($A594,Sheet3!$A$2:$T$113,data!Y$1,FALSE)</f>
        <v>28.9</v>
      </c>
      <c r="Z594" s="12">
        <f>VLOOKUP($A594,Sheet3!$A$2:$T$113,data!Z$1,FALSE)</f>
        <v>29.866666666666699</v>
      </c>
      <c r="AA594" s="12" t="s">
        <v>30</v>
      </c>
      <c r="AB594" s="12" t="s">
        <v>30</v>
      </c>
      <c r="AC594" s="12">
        <f>VLOOKUP($A594,Sheet3!$A$2:$T$113,data!AC$1,FALSE)</f>
        <v>290</v>
      </c>
      <c r="AD594" s="12">
        <f>VLOOKUP($A594,Sheet3!$A$2:$T$113,data!AD$1,FALSE)</f>
        <v>207</v>
      </c>
      <c r="AE594" s="12">
        <f>VLOOKUP($A594,Sheet3!$A$2:$T$113,data!AE$1,FALSE)</f>
        <v>1.1200000000000001</v>
      </c>
      <c r="AF594" s="12">
        <f>VLOOKUP($A594,Sheet3!$A$2:$T$113,data!AF$1,FALSE)</f>
        <v>1.2716666666666701</v>
      </c>
    </row>
    <row r="595" spans="1:32" x14ac:dyDescent="0.25">
      <c r="A595" s="12" t="str">
        <f t="shared" si="18"/>
        <v>49.9_6.6</v>
      </c>
      <c r="B595" s="12">
        <v>494</v>
      </c>
      <c r="C595" s="12" t="s">
        <v>144</v>
      </c>
      <c r="D595" s="12">
        <v>49.9</v>
      </c>
      <c r="E595" s="12">
        <v>6.6</v>
      </c>
      <c r="F595" s="12">
        <v>49.9</v>
      </c>
      <c r="G595" s="12">
        <v>6.6</v>
      </c>
      <c r="H595" s="12">
        <v>49.9</v>
      </c>
      <c r="I595" s="12">
        <v>6.6</v>
      </c>
      <c r="J595" s="12">
        <f>VLOOKUP(A595,Sheet3!$A$2:$B$200,2,FALSE)</f>
        <v>92</v>
      </c>
      <c r="O595" s="12">
        <f>VLOOKUP($A595,Sheet3!$A$2:$T$113,data!O$1,FALSE)</f>
        <v>78.7</v>
      </c>
      <c r="P595" s="12">
        <f>VLOOKUP($A595,Sheet3!$A$2:$T$113,data!P$1,FALSE)</f>
        <v>34.950000000000003</v>
      </c>
      <c r="Q595" s="12">
        <f>VLOOKUP($A595,Sheet3!$A$2:$T$113,data!Q$1,FALSE)</f>
        <v>5.3</v>
      </c>
      <c r="R595" s="12">
        <f>VLOOKUP($A595,Sheet3!$A$2:$T$113,data!R$1,FALSE)</f>
        <v>5.4666666666666703</v>
      </c>
      <c r="S595" s="12" t="s">
        <v>30</v>
      </c>
      <c r="T595" s="12" t="s">
        <v>30</v>
      </c>
      <c r="U595" s="12">
        <f>VLOOKUP($A595,Sheet3!$A$2:$T$113,data!U$1,FALSE)</f>
        <v>25.2</v>
      </c>
      <c r="V595" s="12">
        <f>VLOOKUP($A595,Sheet3!$A$2:$T$113,data!V$1,FALSE)</f>
        <v>25.366666666666699</v>
      </c>
      <c r="W595" s="12">
        <f>VLOOKUP($A595,Sheet3!$A$2:$T$113,data!W$1,FALSE)</f>
        <v>46</v>
      </c>
      <c r="X595" s="12">
        <f>VLOOKUP($A595,Sheet3!$A$2:$T$113,data!X$1,FALSE)</f>
        <v>44.783333333333303</v>
      </c>
      <c r="Y595" s="12">
        <f>VLOOKUP($A595,Sheet3!$A$2:$T$113,data!Y$1,FALSE)</f>
        <v>28.9</v>
      </c>
      <c r="Z595" s="12">
        <f>VLOOKUP($A595,Sheet3!$A$2:$T$113,data!Z$1,FALSE)</f>
        <v>29.866666666666699</v>
      </c>
      <c r="AA595" s="12" t="s">
        <v>30</v>
      </c>
      <c r="AB595" s="12" t="s">
        <v>30</v>
      </c>
      <c r="AC595" s="12">
        <f>VLOOKUP($A595,Sheet3!$A$2:$T$113,data!AC$1,FALSE)</f>
        <v>290</v>
      </c>
      <c r="AD595" s="12">
        <f>VLOOKUP($A595,Sheet3!$A$2:$T$113,data!AD$1,FALSE)</f>
        <v>207</v>
      </c>
      <c r="AE595" s="12">
        <f>VLOOKUP($A595,Sheet3!$A$2:$T$113,data!AE$1,FALSE)</f>
        <v>1.1200000000000001</v>
      </c>
      <c r="AF595" s="12">
        <f>VLOOKUP($A595,Sheet3!$A$2:$T$113,data!AF$1,FALSE)</f>
        <v>1.2716666666666701</v>
      </c>
    </row>
    <row r="596" spans="1:32" x14ac:dyDescent="0.25">
      <c r="A596" s="12" t="str">
        <f t="shared" ref="A596:A605" si="19">D596&amp;"_"&amp;E596</f>
        <v>49.9_6.6</v>
      </c>
      <c r="B596" s="12">
        <v>495</v>
      </c>
      <c r="C596" s="12" t="s">
        <v>144</v>
      </c>
      <c r="D596" s="12">
        <v>49.9</v>
      </c>
      <c r="E596" s="12">
        <v>6.6</v>
      </c>
      <c r="F596" s="12">
        <v>49.9</v>
      </c>
      <c r="G596" s="12">
        <v>6.6</v>
      </c>
      <c r="H596" s="12">
        <v>49.9</v>
      </c>
      <c r="I596" s="12">
        <v>6.6</v>
      </c>
      <c r="J596" s="12">
        <f>VLOOKUP(A596,Sheet3!$A$2:$B$200,2,FALSE)</f>
        <v>92</v>
      </c>
      <c r="O596" s="12">
        <f>VLOOKUP($A596,Sheet3!$A$2:$T$113,data!O$1,FALSE)</f>
        <v>78.7</v>
      </c>
      <c r="P596" s="12">
        <f>VLOOKUP($A596,Sheet3!$A$2:$T$113,data!P$1,FALSE)</f>
        <v>34.950000000000003</v>
      </c>
      <c r="Q596" s="12">
        <f>VLOOKUP($A596,Sheet3!$A$2:$T$113,data!Q$1,FALSE)</f>
        <v>5.3</v>
      </c>
      <c r="R596" s="12">
        <f>VLOOKUP($A596,Sheet3!$A$2:$T$113,data!R$1,FALSE)</f>
        <v>5.4666666666666703</v>
      </c>
      <c r="S596" s="12" t="s">
        <v>30</v>
      </c>
      <c r="T596" s="12" t="s">
        <v>30</v>
      </c>
      <c r="U596" s="12">
        <f>VLOOKUP($A596,Sheet3!$A$2:$T$113,data!U$1,FALSE)</f>
        <v>25.2</v>
      </c>
      <c r="V596" s="12">
        <f>VLOOKUP($A596,Sheet3!$A$2:$T$113,data!V$1,FALSE)</f>
        <v>25.366666666666699</v>
      </c>
      <c r="W596" s="12">
        <f>VLOOKUP($A596,Sheet3!$A$2:$T$113,data!W$1,FALSE)</f>
        <v>46</v>
      </c>
      <c r="X596" s="12">
        <f>VLOOKUP($A596,Sheet3!$A$2:$T$113,data!X$1,FALSE)</f>
        <v>44.783333333333303</v>
      </c>
      <c r="Y596" s="12">
        <f>VLOOKUP($A596,Sheet3!$A$2:$T$113,data!Y$1,FALSE)</f>
        <v>28.9</v>
      </c>
      <c r="Z596" s="12">
        <f>VLOOKUP($A596,Sheet3!$A$2:$T$113,data!Z$1,FALSE)</f>
        <v>29.866666666666699</v>
      </c>
      <c r="AA596" s="12" t="s">
        <v>30</v>
      </c>
      <c r="AB596" s="12" t="s">
        <v>30</v>
      </c>
      <c r="AC596" s="12">
        <f>VLOOKUP($A596,Sheet3!$A$2:$T$113,data!AC$1,FALSE)</f>
        <v>290</v>
      </c>
      <c r="AD596" s="12">
        <f>VLOOKUP($A596,Sheet3!$A$2:$T$113,data!AD$1,FALSE)</f>
        <v>207</v>
      </c>
      <c r="AE596" s="12">
        <f>VLOOKUP($A596,Sheet3!$A$2:$T$113,data!AE$1,FALSE)</f>
        <v>1.1200000000000001</v>
      </c>
      <c r="AF596" s="12">
        <f>VLOOKUP($A596,Sheet3!$A$2:$T$113,data!AF$1,FALSE)</f>
        <v>1.2716666666666701</v>
      </c>
    </row>
    <row r="597" spans="1:32" x14ac:dyDescent="0.25">
      <c r="A597" s="12" t="str">
        <f t="shared" si="19"/>
        <v>49.9_6.6</v>
      </c>
      <c r="B597" s="12">
        <v>496</v>
      </c>
      <c r="C597" s="12" t="s">
        <v>144</v>
      </c>
      <c r="D597" s="12">
        <v>49.9</v>
      </c>
      <c r="E597" s="12">
        <v>6.6</v>
      </c>
      <c r="F597" s="12">
        <v>49.9</v>
      </c>
      <c r="G597" s="12">
        <v>6.6</v>
      </c>
      <c r="H597" s="12">
        <v>49.9</v>
      </c>
      <c r="I597" s="12">
        <v>6.6</v>
      </c>
      <c r="J597" s="12">
        <f>VLOOKUP(A597,Sheet3!$A$2:$B$200,2,FALSE)</f>
        <v>92</v>
      </c>
      <c r="O597" s="12">
        <f>VLOOKUP($A597,Sheet3!$A$2:$T$113,data!O$1,FALSE)</f>
        <v>78.7</v>
      </c>
      <c r="P597" s="12">
        <f>VLOOKUP($A597,Sheet3!$A$2:$T$113,data!P$1,FALSE)</f>
        <v>34.950000000000003</v>
      </c>
      <c r="Q597" s="12">
        <f>VLOOKUP($A597,Sheet3!$A$2:$T$113,data!Q$1,FALSE)</f>
        <v>5.3</v>
      </c>
      <c r="R597" s="12">
        <f>VLOOKUP($A597,Sheet3!$A$2:$T$113,data!R$1,FALSE)</f>
        <v>5.4666666666666703</v>
      </c>
      <c r="S597" s="12" t="s">
        <v>30</v>
      </c>
      <c r="T597" s="12" t="s">
        <v>30</v>
      </c>
      <c r="U597" s="12">
        <f>VLOOKUP($A597,Sheet3!$A$2:$T$113,data!U$1,FALSE)</f>
        <v>25.2</v>
      </c>
      <c r="V597" s="12">
        <f>VLOOKUP($A597,Sheet3!$A$2:$T$113,data!V$1,FALSE)</f>
        <v>25.366666666666699</v>
      </c>
      <c r="W597" s="12">
        <f>VLOOKUP($A597,Sheet3!$A$2:$T$113,data!W$1,FALSE)</f>
        <v>46</v>
      </c>
      <c r="X597" s="12">
        <f>VLOOKUP($A597,Sheet3!$A$2:$T$113,data!X$1,FALSE)</f>
        <v>44.783333333333303</v>
      </c>
      <c r="Y597" s="12">
        <f>VLOOKUP($A597,Sheet3!$A$2:$T$113,data!Y$1,FALSE)</f>
        <v>28.9</v>
      </c>
      <c r="Z597" s="12">
        <f>VLOOKUP($A597,Sheet3!$A$2:$T$113,data!Z$1,FALSE)</f>
        <v>29.866666666666699</v>
      </c>
      <c r="AA597" s="12" t="s">
        <v>30</v>
      </c>
      <c r="AB597" s="12" t="s">
        <v>30</v>
      </c>
      <c r="AC597" s="12">
        <f>VLOOKUP($A597,Sheet3!$A$2:$T$113,data!AC$1,FALSE)</f>
        <v>290</v>
      </c>
      <c r="AD597" s="12">
        <f>VLOOKUP($A597,Sheet3!$A$2:$T$113,data!AD$1,FALSE)</f>
        <v>207</v>
      </c>
      <c r="AE597" s="12">
        <f>VLOOKUP($A597,Sheet3!$A$2:$T$113,data!AE$1,FALSE)</f>
        <v>1.1200000000000001</v>
      </c>
      <c r="AF597" s="12">
        <f>VLOOKUP($A597,Sheet3!$A$2:$T$113,data!AF$1,FALSE)</f>
        <v>1.2716666666666701</v>
      </c>
    </row>
    <row r="598" spans="1:32" x14ac:dyDescent="0.25">
      <c r="A598" s="12" t="str">
        <f t="shared" si="19"/>
        <v>49.9_6.6</v>
      </c>
      <c r="B598" s="12">
        <v>497</v>
      </c>
      <c r="C598" s="12" t="s">
        <v>144</v>
      </c>
      <c r="D598" s="12">
        <v>49.9</v>
      </c>
      <c r="E598" s="12">
        <v>6.6</v>
      </c>
      <c r="F598" s="12">
        <v>49.9</v>
      </c>
      <c r="G598" s="12">
        <v>6.6</v>
      </c>
      <c r="H598" s="12">
        <v>49.9</v>
      </c>
      <c r="I598" s="12">
        <v>6.6</v>
      </c>
      <c r="J598" s="12">
        <f>VLOOKUP(A598,Sheet3!$A$2:$B$200,2,FALSE)</f>
        <v>92</v>
      </c>
      <c r="O598" s="12">
        <f>VLOOKUP($A598,Sheet3!$A$2:$T$113,data!O$1,FALSE)</f>
        <v>78.7</v>
      </c>
      <c r="P598" s="12">
        <f>VLOOKUP($A598,Sheet3!$A$2:$T$113,data!P$1,FALSE)</f>
        <v>34.950000000000003</v>
      </c>
      <c r="Q598" s="12">
        <f>VLOOKUP($A598,Sheet3!$A$2:$T$113,data!Q$1,FALSE)</f>
        <v>5.3</v>
      </c>
      <c r="R598" s="12">
        <f>VLOOKUP($A598,Sheet3!$A$2:$T$113,data!R$1,FALSE)</f>
        <v>5.4666666666666703</v>
      </c>
      <c r="S598" s="12" t="s">
        <v>30</v>
      </c>
      <c r="T598" s="12" t="s">
        <v>30</v>
      </c>
      <c r="U598" s="12">
        <f>VLOOKUP($A598,Sheet3!$A$2:$T$113,data!U$1,FALSE)</f>
        <v>25.2</v>
      </c>
      <c r="V598" s="12">
        <f>VLOOKUP($A598,Sheet3!$A$2:$T$113,data!V$1,FALSE)</f>
        <v>25.366666666666699</v>
      </c>
      <c r="W598" s="12">
        <f>VLOOKUP($A598,Sheet3!$A$2:$T$113,data!W$1,FALSE)</f>
        <v>46</v>
      </c>
      <c r="X598" s="12">
        <f>VLOOKUP($A598,Sheet3!$A$2:$T$113,data!X$1,FALSE)</f>
        <v>44.783333333333303</v>
      </c>
      <c r="Y598" s="12">
        <f>VLOOKUP($A598,Sheet3!$A$2:$T$113,data!Y$1,FALSE)</f>
        <v>28.9</v>
      </c>
      <c r="Z598" s="12">
        <f>VLOOKUP($A598,Sheet3!$A$2:$T$113,data!Z$1,FALSE)</f>
        <v>29.866666666666699</v>
      </c>
      <c r="AA598" s="12" t="s">
        <v>30</v>
      </c>
      <c r="AB598" s="12" t="s">
        <v>30</v>
      </c>
      <c r="AC598" s="12">
        <f>VLOOKUP($A598,Sheet3!$A$2:$T$113,data!AC$1,FALSE)</f>
        <v>290</v>
      </c>
      <c r="AD598" s="12">
        <f>VLOOKUP($A598,Sheet3!$A$2:$T$113,data!AD$1,FALSE)</f>
        <v>207</v>
      </c>
      <c r="AE598" s="12">
        <f>VLOOKUP($A598,Sheet3!$A$2:$T$113,data!AE$1,FALSE)</f>
        <v>1.1200000000000001</v>
      </c>
      <c r="AF598" s="12">
        <f>VLOOKUP($A598,Sheet3!$A$2:$T$113,data!AF$1,FALSE)</f>
        <v>1.2716666666666701</v>
      </c>
    </row>
    <row r="599" spans="1:32" x14ac:dyDescent="0.25">
      <c r="A599" s="12" t="str">
        <f t="shared" si="19"/>
        <v>49.9_6.6</v>
      </c>
      <c r="B599" s="12">
        <v>498</v>
      </c>
      <c r="C599" s="12" t="s">
        <v>144</v>
      </c>
      <c r="D599" s="12">
        <v>49.9</v>
      </c>
      <c r="E599" s="12">
        <v>6.6</v>
      </c>
      <c r="F599" s="12">
        <v>49.9</v>
      </c>
      <c r="G599" s="12">
        <v>6.6</v>
      </c>
      <c r="H599" s="12">
        <v>49.9</v>
      </c>
      <c r="I599" s="12">
        <v>6.6</v>
      </c>
      <c r="J599" s="12">
        <f>VLOOKUP(A599,Sheet3!$A$2:$B$200,2,FALSE)</f>
        <v>92</v>
      </c>
      <c r="O599" s="12">
        <f>VLOOKUP($A599,Sheet3!$A$2:$T$113,data!O$1,FALSE)</f>
        <v>78.7</v>
      </c>
      <c r="P599" s="12">
        <f>VLOOKUP($A599,Sheet3!$A$2:$T$113,data!P$1,FALSE)</f>
        <v>34.950000000000003</v>
      </c>
      <c r="Q599" s="12">
        <f>VLOOKUP($A599,Sheet3!$A$2:$T$113,data!Q$1,FALSE)</f>
        <v>5.3</v>
      </c>
      <c r="R599" s="12">
        <f>VLOOKUP($A599,Sheet3!$A$2:$T$113,data!R$1,FALSE)</f>
        <v>5.4666666666666703</v>
      </c>
      <c r="S599" s="12" t="s">
        <v>30</v>
      </c>
      <c r="T599" s="12" t="s">
        <v>30</v>
      </c>
      <c r="U599" s="12">
        <f>VLOOKUP($A599,Sheet3!$A$2:$T$113,data!U$1,FALSE)</f>
        <v>25.2</v>
      </c>
      <c r="V599" s="12">
        <f>VLOOKUP($A599,Sheet3!$A$2:$T$113,data!V$1,FALSE)</f>
        <v>25.366666666666699</v>
      </c>
      <c r="W599" s="12">
        <f>VLOOKUP($A599,Sheet3!$A$2:$T$113,data!W$1,FALSE)</f>
        <v>46</v>
      </c>
      <c r="X599" s="12">
        <f>VLOOKUP($A599,Sheet3!$A$2:$T$113,data!X$1,FALSE)</f>
        <v>44.783333333333303</v>
      </c>
      <c r="Y599" s="12">
        <f>VLOOKUP($A599,Sheet3!$A$2:$T$113,data!Y$1,FALSE)</f>
        <v>28.9</v>
      </c>
      <c r="Z599" s="12">
        <f>VLOOKUP($A599,Sheet3!$A$2:$T$113,data!Z$1,FALSE)</f>
        <v>29.866666666666699</v>
      </c>
      <c r="AA599" s="12" t="s">
        <v>30</v>
      </c>
      <c r="AB599" s="12" t="s">
        <v>30</v>
      </c>
      <c r="AC599" s="12">
        <f>VLOOKUP($A599,Sheet3!$A$2:$T$113,data!AC$1,FALSE)</f>
        <v>290</v>
      </c>
      <c r="AD599" s="12">
        <f>VLOOKUP($A599,Sheet3!$A$2:$T$113,data!AD$1,FALSE)</f>
        <v>207</v>
      </c>
      <c r="AE599" s="12">
        <f>VLOOKUP($A599,Sheet3!$A$2:$T$113,data!AE$1,FALSE)</f>
        <v>1.1200000000000001</v>
      </c>
      <c r="AF599" s="12">
        <f>VLOOKUP($A599,Sheet3!$A$2:$T$113,data!AF$1,FALSE)</f>
        <v>1.2716666666666701</v>
      </c>
    </row>
    <row r="600" spans="1:32" x14ac:dyDescent="0.25">
      <c r="A600" s="12" t="str">
        <f t="shared" si="19"/>
        <v>49.9_6.6</v>
      </c>
      <c r="B600" s="12">
        <v>499</v>
      </c>
      <c r="C600" s="12" t="s">
        <v>144</v>
      </c>
      <c r="D600" s="12">
        <v>49.9</v>
      </c>
      <c r="E600" s="12">
        <v>6.6</v>
      </c>
      <c r="F600" s="12">
        <v>49.9</v>
      </c>
      <c r="G600" s="12">
        <v>6.6</v>
      </c>
      <c r="H600" s="12">
        <v>49.9</v>
      </c>
      <c r="I600" s="12">
        <v>6.6</v>
      </c>
      <c r="J600" s="12">
        <f>VLOOKUP(A600,Sheet3!$A$2:$B$200,2,FALSE)</f>
        <v>92</v>
      </c>
      <c r="O600" s="12">
        <f>VLOOKUP($A600,Sheet3!$A$2:$T$113,data!O$1,FALSE)</f>
        <v>78.7</v>
      </c>
      <c r="P600" s="12">
        <f>VLOOKUP($A600,Sheet3!$A$2:$T$113,data!P$1,FALSE)</f>
        <v>34.950000000000003</v>
      </c>
      <c r="Q600" s="12">
        <f>VLOOKUP($A600,Sheet3!$A$2:$T$113,data!Q$1,FALSE)</f>
        <v>5.3</v>
      </c>
      <c r="R600" s="12">
        <f>VLOOKUP($A600,Sheet3!$A$2:$T$113,data!R$1,FALSE)</f>
        <v>5.4666666666666703</v>
      </c>
      <c r="S600" s="12" t="s">
        <v>30</v>
      </c>
      <c r="T600" s="12" t="s">
        <v>30</v>
      </c>
      <c r="U600" s="12">
        <f>VLOOKUP($A600,Sheet3!$A$2:$T$113,data!U$1,FALSE)</f>
        <v>25.2</v>
      </c>
      <c r="V600" s="12">
        <f>VLOOKUP($A600,Sheet3!$A$2:$T$113,data!V$1,FALSE)</f>
        <v>25.366666666666699</v>
      </c>
      <c r="W600" s="12">
        <f>VLOOKUP($A600,Sheet3!$A$2:$T$113,data!W$1,FALSE)</f>
        <v>46</v>
      </c>
      <c r="X600" s="12">
        <f>VLOOKUP($A600,Sheet3!$A$2:$T$113,data!X$1,FALSE)</f>
        <v>44.783333333333303</v>
      </c>
      <c r="Y600" s="12">
        <f>VLOOKUP($A600,Sheet3!$A$2:$T$113,data!Y$1,FALSE)</f>
        <v>28.9</v>
      </c>
      <c r="Z600" s="12">
        <f>VLOOKUP($A600,Sheet3!$A$2:$T$113,data!Z$1,FALSE)</f>
        <v>29.866666666666699</v>
      </c>
      <c r="AA600" s="12" t="s">
        <v>30</v>
      </c>
      <c r="AB600" s="12" t="s">
        <v>30</v>
      </c>
      <c r="AC600" s="12">
        <f>VLOOKUP($A600,Sheet3!$A$2:$T$113,data!AC$1,FALSE)</f>
        <v>290</v>
      </c>
      <c r="AD600" s="12">
        <f>VLOOKUP($A600,Sheet3!$A$2:$T$113,data!AD$1,FALSE)</f>
        <v>207</v>
      </c>
      <c r="AE600" s="12">
        <f>VLOOKUP($A600,Sheet3!$A$2:$T$113,data!AE$1,FALSE)</f>
        <v>1.1200000000000001</v>
      </c>
      <c r="AF600" s="12">
        <f>VLOOKUP($A600,Sheet3!$A$2:$T$113,data!AF$1,FALSE)</f>
        <v>1.2716666666666701</v>
      </c>
    </row>
    <row r="601" spans="1:32" x14ac:dyDescent="0.25">
      <c r="A601" s="12" t="str">
        <f t="shared" si="19"/>
        <v>49.9_6.6</v>
      </c>
      <c r="B601" s="12">
        <v>500</v>
      </c>
      <c r="C601" s="12" t="s">
        <v>144</v>
      </c>
      <c r="D601" s="12">
        <v>49.9</v>
      </c>
      <c r="E601" s="12">
        <v>6.6</v>
      </c>
      <c r="F601" s="12">
        <v>49.9</v>
      </c>
      <c r="G601" s="12">
        <v>6.6</v>
      </c>
      <c r="H601" s="12">
        <v>49.9</v>
      </c>
      <c r="I601" s="12">
        <v>6.6</v>
      </c>
      <c r="J601" s="12">
        <f>VLOOKUP(A601,Sheet3!$A$2:$B$200,2,FALSE)</f>
        <v>92</v>
      </c>
      <c r="O601" s="12">
        <f>VLOOKUP($A601,Sheet3!$A$2:$T$113,data!O$1,FALSE)</f>
        <v>78.7</v>
      </c>
      <c r="P601" s="12">
        <f>VLOOKUP($A601,Sheet3!$A$2:$T$113,data!P$1,FALSE)</f>
        <v>34.950000000000003</v>
      </c>
      <c r="Q601" s="12">
        <f>VLOOKUP($A601,Sheet3!$A$2:$T$113,data!Q$1,FALSE)</f>
        <v>5.3</v>
      </c>
      <c r="R601" s="12">
        <f>VLOOKUP($A601,Sheet3!$A$2:$T$113,data!R$1,FALSE)</f>
        <v>5.4666666666666703</v>
      </c>
      <c r="S601" s="12" t="s">
        <v>30</v>
      </c>
      <c r="T601" s="12" t="s">
        <v>30</v>
      </c>
      <c r="U601" s="12">
        <f>VLOOKUP($A601,Sheet3!$A$2:$T$113,data!U$1,FALSE)</f>
        <v>25.2</v>
      </c>
      <c r="V601" s="12">
        <f>VLOOKUP($A601,Sheet3!$A$2:$T$113,data!V$1,FALSE)</f>
        <v>25.366666666666699</v>
      </c>
      <c r="W601" s="12">
        <f>VLOOKUP($A601,Sheet3!$A$2:$T$113,data!W$1,FALSE)</f>
        <v>46</v>
      </c>
      <c r="X601" s="12">
        <f>VLOOKUP($A601,Sheet3!$A$2:$T$113,data!X$1,FALSE)</f>
        <v>44.783333333333303</v>
      </c>
      <c r="Y601" s="12">
        <f>VLOOKUP($A601,Sheet3!$A$2:$T$113,data!Y$1,FALSE)</f>
        <v>28.9</v>
      </c>
      <c r="Z601" s="12">
        <f>VLOOKUP($A601,Sheet3!$A$2:$T$113,data!Z$1,FALSE)</f>
        <v>29.866666666666699</v>
      </c>
      <c r="AA601" s="12" t="s">
        <v>30</v>
      </c>
      <c r="AB601" s="12" t="s">
        <v>30</v>
      </c>
      <c r="AC601" s="12">
        <f>VLOOKUP($A601,Sheet3!$A$2:$T$113,data!AC$1,FALSE)</f>
        <v>290</v>
      </c>
      <c r="AD601" s="12">
        <f>VLOOKUP($A601,Sheet3!$A$2:$T$113,data!AD$1,FALSE)</f>
        <v>207</v>
      </c>
      <c r="AE601" s="12">
        <f>VLOOKUP($A601,Sheet3!$A$2:$T$113,data!AE$1,FALSE)</f>
        <v>1.1200000000000001</v>
      </c>
      <c r="AF601" s="12">
        <f>VLOOKUP($A601,Sheet3!$A$2:$T$113,data!AF$1,FALSE)</f>
        <v>1.2716666666666701</v>
      </c>
    </row>
    <row r="602" spans="1:32" x14ac:dyDescent="0.25">
      <c r="A602" s="12" t="str">
        <f t="shared" si="19"/>
        <v>49.9_6.6</v>
      </c>
      <c r="B602" s="12">
        <v>501</v>
      </c>
      <c r="C602" s="12" t="s">
        <v>144</v>
      </c>
      <c r="D602" s="12">
        <v>49.9</v>
      </c>
      <c r="E602" s="12">
        <v>6.6</v>
      </c>
      <c r="F602" s="12">
        <v>49.9</v>
      </c>
      <c r="G602" s="12">
        <v>6.6</v>
      </c>
      <c r="H602" s="12">
        <v>49.9</v>
      </c>
      <c r="I602" s="12">
        <v>6.6</v>
      </c>
      <c r="J602" s="12">
        <f>VLOOKUP(A602,Sheet3!$A$2:$B$200,2,FALSE)</f>
        <v>92</v>
      </c>
      <c r="O602" s="12">
        <f>VLOOKUP($A602,Sheet3!$A$2:$T$113,data!O$1,FALSE)</f>
        <v>78.7</v>
      </c>
      <c r="P602" s="12">
        <f>VLOOKUP($A602,Sheet3!$A$2:$T$113,data!P$1,FALSE)</f>
        <v>34.950000000000003</v>
      </c>
      <c r="Q602" s="12">
        <f>VLOOKUP($A602,Sheet3!$A$2:$T$113,data!Q$1,FALSE)</f>
        <v>5.3</v>
      </c>
      <c r="R602" s="12">
        <f>VLOOKUP($A602,Sheet3!$A$2:$T$113,data!R$1,FALSE)</f>
        <v>5.4666666666666703</v>
      </c>
      <c r="S602" s="12" t="s">
        <v>30</v>
      </c>
      <c r="T602" s="12" t="s">
        <v>30</v>
      </c>
      <c r="U602" s="12">
        <f>VLOOKUP($A602,Sheet3!$A$2:$T$113,data!U$1,FALSE)</f>
        <v>25.2</v>
      </c>
      <c r="V602" s="12">
        <f>VLOOKUP($A602,Sheet3!$A$2:$T$113,data!V$1,FALSE)</f>
        <v>25.366666666666699</v>
      </c>
      <c r="W602" s="12">
        <f>VLOOKUP($A602,Sheet3!$A$2:$T$113,data!W$1,FALSE)</f>
        <v>46</v>
      </c>
      <c r="X602" s="12">
        <f>VLOOKUP($A602,Sheet3!$A$2:$T$113,data!X$1,FALSE)</f>
        <v>44.783333333333303</v>
      </c>
      <c r="Y602" s="12">
        <f>VLOOKUP($A602,Sheet3!$A$2:$T$113,data!Y$1,FALSE)</f>
        <v>28.9</v>
      </c>
      <c r="Z602" s="12">
        <f>VLOOKUP($A602,Sheet3!$A$2:$T$113,data!Z$1,FALSE)</f>
        <v>29.866666666666699</v>
      </c>
      <c r="AA602" s="12" t="s">
        <v>30</v>
      </c>
      <c r="AB602" s="12" t="s">
        <v>30</v>
      </c>
      <c r="AC602" s="12">
        <f>VLOOKUP($A602,Sheet3!$A$2:$T$113,data!AC$1,FALSE)</f>
        <v>290</v>
      </c>
      <c r="AD602" s="12">
        <f>VLOOKUP($A602,Sheet3!$A$2:$T$113,data!AD$1,FALSE)</f>
        <v>207</v>
      </c>
      <c r="AE602" s="12">
        <f>VLOOKUP($A602,Sheet3!$A$2:$T$113,data!AE$1,FALSE)</f>
        <v>1.1200000000000001</v>
      </c>
      <c r="AF602" s="12">
        <f>VLOOKUP($A602,Sheet3!$A$2:$T$113,data!AF$1,FALSE)</f>
        <v>1.2716666666666701</v>
      </c>
    </row>
    <row r="603" spans="1:32" x14ac:dyDescent="0.25">
      <c r="A603" s="12" t="str">
        <f t="shared" si="19"/>
        <v>49.9_6.6</v>
      </c>
      <c r="B603" s="12">
        <v>502</v>
      </c>
      <c r="C603" s="12" t="s">
        <v>144</v>
      </c>
      <c r="D603" s="12">
        <v>49.9</v>
      </c>
      <c r="E603" s="12">
        <v>6.6</v>
      </c>
      <c r="F603" s="12">
        <v>49.9</v>
      </c>
      <c r="G603" s="12">
        <v>6.6</v>
      </c>
      <c r="H603" s="12">
        <v>49.9</v>
      </c>
      <c r="I603" s="12">
        <v>6.6</v>
      </c>
      <c r="J603" s="12">
        <f>VLOOKUP(A603,Sheet3!$A$2:$B$200,2,FALSE)</f>
        <v>92</v>
      </c>
      <c r="O603" s="12">
        <f>VLOOKUP($A603,Sheet3!$A$2:$T$113,data!O$1,FALSE)</f>
        <v>78.7</v>
      </c>
      <c r="P603" s="12">
        <f>VLOOKUP($A603,Sheet3!$A$2:$T$113,data!P$1,FALSE)</f>
        <v>34.950000000000003</v>
      </c>
      <c r="Q603" s="12">
        <f>VLOOKUP($A603,Sheet3!$A$2:$T$113,data!Q$1,FALSE)</f>
        <v>5.3</v>
      </c>
      <c r="R603" s="12">
        <f>VLOOKUP($A603,Sheet3!$A$2:$T$113,data!R$1,FALSE)</f>
        <v>5.4666666666666703</v>
      </c>
      <c r="S603" s="12" t="s">
        <v>30</v>
      </c>
      <c r="T603" s="12" t="s">
        <v>30</v>
      </c>
      <c r="U603" s="12">
        <f>VLOOKUP($A603,Sheet3!$A$2:$T$113,data!U$1,FALSE)</f>
        <v>25.2</v>
      </c>
      <c r="V603" s="12">
        <f>VLOOKUP($A603,Sheet3!$A$2:$T$113,data!V$1,FALSE)</f>
        <v>25.366666666666699</v>
      </c>
      <c r="W603" s="12">
        <f>VLOOKUP($A603,Sheet3!$A$2:$T$113,data!W$1,FALSE)</f>
        <v>46</v>
      </c>
      <c r="X603" s="12">
        <f>VLOOKUP($A603,Sheet3!$A$2:$T$113,data!X$1,FALSE)</f>
        <v>44.783333333333303</v>
      </c>
      <c r="Y603" s="12">
        <f>VLOOKUP($A603,Sheet3!$A$2:$T$113,data!Y$1,FALSE)</f>
        <v>28.9</v>
      </c>
      <c r="Z603" s="12">
        <f>VLOOKUP($A603,Sheet3!$A$2:$T$113,data!Z$1,FALSE)</f>
        <v>29.866666666666699</v>
      </c>
      <c r="AA603" s="12" t="s">
        <v>30</v>
      </c>
      <c r="AB603" s="12" t="s">
        <v>30</v>
      </c>
      <c r="AC603" s="12">
        <f>VLOOKUP($A603,Sheet3!$A$2:$T$113,data!AC$1,FALSE)</f>
        <v>290</v>
      </c>
      <c r="AD603" s="12">
        <f>VLOOKUP($A603,Sheet3!$A$2:$T$113,data!AD$1,FALSE)</f>
        <v>207</v>
      </c>
      <c r="AE603" s="12">
        <f>VLOOKUP($A603,Sheet3!$A$2:$T$113,data!AE$1,FALSE)</f>
        <v>1.1200000000000001</v>
      </c>
      <c r="AF603" s="12">
        <f>VLOOKUP($A603,Sheet3!$A$2:$T$113,data!AF$1,FALSE)</f>
        <v>1.2716666666666701</v>
      </c>
    </row>
    <row r="604" spans="1:32" x14ac:dyDescent="0.25">
      <c r="A604" s="12" t="str">
        <f t="shared" si="19"/>
        <v>49.9_6.6</v>
      </c>
      <c r="B604" s="12">
        <v>503</v>
      </c>
      <c r="C604" s="12" t="s">
        <v>144</v>
      </c>
      <c r="D604" s="12">
        <v>49.9</v>
      </c>
      <c r="E604" s="12">
        <v>6.6</v>
      </c>
      <c r="F604" s="12">
        <v>49.9</v>
      </c>
      <c r="G604" s="12">
        <v>6.6</v>
      </c>
      <c r="H604" s="12">
        <v>49.9</v>
      </c>
      <c r="I604" s="12">
        <v>6.6</v>
      </c>
      <c r="J604" s="12">
        <f>VLOOKUP(A604,Sheet3!$A$2:$B$200,2,FALSE)</f>
        <v>92</v>
      </c>
      <c r="O604" s="12">
        <f>VLOOKUP($A604,Sheet3!$A$2:$T$113,data!O$1,FALSE)</f>
        <v>78.7</v>
      </c>
      <c r="P604" s="12">
        <f>VLOOKUP($A604,Sheet3!$A$2:$T$113,data!P$1,FALSE)</f>
        <v>34.950000000000003</v>
      </c>
      <c r="Q604" s="12">
        <f>VLOOKUP($A604,Sheet3!$A$2:$T$113,data!Q$1,FALSE)</f>
        <v>5.3</v>
      </c>
      <c r="R604" s="12">
        <f>VLOOKUP($A604,Sheet3!$A$2:$T$113,data!R$1,FALSE)</f>
        <v>5.4666666666666703</v>
      </c>
      <c r="S604" s="12" t="s">
        <v>30</v>
      </c>
      <c r="T604" s="12" t="s">
        <v>30</v>
      </c>
      <c r="U604" s="12">
        <f>VLOOKUP($A604,Sheet3!$A$2:$T$113,data!U$1,FALSE)</f>
        <v>25.2</v>
      </c>
      <c r="V604" s="12">
        <f>VLOOKUP($A604,Sheet3!$A$2:$T$113,data!V$1,FALSE)</f>
        <v>25.366666666666699</v>
      </c>
      <c r="W604" s="12">
        <f>VLOOKUP($A604,Sheet3!$A$2:$T$113,data!W$1,FALSE)</f>
        <v>46</v>
      </c>
      <c r="X604" s="12">
        <f>VLOOKUP($A604,Sheet3!$A$2:$T$113,data!X$1,FALSE)</f>
        <v>44.783333333333303</v>
      </c>
      <c r="Y604" s="12">
        <f>VLOOKUP($A604,Sheet3!$A$2:$T$113,data!Y$1,FALSE)</f>
        <v>28.9</v>
      </c>
      <c r="Z604" s="12">
        <f>VLOOKUP($A604,Sheet3!$A$2:$T$113,data!Z$1,FALSE)</f>
        <v>29.866666666666699</v>
      </c>
      <c r="AA604" s="12" t="s">
        <v>30</v>
      </c>
      <c r="AB604" s="12" t="s">
        <v>30</v>
      </c>
      <c r="AC604" s="12">
        <f>VLOOKUP($A604,Sheet3!$A$2:$T$113,data!AC$1,FALSE)</f>
        <v>290</v>
      </c>
      <c r="AD604" s="12">
        <f>VLOOKUP($A604,Sheet3!$A$2:$T$113,data!AD$1,FALSE)</f>
        <v>207</v>
      </c>
      <c r="AE604" s="12">
        <f>VLOOKUP($A604,Sheet3!$A$2:$T$113,data!AE$1,FALSE)</f>
        <v>1.1200000000000001</v>
      </c>
      <c r="AF604" s="12">
        <f>VLOOKUP($A604,Sheet3!$A$2:$T$113,data!AF$1,FALSE)</f>
        <v>1.2716666666666701</v>
      </c>
    </row>
    <row r="605" spans="1:32" x14ac:dyDescent="0.25">
      <c r="A605" s="12" t="str">
        <f t="shared" si="19"/>
        <v>49.9_6.6</v>
      </c>
      <c r="B605" s="12">
        <v>504</v>
      </c>
      <c r="C605" s="12" t="s">
        <v>144</v>
      </c>
      <c r="D605" s="12">
        <v>49.9</v>
      </c>
      <c r="E605" s="12">
        <v>6.6</v>
      </c>
      <c r="F605" s="12">
        <v>49.9</v>
      </c>
      <c r="G605" s="12">
        <v>6.6</v>
      </c>
      <c r="H605" s="12">
        <v>49.9</v>
      </c>
      <c r="I605" s="12">
        <v>6.6</v>
      </c>
      <c r="J605" s="12">
        <f>VLOOKUP(A605,Sheet3!$A$2:$B$200,2,FALSE)</f>
        <v>92</v>
      </c>
      <c r="O605" s="12">
        <f>VLOOKUP($A605,Sheet3!$A$2:$T$113,data!O$1,FALSE)</f>
        <v>78.7</v>
      </c>
      <c r="P605" s="12">
        <f>VLOOKUP($A605,Sheet3!$A$2:$T$113,data!P$1,FALSE)</f>
        <v>34.950000000000003</v>
      </c>
      <c r="Q605" s="12">
        <f>VLOOKUP($A605,Sheet3!$A$2:$T$113,data!Q$1,FALSE)</f>
        <v>5.3</v>
      </c>
      <c r="R605" s="12">
        <f>VLOOKUP($A605,Sheet3!$A$2:$T$113,data!R$1,FALSE)</f>
        <v>5.4666666666666703</v>
      </c>
      <c r="S605" s="12" t="s">
        <v>30</v>
      </c>
      <c r="T605" s="12" t="s">
        <v>30</v>
      </c>
      <c r="U605" s="12">
        <f>VLOOKUP($A605,Sheet3!$A$2:$T$113,data!U$1,FALSE)</f>
        <v>25.2</v>
      </c>
      <c r="V605" s="12">
        <f>VLOOKUP($A605,Sheet3!$A$2:$T$113,data!V$1,FALSE)</f>
        <v>25.366666666666699</v>
      </c>
      <c r="W605" s="12">
        <f>VLOOKUP($A605,Sheet3!$A$2:$T$113,data!W$1,FALSE)</f>
        <v>46</v>
      </c>
      <c r="X605" s="12">
        <f>VLOOKUP($A605,Sheet3!$A$2:$T$113,data!X$1,FALSE)</f>
        <v>44.783333333333303</v>
      </c>
      <c r="Y605" s="12">
        <f>VLOOKUP($A605,Sheet3!$A$2:$T$113,data!Y$1,FALSE)</f>
        <v>28.9</v>
      </c>
      <c r="Z605" s="12">
        <f>VLOOKUP($A605,Sheet3!$A$2:$T$113,data!Z$1,FALSE)</f>
        <v>29.866666666666699</v>
      </c>
      <c r="AA605" s="12" t="s">
        <v>30</v>
      </c>
      <c r="AB605" s="12" t="s">
        <v>30</v>
      </c>
      <c r="AC605" s="12">
        <f>VLOOKUP($A605,Sheet3!$A$2:$T$113,data!AC$1,FALSE)</f>
        <v>290</v>
      </c>
      <c r="AD605" s="12">
        <f>VLOOKUP($A605,Sheet3!$A$2:$T$113,data!AD$1,FALSE)</f>
        <v>207</v>
      </c>
      <c r="AE605" s="12">
        <f>VLOOKUP($A605,Sheet3!$A$2:$T$113,data!AE$1,FALSE)</f>
        <v>1.1200000000000001</v>
      </c>
      <c r="AF605" s="12">
        <f>VLOOKUP($A605,Sheet3!$A$2:$T$113,data!AF$1,FALSE)</f>
        <v>1.2716666666666701</v>
      </c>
    </row>
    <row r="606" spans="1:32" x14ac:dyDescent="0.25">
      <c r="A606" s="12" t="str">
        <f t="shared" ref="A606:A611" si="20">F606&amp;"_"&amp;G606</f>
        <v>-28.225604_-52.40286</v>
      </c>
      <c r="B606" s="12">
        <v>505</v>
      </c>
      <c r="C606" s="12" t="s">
        <v>98</v>
      </c>
      <c r="D606" s="12">
        <v>-28.25</v>
      </c>
      <c r="E606" s="12">
        <v>-52.4</v>
      </c>
      <c r="F606" s="12">
        <v>-28.225604000000001</v>
      </c>
      <c r="G606" s="12">
        <v>-52.402859999999997</v>
      </c>
      <c r="H606" s="12">
        <v>-28.225604000000001</v>
      </c>
      <c r="I606" s="12">
        <v>-52.402859999999997</v>
      </c>
      <c r="J606" s="12">
        <f>VLOOKUP(A606,Sheet2!$A$5:$U$113,2,FALSE)</f>
        <v>1001</v>
      </c>
      <c r="O606" s="12">
        <f>VLOOKUP($A606,Sheet2!$A$5:$Q$113,data!O$1,FALSE)</f>
        <v>48.3</v>
      </c>
      <c r="P606" s="12">
        <f>VLOOKUP($A606,Sheet2!$A$5:$Q$113,data!P$1,FALSE)</f>
        <v>28.8</v>
      </c>
      <c r="Q606" s="12">
        <f>VLOOKUP($A606,Sheet2!$A$5:$Q$113,data!Q$1,FALSE)</f>
        <v>5</v>
      </c>
      <c r="R606" s="12">
        <f>VLOOKUP($A606,Sheet2!$A$5:$Q$113,data!R$1,FALSE)</f>
        <v>5</v>
      </c>
      <c r="S606" s="12" t="s">
        <v>30</v>
      </c>
      <c r="T606" s="12" t="s">
        <v>30</v>
      </c>
      <c r="U606" s="12">
        <f>VLOOKUP($A606,Sheet2!$A$5:$Q$113,data!U$1,FALSE)</f>
        <v>23.3</v>
      </c>
      <c r="V606" s="12">
        <f>VLOOKUP($A606,Sheet2!$A$5:$Q$113,data!V$1,FALSE)</f>
        <v>22.316666666666698</v>
      </c>
      <c r="W606" s="12">
        <f>VLOOKUP($A606,Sheet2!$A$5:$Q$113,data!W$1,FALSE)</f>
        <v>28.2</v>
      </c>
      <c r="X606" s="12">
        <f>VLOOKUP($A606,Sheet2!$A$5:$Q$113,data!X$1,FALSE)</f>
        <v>26.75</v>
      </c>
      <c r="Y606" s="12">
        <f>VLOOKUP($A606,Sheet2!$A$5:$Q$113,data!Y$1,FALSE)</f>
        <v>48.5</v>
      </c>
      <c r="Z606" s="12">
        <f>VLOOKUP($A606,Sheet2!$A$5:$Q$113,data!Z$1,FALSE)</f>
        <v>50.983333333333299</v>
      </c>
      <c r="AA606" s="12" t="s">
        <v>30</v>
      </c>
      <c r="AB606" s="12" t="s">
        <v>30</v>
      </c>
      <c r="AC606" s="12">
        <f>VLOOKUP($A606,Sheet2!$A$5:$Q$113,data!AC$1,FALSE)</f>
        <v>194</v>
      </c>
      <c r="AD606" s="12">
        <f>VLOOKUP($A606,Sheet2!$A$5:$T$113,data!AD$1,FALSE)</f>
        <v>162.833333333333</v>
      </c>
      <c r="AE606" s="12">
        <f>VLOOKUP($A606,Sheet2!$A$5:$T$113,data!AE$1,FALSE)</f>
        <v>1.04</v>
      </c>
      <c r="AF606" s="12">
        <f>VLOOKUP($A606,Sheet2!$A$5:$T$113,data!AF$1,FALSE)</f>
        <v>1.08</v>
      </c>
    </row>
    <row r="607" spans="1:32" x14ac:dyDescent="0.25">
      <c r="A607" s="12" t="str">
        <f t="shared" si="20"/>
        <v>-28.225604_-52.40286</v>
      </c>
      <c r="B607" s="12">
        <v>506</v>
      </c>
      <c r="C607" s="12" t="s">
        <v>98</v>
      </c>
      <c r="D607" s="12">
        <v>-28.25</v>
      </c>
      <c r="E607" s="12">
        <v>-52.4</v>
      </c>
      <c r="F607" s="12">
        <v>-28.225604000000001</v>
      </c>
      <c r="G607" s="12">
        <v>-52.402859999999997</v>
      </c>
      <c r="H607" s="12">
        <v>-28.225604000000001</v>
      </c>
      <c r="I607" s="12">
        <v>-52.402859999999997</v>
      </c>
      <c r="J607" s="12">
        <f>VLOOKUP(A607,Sheet2!$A$5:$U$113,2,FALSE)</f>
        <v>1001</v>
      </c>
      <c r="O607" s="12">
        <f>VLOOKUP($A607,Sheet2!$A$5:$Q$113,data!O$1,FALSE)</f>
        <v>48.3</v>
      </c>
      <c r="P607" s="12">
        <f>VLOOKUP($A607,Sheet2!$A$5:$Q$113,data!P$1,FALSE)</f>
        <v>28.8</v>
      </c>
      <c r="Q607" s="12">
        <f>VLOOKUP($A607,Sheet2!$A$5:$Q$113,data!Q$1,FALSE)</f>
        <v>5</v>
      </c>
      <c r="R607" s="12">
        <f>VLOOKUP($A607,Sheet2!$A$5:$Q$113,data!R$1,FALSE)</f>
        <v>5</v>
      </c>
      <c r="S607" s="12" t="s">
        <v>30</v>
      </c>
      <c r="T607" s="12" t="s">
        <v>30</v>
      </c>
      <c r="U607" s="12">
        <f>VLOOKUP($A607,Sheet2!$A$5:$Q$113,data!U$1,FALSE)</f>
        <v>23.3</v>
      </c>
      <c r="V607" s="12">
        <f>VLOOKUP($A607,Sheet2!$A$5:$Q$113,data!V$1,FALSE)</f>
        <v>22.316666666666698</v>
      </c>
      <c r="W607" s="12">
        <f>VLOOKUP($A607,Sheet2!$A$5:$Q$113,data!W$1,FALSE)</f>
        <v>28.2</v>
      </c>
      <c r="X607" s="12">
        <f>VLOOKUP($A607,Sheet2!$A$5:$Q$113,data!X$1,FALSE)</f>
        <v>26.75</v>
      </c>
      <c r="Y607" s="12">
        <f>VLOOKUP($A607,Sheet2!$A$5:$Q$113,data!Y$1,FALSE)</f>
        <v>48.5</v>
      </c>
      <c r="Z607" s="12">
        <f>VLOOKUP($A607,Sheet2!$A$5:$Q$113,data!Z$1,FALSE)</f>
        <v>50.983333333333299</v>
      </c>
      <c r="AA607" s="12" t="s">
        <v>30</v>
      </c>
      <c r="AB607" s="12" t="s">
        <v>30</v>
      </c>
      <c r="AC607" s="12">
        <f>VLOOKUP($A607,Sheet2!$A$5:$Q$113,data!AC$1,FALSE)</f>
        <v>194</v>
      </c>
      <c r="AD607" s="12">
        <f>VLOOKUP($A607,Sheet2!$A$5:$T$113,data!AD$1,FALSE)</f>
        <v>162.833333333333</v>
      </c>
      <c r="AE607" s="12">
        <f>VLOOKUP($A607,Sheet2!$A$5:$T$113,data!AE$1,FALSE)</f>
        <v>1.04</v>
      </c>
      <c r="AF607" s="12">
        <f>VLOOKUP($A607,Sheet2!$A$5:$T$113,data!AF$1,FALSE)</f>
        <v>1.08</v>
      </c>
    </row>
    <row r="608" spans="1:32" x14ac:dyDescent="0.25">
      <c r="A608" s="12" t="str">
        <f t="shared" si="20"/>
        <v>-28.225604_-52.40286</v>
      </c>
      <c r="B608" s="12">
        <v>507</v>
      </c>
      <c r="C608" s="12" t="s">
        <v>98</v>
      </c>
      <c r="D608" s="12">
        <v>-28.25</v>
      </c>
      <c r="E608" s="12">
        <v>-52.4</v>
      </c>
      <c r="F608" s="12">
        <v>-28.225604000000001</v>
      </c>
      <c r="G608" s="12">
        <v>-52.402859999999997</v>
      </c>
      <c r="H608" s="12">
        <v>-28.225604000000001</v>
      </c>
      <c r="I608" s="12">
        <v>-52.402859999999997</v>
      </c>
      <c r="J608" s="12">
        <f>VLOOKUP(A608,Sheet2!$A$5:$U$113,2,FALSE)</f>
        <v>1001</v>
      </c>
      <c r="O608" s="12">
        <f>VLOOKUP($A608,Sheet2!$A$5:$Q$113,data!O$1,FALSE)</f>
        <v>48.3</v>
      </c>
      <c r="P608" s="12">
        <f>VLOOKUP($A608,Sheet2!$A$5:$Q$113,data!P$1,FALSE)</f>
        <v>28.8</v>
      </c>
      <c r="Q608" s="12">
        <f>VLOOKUP($A608,Sheet2!$A$5:$Q$113,data!Q$1,FALSE)</f>
        <v>5</v>
      </c>
      <c r="R608" s="12">
        <f>VLOOKUP($A608,Sheet2!$A$5:$Q$113,data!R$1,FALSE)</f>
        <v>5</v>
      </c>
      <c r="S608" s="12" t="s">
        <v>30</v>
      </c>
      <c r="T608" s="12" t="s">
        <v>30</v>
      </c>
      <c r="U608" s="12">
        <f>VLOOKUP($A608,Sheet2!$A$5:$Q$113,data!U$1,FALSE)</f>
        <v>23.3</v>
      </c>
      <c r="V608" s="12">
        <f>VLOOKUP($A608,Sheet2!$A$5:$Q$113,data!V$1,FALSE)</f>
        <v>22.316666666666698</v>
      </c>
      <c r="W608" s="12">
        <f>VLOOKUP($A608,Sheet2!$A$5:$Q$113,data!W$1,FALSE)</f>
        <v>28.2</v>
      </c>
      <c r="X608" s="12">
        <f>VLOOKUP($A608,Sheet2!$A$5:$Q$113,data!X$1,FALSE)</f>
        <v>26.75</v>
      </c>
      <c r="Y608" s="12">
        <f>VLOOKUP($A608,Sheet2!$A$5:$Q$113,data!Y$1,FALSE)</f>
        <v>48.5</v>
      </c>
      <c r="Z608" s="12">
        <f>VLOOKUP($A608,Sheet2!$A$5:$Q$113,data!Z$1,FALSE)</f>
        <v>50.983333333333299</v>
      </c>
      <c r="AA608" s="12" t="s">
        <v>30</v>
      </c>
      <c r="AB608" s="12" t="s">
        <v>30</v>
      </c>
      <c r="AC608" s="12">
        <f>VLOOKUP($A608,Sheet2!$A$5:$Q$113,data!AC$1,FALSE)</f>
        <v>194</v>
      </c>
      <c r="AD608" s="12">
        <f>VLOOKUP($A608,Sheet2!$A$5:$T$113,data!AD$1,FALSE)</f>
        <v>162.833333333333</v>
      </c>
      <c r="AE608" s="12">
        <f>VLOOKUP($A608,Sheet2!$A$5:$T$113,data!AE$1,FALSE)</f>
        <v>1.04</v>
      </c>
      <c r="AF608" s="12">
        <f>VLOOKUP($A608,Sheet2!$A$5:$T$113,data!AF$1,FALSE)</f>
        <v>1.08</v>
      </c>
    </row>
    <row r="609" spans="1:32" x14ac:dyDescent="0.25">
      <c r="A609" s="12" t="str">
        <f t="shared" si="20"/>
        <v>-28.225604_-52.40286</v>
      </c>
      <c r="B609" s="12">
        <v>508</v>
      </c>
      <c r="C609" s="12" t="s">
        <v>98</v>
      </c>
      <c r="D609" s="12">
        <v>-28.25</v>
      </c>
      <c r="E609" s="12">
        <v>-52.4</v>
      </c>
      <c r="F609" s="12">
        <v>-28.225604000000001</v>
      </c>
      <c r="G609" s="12">
        <v>-52.402859999999997</v>
      </c>
      <c r="H609" s="12">
        <v>-28.225604000000001</v>
      </c>
      <c r="I609" s="12">
        <v>-52.402859999999997</v>
      </c>
      <c r="J609" s="12">
        <f>VLOOKUP(A609,Sheet2!$A$5:$U$113,2,FALSE)</f>
        <v>1001</v>
      </c>
      <c r="O609" s="12">
        <f>VLOOKUP($A609,Sheet2!$A$5:$Q$113,data!O$1,FALSE)</f>
        <v>48.3</v>
      </c>
      <c r="P609" s="12">
        <f>VLOOKUP($A609,Sheet2!$A$5:$Q$113,data!P$1,FALSE)</f>
        <v>28.8</v>
      </c>
      <c r="Q609" s="12">
        <f>VLOOKUP($A609,Sheet2!$A$5:$Q$113,data!Q$1,FALSE)</f>
        <v>5</v>
      </c>
      <c r="R609" s="12">
        <f>VLOOKUP($A609,Sheet2!$A$5:$Q$113,data!R$1,FALSE)</f>
        <v>5</v>
      </c>
      <c r="S609" s="12" t="s">
        <v>30</v>
      </c>
      <c r="T609" s="12" t="s">
        <v>30</v>
      </c>
      <c r="U609" s="12">
        <f>VLOOKUP($A609,Sheet2!$A$5:$Q$113,data!U$1,FALSE)</f>
        <v>23.3</v>
      </c>
      <c r="V609" s="12">
        <f>VLOOKUP($A609,Sheet2!$A$5:$Q$113,data!V$1,FALSE)</f>
        <v>22.316666666666698</v>
      </c>
      <c r="W609" s="12">
        <f>VLOOKUP($A609,Sheet2!$A$5:$Q$113,data!W$1,FALSE)</f>
        <v>28.2</v>
      </c>
      <c r="X609" s="12">
        <f>VLOOKUP($A609,Sheet2!$A$5:$Q$113,data!X$1,FALSE)</f>
        <v>26.75</v>
      </c>
      <c r="Y609" s="12">
        <f>VLOOKUP($A609,Sheet2!$A$5:$Q$113,data!Y$1,FALSE)</f>
        <v>48.5</v>
      </c>
      <c r="Z609" s="12">
        <f>VLOOKUP($A609,Sheet2!$A$5:$Q$113,data!Z$1,FALSE)</f>
        <v>50.983333333333299</v>
      </c>
      <c r="AA609" s="12" t="s">
        <v>30</v>
      </c>
      <c r="AB609" s="12" t="s">
        <v>30</v>
      </c>
      <c r="AC609" s="12">
        <f>VLOOKUP($A609,Sheet2!$A$5:$Q$113,data!AC$1,FALSE)</f>
        <v>194</v>
      </c>
      <c r="AD609" s="12">
        <f>VLOOKUP($A609,Sheet2!$A$5:$T$113,data!AD$1,FALSE)</f>
        <v>162.833333333333</v>
      </c>
      <c r="AE609" s="12">
        <f>VLOOKUP($A609,Sheet2!$A$5:$T$113,data!AE$1,FALSE)</f>
        <v>1.04</v>
      </c>
      <c r="AF609" s="12">
        <f>VLOOKUP($A609,Sheet2!$A$5:$T$113,data!AF$1,FALSE)</f>
        <v>1.08</v>
      </c>
    </row>
    <row r="610" spans="1:32" x14ac:dyDescent="0.25">
      <c r="A610" s="12" t="str">
        <f t="shared" si="20"/>
        <v>-28.225604_-52.40286</v>
      </c>
      <c r="B610" s="12">
        <v>509</v>
      </c>
      <c r="C610" s="12" t="s">
        <v>98</v>
      </c>
      <c r="D610" s="12">
        <v>-28.25</v>
      </c>
      <c r="E610" s="12">
        <v>-52.4</v>
      </c>
      <c r="F610" s="12">
        <v>-28.225604000000001</v>
      </c>
      <c r="G610" s="12">
        <v>-52.402859999999997</v>
      </c>
      <c r="H610" s="12">
        <v>-28.225604000000001</v>
      </c>
      <c r="I610" s="12">
        <v>-52.402859999999997</v>
      </c>
      <c r="J610" s="12">
        <f>VLOOKUP(A610,Sheet2!$A$5:$U$113,2,FALSE)</f>
        <v>1001</v>
      </c>
      <c r="O610" s="12">
        <f>VLOOKUP($A610,Sheet2!$A$5:$Q$113,data!O$1,FALSE)</f>
        <v>48.3</v>
      </c>
      <c r="P610" s="12">
        <f>VLOOKUP($A610,Sheet2!$A$5:$Q$113,data!P$1,FALSE)</f>
        <v>28.8</v>
      </c>
      <c r="Q610" s="12">
        <f>VLOOKUP($A610,Sheet2!$A$5:$Q$113,data!Q$1,FALSE)</f>
        <v>5</v>
      </c>
      <c r="R610" s="12">
        <f>VLOOKUP($A610,Sheet2!$A$5:$Q$113,data!R$1,FALSE)</f>
        <v>5</v>
      </c>
      <c r="S610" s="12" t="s">
        <v>30</v>
      </c>
      <c r="T610" s="12" t="s">
        <v>30</v>
      </c>
      <c r="U610" s="12">
        <f>VLOOKUP($A610,Sheet2!$A$5:$Q$113,data!U$1,FALSE)</f>
        <v>23.3</v>
      </c>
      <c r="V610" s="12">
        <f>VLOOKUP($A610,Sheet2!$A$5:$Q$113,data!V$1,FALSE)</f>
        <v>22.316666666666698</v>
      </c>
      <c r="W610" s="12">
        <f>VLOOKUP($A610,Sheet2!$A$5:$Q$113,data!W$1,FALSE)</f>
        <v>28.2</v>
      </c>
      <c r="X610" s="12">
        <f>VLOOKUP($A610,Sheet2!$A$5:$Q$113,data!X$1,FALSE)</f>
        <v>26.75</v>
      </c>
      <c r="Y610" s="12">
        <f>VLOOKUP($A610,Sheet2!$A$5:$Q$113,data!Y$1,FALSE)</f>
        <v>48.5</v>
      </c>
      <c r="Z610" s="12">
        <f>VLOOKUP($A610,Sheet2!$A$5:$Q$113,data!Z$1,FALSE)</f>
        <v>50.983333333333299</v>
      </c>
      <c r="AA610" s="12" t="s">
        <v>30</v>
      </c>
      <c r="AB610" s="12" t="s">
        <v>30</v>
      </c>
      <c r="AC610" s="12">
        <f>VLOOKUP($A610,Sheet2!$A$5:$Q$113,data!AC$1,FALSE)</f>
        <v>194</v>
      </c>
      <c r="AD610" s="12">
        <f>VLOOKUP($A610,Sheet2!$A$5:$T$113,data!AD$1,FALSE)</f>
        <v>162.833333333333</v>
      </c>
      <c r="AE610" s="12">
        <f>VLOOKUP($A610,Sheet2!$A$5:$T$113,data!AE$1,FALSE)</f>
        <v>1.04</v>
      </c>
      <c r="AF610" s="12">
        <f>VLOOKUP($A610,Sheet2!$A$5:$T$113,data!AF$1,FALSE)</f>
        <v>1.08</v>
      </c>
    </row>
    <row r="611" spans="1:32" x14ac:dyDescent="0.25">
      <c r="A611" s="12" t="str">
        <f t="shared" si="20"/>
        <v>-28.225604_-52.40286</v>
      </c>
      <c r="B611" s="12">
        <v>510</v>
      </c>
      <c r="C611" s="12" t="s">
        <v>98</v>
      </c>
      <c r="D611" s="12">
        <v>-28.25</v>
      </c>
      <c r="E611" s="12">
        <v>-52.4</v>
      </c>
      <c r="F611" s="12">
        <v>-28.225604000000001</v>
      </c>
      <c r="G611" s="12">
        <v>-52.402859999999997</v>
      </c>
      <c r="H611" s="12">
        <v>-28.225604000000001</v>
      </c>
      <c r="I611" s="12">
        <v>-52.402859999999997</v>
      </c>
      <c r="J611" s="12">
        <f>VLOOKUP(A611,Sheet2!$A$5:$U$113,2,FALSE)</f>
        <v>1001</v>
      </c>
      <c r="O611" s="12">
        <f>VLOOKUP($A611,Sheet2!$A$5:$Q$113,data!O$1,FALSE)</f>
        <v>48.3</v>
      </c>
      <c r="P611" s="12">
        <f>VLOOKUP($A611,Sheet2!$A$5:$Q$113,data!P$1,FALSE)</f>
        <v>28.8</v>
      </c>
      <c r="Q611" s="12">
        <f>VLOOKUP($A611,Sheet2!$A$5:$Q$113,data!Q$1,FALSE)</f>
        <v>5</v>
      </c>
      <c r="R611" s="12">
        <f>VLOOKUP($A611,Sheet2!$A$5:$Q$113,data!R$1,FALSE)</f>
        <v>5</v>
      </c>
      <c r="S611" s="12" t="s">
        <v>30</v>
      </c>
      <c r="T611" s="12" t="s">
        <v>30</v>
      </c>
      <c r="U611" s="12">
        <f>VLOOKUP($A611,Sheet2!$A$5:$Q$113,data!U$1,FALSE)</f>
        <v>23.3</v>
      </c>
      <c r="V611" s="12">
        <f>VLOOKUP($A611,Sheet2!$A$5:$Q$113,data!V$1,FALSE)</f>
        <v>22.316666666666698</v>
      </c>
      <c r="W611" s="12">
        <f>VLOOKUP($A611,Sheet2!$A$5:$Q$113,data!W$1,FALSE)</f>
        <v>28.2</v>
      </c>
      <c r="X611" s="12">
        <f>VLOOKUP($A611,Sheet2!$A$5:$Q$113,data!X$1,FALSE)</f>
        <v>26.75</v>
      </c>
      <c r="Y611" s="12">
        <f>VLOOKUP($A611,Sheet2!$A$5:$Q$113,data!Y$1,FALSE)</f>
        <v>48.5</v>
      </c>
      <c r="Z611" s="12">
        <f>VLOOKUP($A611,Sheet2!$A$5:$Q$113,data!Z$1,FALSE)</f>
        <v>50.983333333333299</v>
      </c>
      <c r="AA611" s="12" t="s">
        <v>30</v>
      </c>
      <c r="AB611" s="12" t="s">
        <v>30</v>
      </c>
      <c r="AC611" s="12">
        <f>VLOOKUP($A611,Sheet2!$A$5:$Q$113,data!AC$1,FALSE)</f>
        <v>194</v>
      </c>
      <c r="AD611" s="12">
        <f>VLOOKUP($A611,Sheet2!$A$5:$T$113,data!AD$1,FALSE)</f>
        <v>162.833333333333</v>
      </c>
      <c r="AE611" s="12">
        <f>VLOOKUP($A611,Sheet2!$A$5:$T$113,data!AE$1,FALSE)</f>
        <v>1.04</v>
      </c>
      <c r="AF611" s="12">
        <f>VLOOKUP($A611,Sheet2!$A$5:$T$113,data!AF$1,FALSE)</f>
        <v>1.08</v>
      </c>
    </row>
    <row r="612" spans="1:32" x14ac:dyDescent="0.25">
      <c r="A612" s="12" t="str">
        <f t="shared" ref="A612:A643" si="21">D612&amp;"_"&amp;E612</f>
        <v>43.1_-7.5</v>
      </c>
      <c r="B612" s="12">
        <v>511</v>
      </c>
      <c r="C612" s="12" t="s">
        <v>145</v>
      </c>
      <c r="D612" s="12">
        <v>43.1</v>
      </c>
      <c r="E612" s="12">
        <v>-7.5</v>
      </c>
      <c r="F612" s="12">
        <v>43.1</v>
      </c>
      <c r="G612" s="12">
        <v>-7.5</v>
      </c>
      <c r="H612" s="12">
        <v>43.1</v>
      </c>
      <c r="I612" s="12">
        <v>-7.5</v>
      </c>
      <c r="J612" s="12">
        <f>VLOOKUP(A612,Sheet3!$A$2:$B$200,2,FALSE)</f>
        <v>61</v>
      </c>
      <c r="O612" s="12">
        <f>VLOOKUP($A612,Sheet3!$A$2:$T$113,data!O$1,FALSE)</f>
        <v>84.6</v>
      </c>
      <c r="P612" s="12">
        <f>VLOOKUP($A612,Sheet3!$A$2:$T$113,data!P$1,FALSE)</f>
        <v>56.016666666666701</v>
      </c>
      <c r="Q612" s="12">
        <f>VLOOKUP($A612,Sheet3!$A$2:$T$113,data!Q$1,FALSE)</f>
        <v>5.2</v>
      </c>
      <c r="R612" s="12">
        <f>VLOOKUP($A612,Sheet3!$A$2:$T$113,data!R$1,FALSE)</f>
        <v>5.2833333333333297</v>
      </c>
      <c r="S612" s="12" t="s">
        <v>30</v>
      </c>
      <c r="T612" s="12" t="s">
        <v>30</v>
      </c>
      <c r="U612" s="12">
        <f>VLOOKUP($A612,Sheet3!$A$2:$T$113,data!U$1,FALSE)</f>
        <v>49.7</v>
      </c>
      <c r="V612" s="12">
        <f>VLOOKUP($A612,Sheet3!$A$2:$T$113,data!V$1,FALSE)</f>
        <v>49.65</v>
      </c>
      <c r="W612" s="12">
        <f>VLOOKUP($A612,Sheet3!$A$2:$T$113,data!W$1,FALSE)</f>
        <v>36.299999999999997</v>
      </c>
      <c r="X612" s="12">
        <f>VLOOKUP($A612,Sheet3!$A$2:$T$113,data!X$1,FALSE)</f>
        <v>35.6</v>
      </c>
      <c r="Y612" s="12">
        <f>VLOOKUP($A612,Sheet3!$A$2:$T$113,data!Y$1,FALSE)</f>
        <v>13.9</v>
      </c>
      <c r="Z612" s="12">
        <f>VLOOKUP($A612,Sheet3!$A$2:$T$113,data!Z$1,FALSE)</f>
        <v>14.733333333333301</v>
      </c>
      <c r="AA612" s="12" t="s">
        <v>30</v>
      </c>
      <c r="AB612" s="12" t="s">
        <v>30</v>
      </c>
      <c r="AC612" s="12">
        <f>VLOOKUP($A612,Sheet3!$A$2:$T$113,data!AC$1,FALSE)</f>
        <v>323</v>
      </c>
      <c r="AD612" s="12">
        <f>VLOOKUP($A612,Sheet3!$A$2:$T$113,data!AD$1,FALSE)</f>
        <v>308</v>
      </c>
      <c r="AE612" s="12">
        <f>VLOOKUP($A612,Sheet3!$A$2:$T$113,data!AE$1,FALSE)</f>
        <v>1.19</v>
      </c>
      <c r="AF612" s="12">
        <f>VLOOKUP($A612,Sheet3!$A$2:$T$113,data!AF$1,FALSE)</f>
        <v>1.24</v>
      </c>
    </row>
    <row r="613" spans="1:32" x14ac:dyDescent="0.25">
      <c r="A613" s="12" t="str">
        <f t="shared" si="21"/>
        <v>32.5_-94.4</v>
      </c>
      <c r="B613" s="12">
        <v>512</v>
      </c>
      <c r="C613" s="12" t="s">
        <v>146</v>
      </c>
      <c r="D613" s="12">
        <v>32.5</v>
      </c>
      <c r="E613" s="12">
        <v>-94.4</v>
      </c>
      <c r="F613" s="12">
        <v>32.5</v>
      </c>
      <c r="G613" s="12">
        <v>-94.4</v>
      </c>
      <c r="H613" s="12">
        <v>32.5</v>
      </c>
      <c r="I613" s="12">
        <v>-94.4</v>
      </c>
      <c r="J613" s="12">
        <f>VLOOKUP(A613,Sheet3!$A$2:$B$200,2,FALSE)</f>
        <v>17</v>
      </c>
      <c r="O613" s="12">
        <f>VLOOKUP($A613,Sheet3!$A$2:$T$113,data!O$1,FALSE)</f>
        <v>36</v>
      </c>
      <c r="P613" s="12">
        <f>VLOOKUP($A613,Sheet3!$A$2:$T$113,data!P$1,FALSE)</f>
        <v>12.8</v>
      </c>
      <c r="Q613" s="12">
        <f>VLOOKUP($A613,Sheet3!$A$2:$T$113,data!Q$1,FALSE)</f>
        <v>5.2</v>
      </c>
      <c r="R613" s="12">
        <f>VLOOKUP($A613,Sheet3!$A$2:$T$113,data!R$1,FALSE)</f>
        <v>5.2</v>
      </c>
      <c r="S613" s="12" t="s">
        <v>30</v>
      </c>
      <c r="T613" s="12" t="s">
        <v>30</v>
      </c>
      <c r="U613" s="12">
        <f>VLOOKUP($A613,Sheet3!$A$2:$T$113,data!U$1,FALSE)</f>
        <v>46.4</v>
      </c>
      <c r="V613" s="12">
        <f>VLOOKUP($A613,Sheet3!$A$2:$T$113,data!V$1,FALSE)</f>
        <v>44.95</v>
      </c>
      <c r="W613" s="12">
        <f>VLOOKUP($A613,Sheet3!$A$2:$T$113,data!W$1,FALSE)</f>
        <v>39.9</v>
      </c>
      <c r="X613" s="12">
        <f>VLOOKUP($A613,Sheet3!$A$2:$T$113,data!X$1,FALSE)</f>
        <v>39.5833333333333</v>
      </c>
      <c r="Y613" s="12">
        <f>VLOOKUP($A613,Sheet3!$A$2:$T$113,data!Y$1,FALSE)</f>
        <v>13.7</v>
      </c>
      <c r="Z613" s="12">
        <f>VLOOKUP($A613,Sheet3!$A$2:$T$113,data!Z$1,FALSE)</f>
        <v>15.466666666666701</v>
      </c>
      <c r="AA613" s="12" t="s">
        <v>30</v>
      </c>
      <c r="AB613" s="12" t="s">
        <v>30</v>
      </c>
      <c r="AC613" s="12">
        <f>VLOOKUP($A613,Sheet3!$A$2:$T$113,data!AC$1,FALSE)</f>
        <v>125</v>
      </c>
      <c r="AD613" s="12">
        <f>VLOOKUP($A613,Sheet3!$A$2:$T$113,data!AD$1,FALSE)</f>
        <v>72.5</v>
      </c>
      <c r="AE613" s="12">
        <f>VLOOKUP($A613,Sheet3!$A$2:$T$113,data!AE$1,FALSE)</f>
        <v>1.35</v>
      </c>
      <c r="AF613" s="12">
        <f>VLOOKUP($A613,Sheet3!$A$2:$T$113,data!AF$1,FALSE)</f>
        <v>1.5549999999999999</v>
      </c>
    </row>
    <row r="614" spans="1:32" x14ac:dyDescent="0.25">
      <c r="A614" s="12" t="str">
        <f t="shared" si="21"/>
        <v>32.5_-94.4</v>
      </c>
      <c r="B614" s="12">
        <v>513</v>
      </c>
      <c r="C614" s="12" t="s">
        <v>146</v>
      </c>
      <c r="D614" s="12">
        <v>32.5</v>
      </c>
      <c r="E614" s="12">
        <v>-94.4</v>
      </c>
      <c r="F614" s="12">
        <v>32.5</v>
      </c>
      <c r="G614" s="12">
        <v>-94.4</v>
      </c>
      <c r="H614" s="12">
        <v>32.5</v>
      </c>
      <c r="I614" s="12">
        <v>-94.4</v>
      </c>
      <c r="J614" s="12">
        <f>VLOOKUP(A614,Sheet3!$A$2:$B$200,2,FALSE)</f>
        <v>17</v>
      </c>
      <c r="O614" s="12">
        <f>VLOOKUP($A614,Sheet3!$A$2:$T$113,data!O$1,FALSE)</f>
        <v>36</v>
      </c>
      <c r="P614" s="12">
        <f>VLOOKUP($A614,Sheet3!$A$2:$T$113,data!P$1,FALSE)</f>
        <v>12.8</v>
      </c>
      <c r="Q614" s="12">
        <f>VLOOKUP($A614,Sheet3!$A$2:$T$113,data!Q$1,FALSE)</f>
        <v>5.2</v>
      </c>
      <c r="R614" s="12">
        <f>VLOOKUP($A614,Sheet3!$A$2:$T$113,data!R$1,FALSE)</f>
        <v>5.2</v>
      </c>
      <c r="S614" s="12" t="s">
        <v>30</v>
      </c>
      <c r="T614" s="12" t="s">
        <v>30</v>
      </c>
      <c r="U614" s="12">
        <f>VLOOKUP($A614,Sheet3!$A$2:$T$113,data!U$1,FALSE)</f>
        <v>46.4</v>
      </c>
      <c r="V614" s="12">
        <f>VLOOKUP($A614,Sheet3!$A$2:$T$113,data!V$1,FALSE)</f>
        <v>44.95</v>
      </c>
      <c r="W614" s="12">
        <f>VLOOKUP($A614,Sheet3!$A$2:$T$113,data!W$1,FALSE)</f>
        <v>39.9</v>
      </c>
      <c r="X614" s="12">
        <f>VLOOKUP($A614,Sheet3!$A$2:$T$113,data!X$1,FALSE)</f>
        <v>39.5833333333333</v>
      </c>
      <c r="Y614" s="12">
        <f>VLOOKUP($A614,Sheet3!$A$2:$T$113,data!Y$1,FALSE)</f>
        <v>13.7</v>
      </c>
      <c r="Z614" s="12">
        <f>VLOOKUP($A614,Sheet3!$A$2:$T$113,data!Z$1,FALSE)</f>
        <v>15.466666666666701</v>
      </c>
      <c r="AA614" s="12" t="s">
        <v>30</v>
      </c>
      <c r="AB614" s="12" t="s">
        <v>30</v>
      </c>
      <c r="AC614" s="12">
        <f>VLOOKUP($A614,Sheet3!$A$2:$T$113,data!AC$1,FALSE)</f>
        <v>125</v>
      </c>
      <c r="AD614" s="12">
        <f>VLOOKUP($A614,Sheet3!$A$2:$T$113,data!AD$1,FALSE)</f>
        <v>72.5</v>
      </c>
      <c r="AE614" s="12">
        <f>VLOOKUP($A614,Sheet3!$A$2:$T$113,data!AE$1,FALSE)</f>
        <v>1.35</v>
      </c>
      <c r="AF614" s="12">
        <f>VLOOKUP($A614,Sheet3!$A$2:$T$113,data!AF$1,FALSE)</f>
        <v>1.5549999999999999</v>
      </c>
    </row>
    <row r="615" spans="1:32" x14ac:dyDescent="0.25">
      <c r="A615" s="12" t="str">
        <f t="shared" si="21"/>
        <v>46.73333333_-116.9666667</v>
      </c>
      <c r="B615" s="12">
        <v>514</v>
      </c>
      <c r="C615" s="12" t="s">
        <v>147</v>
      </c>
      <c r="D615" s="12">
        <v>46.733333330000001</v>
      </c>
      <c r="E615" s="12">
        <v>-116.9666667</v>
      </c>
      <c r="F615" s="12">
        <v>46.733333330000001</v>
      </c>
      <c r="G615" s="12">
        <v>-116.9666667</v>
      </c>
      <c r="H615" s="12">
        <v>46.733333330000001</v>
      </c>
      <c r="I615" s="12">
        <v>-116.9666667</v>
      </c>
      <c r="J615" s="12">
        <f>VLOOKUP(A615,Sheet3!$A$2:$B$200,2,FALSE)</f>
        <v>75</v>
      </c>
      <c r="O615" s="12">
        <f>VLOOKUP($A615,Sheet3!$A$2:$T$113,data!O$1,FALSE)</f>
        <v>56</v>
      </c>
      <c r="P615" s="12">
        <f>VLOOKUP($A615,Sheet3!$A$2:$T$113,data!P$1,FALSE)</f>
        <v>25.283333333333299</v>
      </c>
      <c r="Q615" s="12">
        <f>VLOOKUP($A615,Sheet3!$A$2:$T$113,data!Q$1,FALSE)</f>
        <v>6.1</v>
      </c>
      <c r="R615" s="12">
        <f>VLOOKUP($A615,Sheet3!$A$2:$T$113,data!R$1,FALSE)</f>
        <v>6.15</v>
      </c>
      <c r="S615" s="12" t="s">
        <v>30</v>
      </c>
      <c r="T615" s="12" t="s">
        <v>30</v>
      </c>
      <c r="U615" s="12">
        <f>VLOOKUP($A615,Sheet3!$A$2:$T$113,data!U$1,FALSE)</f>
        <v>12.3</v>
      </c>
      <c r="V615" s="12">
        <f>VLOOKUP($A615,Sheet3!$A$2:$T$113,data!V$1,FALSE)</f>
        <v>12.15</v>
      </c>
      <c r="W615" s="12">
        <f>VLOOKUP($A615,Sheet3!$A$2:$T$113,data!W$1,FALSE)</f>
        <v>65.400000000000006</v>
      </c>
      <c r="X615" s="12">
        <f>VLOOKUP($A615,Sheet3!$A$2:$T$113,data!X$1,FALSE)</f>
        <v>65.266666666666694</v>
      </c>
      <c r="Y615" s="12">
        <f>VLOOKUP($A615,Sheet3!$A$2:$T$113,data!Y$1,FALSE)</f>
        <v>22.3</v>
      </c>
      <c r="Z615" s="12">
        <f>VLOOKUP($A615,Sheet3!$A$2:$T$113,data!Z$1,FALSE)</f>
        <v>22.5833333333333</v>
      </c>
      <c r="AA615" s="12" t="s">
        <v>30</v>
      </c>
      <c r="AB615" s="12" t="s">
        <v>30</v>
      </c>
      <c r="AC615" s="12">
        <f>VLOOKUP($A615,Sheet3!$A$2:$T$113,data!AC$1,FALSE)</f>
        <v>243</v>
      </c>
      <c r="AD615" s="12">
        <f>VLOOKUP($A615,Sheet3!$A$2:$T$113,data!AD$1,FALSE)</f>
        <v>195.833333333333</v>
      </c>
      <c r="AE615" s="12">
        <f>VLOOKUP($A615,Sheet3!$A$2:$T$113,data!AE$1,FALSE)</f>
        <v>1.22</v>
      </c>
      <c r="AF615" s="12">
        <f>VLOOKUP($A615,Sheet3!$A$2:$T$113,data!AF$1,FALSE)</f>
        <v>1.3416666666666699</v>
      </c>
    </row>
    <row r="616" spans="1:32" x14ac:dyDescent="0.25">
      <c r="A616" s="12" t="str">
        <f t="shared" si="21"/>
        <v>46.73333333_-116.9666667</v>
      </c>
      <c r="B616" s="12">
        <v>515</v>
      </c>
      <c r="C616" s="12" t="s">
        <v>147</v>
      </c>
      <c r="D616" s="12">
        <v>46.733333330000001</v>
      </c>
      <c r="E616" s="12">
        <v>-116.9666667</v>
      </c>
      <c r="F616" s="12">
        <v>46.733333330000001</v>
      </c>
      <c r="G616" s="12">
        <v>-116.9666667</v>
      </c>
      <c r="H616" s="12">
        <v>46.733333330000001</v>
      </c>
      <c r="I616" s="12">
        <v>-116.9666667</v>
      </c>
      <c r="J616" s="12">
        <f>VLOOKUP(A616,Sheet3!$A$2:$B$200,2,FALSE)</f>
        <v>75</v>
      </c>
      <c r="O616" s="12">
        <f>VLOOKUP($A616,Sheet3!$A$2:$T$113,data!O$1,FALSE)</f>
        <v>56</v>
      </c>
      <c r="P616" s="12">
        <f>VLOOKUP($A616,Sheet3!$A$2:$T$113,data!P$1,FALSE)</f>
        <v>25.283333333333299</v>
      </c>
      <c r="Q616" s="12">
        <f>VLOOKUP($A616,Sheet3!$A$2:$T$113,data!Q$1,FALSE)</f>
        <v>6.1</v>
      </c>
      <c r="R616" s="12">
        <f>VLOOKUP($A616,Sheet3!$A$2:$T$113,data!R$1,FALSE)</f>
        <v>6.15</v>
      </c>
      <c r="S616" s="12" t="s">
        <v>30</v>
      </c>
      <c r="T616" s="12" t="s">
        <v>30</v>
      </c>
      <c r="U616" s="12">
        <f>VLOOKUP($A616,Sheet3!$A$2:$T$113,data!U$1,FALSE)</f>
        <v>12.3</v>
      </c>
      <c r="V616" s="12">
        <f>VLOOKUP($A616,Sheet3!$A$2:$T$113,data!V$1,FALSE)</f>
        <v>12.15</v>
      </c>
      <c r="W616" s="12">
        <f>VLOOKUP($A616,Sheet3!$A$2:$T$113,data!W$1,FALSE)</f>
        <v>65.400000000000006</v>
      </c>
      <c r="X616" s="12">
        <f>VLOOKUP($A616,Sheet3!$A$2:$T$113,data!X$1,FALSE)</f>
        <v>65.266666666666694</v>
      </c>
      <c r="Y616" s="12">
        <f>VLOOKUP($A616,Sheet3!$A$2:$T$113,data!Y$1,FALSE)</f>
        <v>22.3</v>
      </c>
      <c r="Z616" s="12">
        <f>VLOOKUP($A616,Sheet3!$A$2:$T$113,data!Z$1,FALSE)</f>
        <v>22.5833333333333</v>
      </c>
      <c r="AA616" s="12" t="s">
        <v>30</v>
      </c>
      <c r="AB616" s="12" t="s">
        <v>30</v>
      </c>
      <c r="AC616" s="12">
        <f>VLOOKUP($A616,Sheet3!$A$2:$T$113,data!AC$1,FALSE)</f>
        <v>243</v>
      </c>
      <c r="AD616" s="12">
        <f>VLOOKUP($A616,Sheet3!$A$2:$T$113,data!AD$1,FALSE)</f>
        <v>195.833333333333</v>
      </c>
      <c r="AE616" s="12">
        <f>VLOOKUP($A616,Sheet3!$A$2:$T$113,data!AE$1,FALSE)</f>
        <v>1.22</v>
      </c>
      <c r="AF616" s="12">
        <f>VLOOKUP($A616,Sheet3!$A$2:$T$113,data!AF$1,FALSE)</f>
        <v>1.3416666666666699</v>
      </c>
    </row>
    <row r="617" spans="1:32" x14ac:dyDescent="0.25">
      <c r="A617" s="12" t="str">
        <f t="shared" si="21"/>
        <v>42.4_-85.4</v>
      </c>
      <c r="B617" s="12">
        <v>516</v>
      </c>
      <c r="C617" s="12" t="s">
        <v>148</v>
      </c>
      <c r="D617" s="12">
        <v>42.4</v>
      </c>
      <c r="E617" s="12">
        <v>-85.4</v>
      </c>
      <c r="F617" s="12">
        <v>42.4</v>
      </c>
      <c r="G617" s="12">
        <v>-85.4</v>
      </c>
      <c r="H617" s="12">
        <v>42.4</v>
      </c>
      <c r="I617" s="12">
        <v>-85.4</v>
      </c>
      <c r="J617" s="12">
        <f>VLOOKUP(A617,Sheet3!$A$2:$B$200,2,FALSE)</f>
        <v>57</v>
      </c>
      <c r="O617" s="12">
        <f>VLOOKUP($A617,Sheet3!$A$2:$T$113,data!O$1,FALSE)</f>
        <v>65.400000000000006</v>
      </c>
      <c r="P617" s="12">
        <f>VLOOKUP($A617,Sheet3!$A$2:$T$113,data!P$1,FALSE)</f>
        <v>39.616666666666703</v>
      </c>
      <c r="Q617" s="12">
        <f>VLOOKUP($A617,Sheet3!$A$2:$T$113,data!Q$1,FALSE)</f>
        <v>5.8</v>
      </c>
      <c r="R617" s="12">
        <f>VLOOKUP($A617,Sheet3!$A$2:$T$113,data!R$1,FALSE)</f>
        <v>5.8833333333333302</v>
      </c>
      <c r="S617" s="12" t="s">
        <v>30</v>
      </c>
      <c r="T617" s="12" t="s">
        <v>30</v>
      </c>
      <c r="U617" s="12">
        <f>VLOOKUP($A617,Sheet3!$A$2:$T$113,data!U$1,FALSE)</f>
        <v>59.1</v>
      </c>
      <c r="V617" s="12">
        <f>VLOOKUP($A617,Sheet3!$A$2:$T$113,data!V$1,FALSE)</f>
        <v>59.233333333333299</v>
      </c>
      <c r="W617" s="12">
        <f>VLOOKUP($A617,Sheet3!$A$2:$T$113,data!W$1,FALSE)</f>
        <v>24.6</v>
      </c>
      <c r="X617" s="12">
        <f>VLOOKUP($A617,Sheet3!$A$2:$T$113,data!X$1,FALSE)</f>
        <v>24.283333333333299</v>
      </c>
      <c r="Y617" s="12">
        <f>VLOOKUP($A617,Sheet3!$A$2:$T$113,data!Y$1,FALSE)</f>
        <v>16.3</v>
      </c>
      <c r="Z617" s="12">
        <f>VLOOKUP($A617,Sheet3!$A$2:$T$113,data!Z$1,FALSE)</f>
        <v>16.483333333333299</v>
      </c>
      <c r="AA617" s="12" t="s">
        <v>30</v>
      </c>
      <c r="AB617" s="12" t="s">
        <v>30</v>
      </c>
      <c r="AC617" s="12">
        <f>VLOOKUP($A617,Sheet3!$A$2:$T$113,data!AC$1,FALSE)</f>
        <v>205</v>
      </c>
      <c r="AD617" s="12">
        <f>VLOOKUP($A617,Sheet3!$A$2:$T$113,data!AD$1,FALSE)</f>
        <v>149.166666666667</v>
      </c>
      <c r="AE617" s="12">
        <f>VLOOKUP($A617,Sheet3!$A$2:$T$113,data!AE$1,FALSE)</f>
        <v>1.33</v>
      </c>
      <c r="AF617" s="12">
        <f>VLOOKUP($A617,Sheet3!$A$2:$T$113,data!AF$1,FALSE)</f>
        <v>1.4683333333333299</v>
      </c>
    </row>
    <row r="618" spans="1:32" x14ac:dyDescent="0.25">
      <c r="A618" s="12" t="str">
        <f t="shared" si="21"/>
        <v>42.4_-85.4</v>
      </c>
      <c r="B618" s="12">
        <v>517</v>
      </c>
      <c r="C618" s="12" t="s">
        <v>148</v>
      </c>
      <c r="D618" s="12">
        <v>42.4</v>
      </c>
      <c r="E618" s="12">
        <v>-85.4</v>
      </c>
      <c r="F618" s="12">
        <v>42.4</v>
      </c>
      <c r="G618" s="12">
        <v>-85.4</v>
      </c>
      <c r="H618" s="12">
        <v>42.4</v>
      </c>
      <c r="I618" s="12">
        <v>-85.4</v>
      </c>
      <c r="J618" s="12">
        <f>VLOOKUP(A618,Sheet3!$A$2:$B$200,2,FALSE)</f>
        <v>57</v>
      </c>
      <c r="O618" s="12">
        <f>VLOOKUP($A618,Sheet3!$A$2:$T$113,data!O$1,FALSE)</f>
        <v>65.400000000000006</v>
      </c>
      <c r="P618" s="12">
        <f>VLOOKUP($A618,Sheet3!$A$2:$T$113,data!P$1,FALSE)</f>
        <v>39.616666666666703</v>
      </c>
      <c r="Q618" s="12">
        <f>VLOOKUP($A618,Sheet3!$A$2:$T$113,data!Q$1,FALSE)</f>
        <v>5.8</v>
      </c>
      <c r="R618" s="12">
        <f>VLOOKUP($A618,Sheet3!$A$2:$T$113,data!R$1,FALSE)</f>
        <v>5.8833333333333302</v>
      </c>
      <c r="S618" s="12" t="s">
        <v>30</v>
      </c>
      <c r="T618" s="12" t="s">
        <v>30</v>
      </c>
      <c r="U618" s="12">
        <f>VLOOKUP($A618,Sheet3!$A$2:$T$113,data!U$1,FALSE)</f>
        <v>59.1</v>
      </c>
      <c r="V618" s="12">
        <f>VLOOKUP($A618,Sheet3!$A$2:$T$113,data!V$1,FALSE)</f>
        <v>59.233333333333299</v>
      </c>
      <c r="W618" s="12">
        <f>VLOOKUP($A618,Sheet3!$A$2:$T$113,data!W$1,FALSE)</f>
        <v>24.6</v>
      </c>
      <c r="X618" s="12">
        <f>VLOOKUP($A618,Sheet3!$A$2:$T$113,data!X$1,FALSE)</f>
        <v>24.283333333333299</v>
      </c>
      <c r="Y618" s="12">
        <f>VLOOKUP($A618,Sheet3!$A$2:$T$113,data!Y$1,FALSE)</f>
        <v>16.3</v>
      </c>
      <c r="Z618" s="12">
        <f>VLOOKUP($A618,Sheet3!$A$2:$T$113,data!Z$1,FALSE)</f>
        <v>16.483333333333299</v>
      </c>
      <c r="AA618" s="12" t="s">
        <v>30</v>
      </c>
      <c r="AB618" s="12" t="s">
        <v>30</v>
      </c>
      <c r="AC618" s="12">
        <f>VLOOKUP($A618,Sheet3!$A$2:$T$113,data!AC$1,FALSE)</f>
        <v>205</v>
      </c>
      <c r="AD618" s="12">
        <f>VLOOKUP($A618,Sheet3!$A$2:$T$113,data!AD$1,FALSE)</f>
        <v>149.166666666667</v>
      </c>
      <c r="AE618" s="12">
        <f>VLOOKUP($A618,Sheet3!$A$2:$T$113,data!AE$1,FALSE)</f>
        <v>1.33</v>
      </c>
      <c r="AF618" s="12">
        <f>VLOOKUP($A618,Sheet3!$A$2:$T$113,data!AF$1,FALSE)</f>
        <v>1.4683333333333299</v>
      </c>
    </row>
    <row r="619" spans="1:32" x14ac:dyDescent="0.25">
      <c r="A619" s="12" t="str">
        <f t="shared" si="21"/>
        <v>45.5_-73.6</v>
      </c>
      <c r="B619" s="12">
        <v>518</v>
      </c>
      <c r="C619" s="12" t="s">
        <v>149</v>
      </c>
      <c r="D619" s="12">
        <v>45.5</v>
      </c>
      <c r="E619" s="12">
        <v>-73.599999999999994</v>
      </c>
      <c r="F619" s="12">
        <v>45.5</v>
      </c>
      <c r="G619" s="12">
        <v>-73.599999999999994</v>
      </c>
      <c r="H619" s="12">
        <v>45.5</v>
      </c>
      <c r="I619" s="12">
        <v>-73.599999999999994</v>
      </c>
      <c r="J619" s="12">
        <f>VLOOKUP(A619,Sheet3!$A$2:$B$200,2,FALSE)</f>
        <v>70</v>
      </c>
      <c r="O619" s="12">
        <f>VLOOKUP($A619,Sheet3!$A$2:$T$113,data!O$1,FALSE)</f>
        <v>95.5</v>
      </c>
      <c r="P619" s="12">
        <f>VLOOKUP($A619,Sheet3!$A$2:$T$113,data!P$1,FALSE)</f>
        <v>47.466666666666697</v>
      </c>
      <c r="Q619" s="12">
        <f>VLOOKUP($A619,Sheet3!$A$2:$T$113,data!Q$1,FALSE)</f>
        <v>5.7</v>
      </c>
      <c r="R619" s="12">
        <f>VLOOKUP($A619,Sheet3!$A$2:$T$113,data!R$1,FALSE)</f>
        <v>5.7833333333333297</v>
      </c>
      <c r="S619" s="12" t="s">
        <v>30</v>
      </c>
      <c r="T619" s="12" t="s">
        <v>30</v>
      </c>
      <c r="U619" s="12">
        <f>VLOOKUP($A619,Sheet3!$A$2:$T$113,data!U$1,FALSE)</f>
        <v>39.299999999999997</v>
      </c>
      <c r="V619" s="12">
        <f>VLOOKUP($A619,Sheet3!$A$2:$T$113,data!V$1,FALSE)</f>
        <v>39.049999999999997</v>
      </c>
      <c r="W619" s="12">
        <f>VLOOKUP($A619,Sheet3!$A$2:$T$113,data!W$1,FALSE)</f>
        <v>40.4</v>
      </c>
      <c r="X619" s="12">
        <f>VLOOKUP($A619,Sheet3!$A$2:$T$113,data!X$1,FALSE)</f>
        <v>39.816666666666698</v>
      </c>
      <c r="Y619" s="12">
        <f>VLOOKUP($A619,Sheet3!$A$2:$T$113,data!Y$1,FALSE)</f>
        <v>20.2</v>
      </c>
      <c r="Z619" s="12">
        <f>VLOOKUP($A619,Sheet3!$A$2:$T$113,data!Z$1,FALSE)</f>
        <v>21.116666666666699</v>
      </c>
      <c r="AA619" s="12" t="s">
        <v>30</v>
      </c>
      <c r="AB619" s="12" t="s">
        <v>30</v>
      </c>
      <c r="AC619" s="12">
        <f>VLOOKUP($A619,Sheet3!$A$2:$T$113,data!AC$1,FALSE)</f>
        <v>389</v>
      </c>
      <c r="AD619" s="12">
        <f>VLOOKUP($A619,Sheet3!$A$2:$T$113,data!AD$1,FALSE)</f>
        <v>226.5</v>
      </c>
      <c r="AE619" s="12">
        <f>VLOOKUP($A619,Sheet3!$A$2:$T$113,data!AE$1,FALSE)</f>
        <v>1.18</v>
      </c>
      <c r="AF619" s="12">
        <f>VLOOKUP($A619,Sheet3!$A$2:$T$113,data!AF$1,FALSE)</f>
        <v>1.29666666666667</v>
      </c>
    </row>
    <row r="620" spans="1:32" x14ac:dyDescent="0.25">
      <c r="A620" s="12" t="str">
        <f t="shared" si="21"/>
        <v>45.5_-73.6</v>
      </c>
      <c r="B620" s="12">
        <v>519</v>
      </c>
      <c r="C620" s="12" t="s">
        <v>149</v>
      </c>
      <c r="D620" s="12">
        <v>45.5</v>
      </c>
      <c r="E620" s="12">
        <v>-73.599999999999994</v>
      </c>
      <c r="F620" s="12">
        <v>45.5</v>
      </c>
      <c r="G620" s="12">
        <v>-73.599999999999994</v>
      </c>
      <c r="H620" s="12">
        <v>45.5</v>
      </c>
      <c r="I620" s="12">
        <v>-73.599999999999994</v>
      </c>
      <c r="J620" s="12">
        <f>VLOOKUP(A620,Sheet3!$A$2:$B$200,2,FALSE)</f>
        <v>70</v>
      </c>
      <c r="O620" s="12">
        <f>VLOOKUP($A620,Sheet3!$A$2:$T$113,data!O$1,FALSE)</f>
        <v>95.5</v>
      </c>
      <c r="P620" s="12">
        <f>VLOOKUP($A620,Sheet3!$A$2:$T$113,data!P$1,FALSE)</f>
        <v>47.466666666666697</v>
      </c>
      <c r="Q620" s="12">
        <f>VLOOKUP($A620,Sheet3!$A$2:$T$113,data!Q$1,FALSE)</f>
        <v>5.7</v>
      </c>
      <c r="R620" s="12">
        <f>VLOOKUP($A620,Sheet3!$A$2:$T$113,data!R$1,FALSE)</f>
        <v>5.7833333333333297</v>
      </c>
      <c r="S620" s="12" t="s">
        <v>30</v>
      </c>
      <c r="T620" s="12" t="s">
        <v>30</v>
      </c>
      <c r="U620" s="12">
        <f>VLOOKUP($A620,Sheet3!$A$2:$T$113,data!U$1,FALSE)</f>
        <v>39.299999999999997</v>
      </c>
      <c r="V620" s="12">
        <f>VLOOKUP($A620,Sheet3!$A$2:$T$113,data!V$1,FALSE)</f>
        <v>39.049999999999997</v>
      </c>
      <c r="W620" s="12">
        <f>VLOOKUP($A620,Sheet3!$A$2:$T$113,data!W$1,FALSE)</f>
        <v>40.4</v>
      </c>
      <c r="X620" s="12">
        <f>VLOOKUP($A620,Sheet3!$A$2:$T$113,data!X$1,FALSE)</f>
        <v>39.816666666666698</v>
      </c>
      <c r="Y620" s="12">
        <f>VLOOKUP($A620,Sheet3!$A$2:$T$113,data!Y$1,FALSE)</f>
        <v>20.2</v>
      </c>
      <c r="Z620" s="12">
        <f>VLOOKUP($A620,Sheet3!$A$2:$T$113,data!Z$1,FALSE)</f>
        <v>21.116666666666699</v>
      </c>
      <c r="AA620" s="12" t="s">
        <v>30</v>
      </c>
      <c r="AB620" s="12" t="s">
        <v>30</v>
      </c>
      <c r="AC620" s="12">
        <f>VLOOKUP($A620,Sheet3!$A$2:$T$113,data!AC$1,FALSE)</f>
        <v>389</v>
      </c>
      <c r="AD620" s="12">
        <f>VLOOKUP($A620,Sheet3!$A$2:$T$113,data!AD$1,FALSE)</f>
        <v>226.5</v>
      </c>
      <c r="AE620" s="12">
        <f>VLOOKUP($A620,Sheet3!$A$2:$T$113,data!AE$1,FALSE)</f>
        <v>1.18</v>
      </c>
      <c r="AF620" s="12">
        <f>VLOOKUP($A620,Sheet3!$A$2:$T$113,data!AF$1,FALSE)</f>
        <v>1.29666666666667</v>
      </c>
    </row>
    <row r="621" spans="1:32" x14ac:dyDescent="0.25">
      <c r="A621" s="12" t="str">
        <f t="shared" si="21"/>
        <v>45.5_-73.6</v>
      </c>
      <c r="B621" s="12">
        <v>520</v>
      </c>
      <c r="C621" s="12" t="s">
        <v>149</v>
      </c>
      <c r="D621" s="12">
        <v>45.5</v>
      </c>
      <c r="E621" s="12">
        <v>-73.599999999999994</v>
      </c>
      <c r="F621" s="12">
        <v>45.5</v>
      </c>
      <c r="G621" s="12">
        <v>-73.599999999999994</v>
      </c>
      <c r="H621" s="12">
        <v>45.5</v>
      </c>
      <c r="I621" s="12">
        <v>-73.599999999999994</v>
      </c>
      <c r="J621" s="12">
        <f>VLOOKUP(A621,Sheet3!$A$2:$B$200,2,FALSE)</f>
        <v>70</v>
      </c>
      <c r="O621" s="12">
        <f>VLOOKUP($A621,Sheet3!$A$2:$T$113,data!O$1,FALSE)</f>
        <v>95.5</v>
      </c>
      <c r="P621" s="12">
        <f>VLOOKUP($A621,Sheet3!$A$2:$T$113,data!P$1,FALSE)</f>
        <v>47.466666666666697</v>
      </c>
      <c r="Q621" s="12">
        <f>VLOOKUP($A621,Sheet3!$A$2:$T$113,data!Q$1,FALSE)</f>
        <v>5.7</v>
      </c>
      <c r="R621" s="12">
        <f>VLOOKUP($A621,Sheet3!$A$2:$T$113,data!R$1,FALSE)</f>
        <v>5.7833333333333297</v>
      </c>
      <c r="S621" s="12" t="s">
        <v>30</v>
      </c>
      <c r="T621" s="12" t="s">
        <v>30</v>
      </c>
      <c r="U621" s="12">
        <f>VLOOKUP($A621,Sheet3!$A$2:$T$113,data!U$1,FALSE)</f>
        <v>39.299999999999997</v>
      </c>
      <c r="V621" s="12">
        <f>VLOOKUP($A621,Sheet3!$A$2:$T$113,data!V$1,FALSE)</f>
        <v>39.049999999999997</v>
      </c>
      <c r="W621" s="12">
        <f>VLOOKUP($A621,Sheet3!$A$2:$T$113,data!W$1,FALSE)</f>
        <v>40.4</v>
      </c>
      <c r="X621" s="12">
        <f>VLOOKUP($A621,Sheet3!$A$2:$T$113,data!X$1,FALSE)</f>
        <v>39.816666666666698</v>
      </c>
      <c r="Y621" s="12">
        <f>VLOOKUP($A621,Sheet3!$A$2:$T$113,data!Y$1,FALSE)</f>
        <v>20.2</v>
      </c>
      <c r="Z621" s="12">
        <f>VLOOKUP($A621,Sheet3!$A$2:$T$113,data!Z$1,FALSE)</f>
        <v>21.116666666666699</v>
      </c>
      <c r="AA621" s="12" t="s">
        <v>30</v>
      </c>
      <c r="AB621" s="12" t="s">
        <v>30</v>
      </c>
      <c r="AC621" s="12">
        <f>VLOOKUP($A621,Sheet3!$A$2:$T$113,data!AC$1,FALSE)</f>
        <v>389</v>
      </c>
      <c r="AD621" s="12">
        <f>VLOOKUP($A621,Sheet3!$A$2:$T$113,data!AD$1,FALSE)</f>
        <v>226.5</v>
      </c>
      <c r="AE621" s="12">
        <f>VLOOKUP($A621,Sheet3!$A$2:$T$113,data!AE$1,FALSE)</f>
        <v>1.18</v>
      </c>
      <c r="AF621" s="12">
        <f>VLOOKUP($A621,Sheet3!$A$2:$T$113,data!AF$1,FALSE)</f>
        <v>1.29666666666667</v>
      </c>
    </row>
    <row r="622" spans="1:32" x14ac:dyDescent="0.25">
      <c r="A622" s="12" t="str">
        <f t="shared" si="21"/>
        <v>45.5_-73.6</v>
      </c>
      <c r="B622" s="12">
        <v>521</v>
      </c>
      <c r="C622" s="12" t="s">
        <v>149</v>
      </c>
      <c r="D622" s="12">
        <v>45.5</v>
      </c>
      <c r="E622" s="12">
        <v>-73.599999999999994</v>
      </c>
      <c r="F622" s="12">
        <v>45.5</v>
      </c>
      <c r="G622" s="12">
        <v>-73.599999999999994</v>
      </c>
      <c r="H622" s="12">
        <v>45.5</v>
      </c>
      <c r="I622" s="12">
        <v>-73.599999999999994</v>
      </c>
      <c r="J622" s="12">
        <f>VLOOKUP(A622,Sheet3!$A$2:$B$200,2,FALSE)</f>
        <v>70</v>
      </c>
      <c r="O622" s="12">
        <f>VLOOKUP($A622,Sheet3!$A$2:$T$113,data!O$1,FALSE)</f>
        <v>95.5</v>
      </c>
      <c r="P622" s="12">
        <f>VLOOKUP($A622,Sheet3!$A$2:$T$113,data!P$1,FALSE)</f>
        <v>47.466666666666697</v>
      </c>
      <c r="Q622" s="12">
        <f>VLOOKUP($A622,Sheet3!$A$2:$T$113,data!Q$1,FALSE)</f>
        <v>5.7</v>
      </c>
      <c r="R622" s="12">
        <f>VLOOKUP($A622,Sheet3!$A$2:$T$113,data!R$1,FALSE)</f>
        <v>5.7833333333333297</v>
      </c>
      <c r="S622" s="12" t="s">
        <v>30</v>
      </c>
      <c r="T622" s="12" t="s">
        <v>30</v>
      </c>
      <c r="U622" s="12">
        <f>VLOOKUP($A622,Sheet3!$A$2:$T$113,data!U$1,FALSE)</f>
        <v>39.299999999999997</v>
      </c>
      <c r="V622" s="12">
        <f>VLOOKUP($A622,Sheet3!$A$2:$T$113,data!V$1,FALSE)</f>
        <v>39.049999999999997</v>
      </c>
      <c r="W622" s="12">
        <f>VLOOKUP($A622,Sheet3!$A$2:$T$113,data!W$1,FALSE)</f>
        <v>40.4</v>
      </c>
      <c r="X622" s="12">
        <f>VLOOKUP($A622,Sheet3!$A$2:$T$113,data!X$1,FALSE)</f>
        <v>39.816666666666698</v>
      </c>
      <c r="Y622" s="12">
        <f>VLOOKUP($A622,Sheet3!$A$2:$T$113,data!Y$1,FALSE)</f>
        <v>20.2</v>
      </c>
      <c r="Z622" s="12">
        <f>VLOOKUP($A622,Sheet3!$A$2:$T$113,data!Z$1,FALSE)</f>
        <v>21.116666666666699</v>
      </c>
      <c r="AA622" s="12" t="s">
        <v>30</v>
      </c>
      <c r="AB622" s="12" t="s">
        <v>30</v>
      </c>
      <c r="AC622" s="12">
        <f>VLOOKUP($A622,Sheet3!$A$2:$T$113,data!AC$1,FALSE)</f>
        <v>389</v>
      </c>
      <c r="AD622" s="12">
        <f>VLOOKUP($A622,Sheet3!$A$2:$T$113,data!AD$1,FALSE)</f>
        <v>226.5</v>
      </c>
      <c r="AE622" s="12">
        <f>VLOOKUP($A622,Sheet3!$A$2:$T$113,data!AE$1,FALSE)</f>
        <v>1.18</v>
      </c>
      <c r="AF622" s="12">
        <f>VLOOKUP($A622,Sheet3!$A$2:$T$113,data!AF$1,FALSE)</f>
        <v>1.29666666666667</v>
      </c>
    </row>
    <row r="623" spans="1:32" x14ac:dyDescent="0.25">
      <c r="A623" s="12" t="str">
        <f t="shared" si="21"/>
        <v>45.5_-73.6</v>
      </c>
      <c r="B623" s="12">
        <v>522</v>
      </c>
      <c r="C623" s="12" t="s">
        <v>149</v>
      </c>
      <c r="D623" s="12">
        <v>45.5</v>
      </c>
      <c r="E623" s="12">
        <v>-73.599999999999994</v>
      </c>
      <c r="F623" s="12">
        <v>45.5</v>
      </c>
      <c r="G623" s="12">
        <v>-73.599999999999994</v>
      </c>
      <c r="H623" s="12">
        <v>45.5</v>
      </c>
      <c r="I623" s="12">
        <v>-73.599999999999994</v>
      </c>
      <c r="J623" s="12">
        <f>VLOOKUP(A623,Sheet3!$A$2:$B$200,2,FALSE)</f>
        <v>70</v>
      </c>
      <c r="O623" s="12">
        <f>VLOOKUP($A623,Sheet3!$A$2:$T$113,data!O$1,FALSE)</f>
        <v>95.5</v>
      </c>
      <c r="P623" s="12">
        <f>VLOOKUP($A623,Sheet3!$A$2:$T$113,data!P$1,FALSE)</f>
        <v>47.466666666666697</v>
      </c>
      <c r="Q623" s="12">
        <f>VLOOKUP($A623,Sheet3!$A$2:$T$113,data!Q$1,FALSE)</f>
        <v>5.7</v>
      </c>
      <c r="R623" s="12">
        <f>VLOOKUP($A623,Sheet3!$A$2:$T$113,data!R$1,FALSE)</f>
        <v>5.7833333333333297</v>
      </c>
      <c r="S623" s="12" t="s">
        <v>30</v>
      </c>
      <c r="T623" s="12" t="s">
        <v>30</v>
      </c>
      <c r="U623" s="12">
        <f>VLOOKUP($A623,Sheet3!$A$2:$T$113,data!U$1,FALSE)</f>
        <v>39.299999999999997</v>
      </c>
      <c r="V623" s="12">
        <f>VLOOKUP($A623,Sheet3!$A$2:$T$113,data!V$1,FALSE)</f>
        <v>39.049999999999997</v>
      </c>
      <c r="W623" s="12">
        <f>VLOOKUP($A623,Sheet3!$A$2:$T$113,data!W$1,FALSE)</f>
        <v>40.4</v>
      </c>
      <c r="X623" s="12">
        <f>VLOOKUP($A623,Sheet3!$A$2:$T$113,data!X$1,FALSE)</f>
        <v>39.816666666666698</v>
      </c>
      <c r="Y623" s="12">
        <f>VLOOKUP($A623,Sheet3!$A$2:$T$113,data!Y$1,FALSE)</f>
        <v>20.2</v>
      </c>
      <c r="Z623" s="12">
        <f>VLOOKUP($A623,Sheet3!$A$2:$T$113,data!Z$1,FALSE)</f>
        <v>21.116666666666699</v>
      </c>
      <c r="AA623" s="12" t="s">
        <v>30</v>
      </c>
      <c r="AB623" s="12" t="s">
        <v>30</v>
      </c>
      <c r="AC623" s="12">
        <f>VLOOKUP($A623,Sheet3!$A$2:$T$113,data!AC$1,FALSE)</f>
        <v>389</v>
      </c>
      <c r="AD623" s="12">
        <f>VLOOKUP($A623,Sheet3!$A$2:$T$113,data!AD$1,FALSE)</f>
        <v>226.5</v>
      </c>
      <c r="AE623" s="12">
        <f>VLOOKUP($A623,Sheet3!$A$2:$T$113,data!AE$1,FALSE)</f>
        <v>1.18</v>
      </c>
      <c r="AF623" s="12">
        <f>VLOOKUP($A623,Sheet3!$A$2:$T$113,data!AF$1,FALSE)</f>
        <v>1.29666666666667</v>
      </c>
    </row>
    <row r="624" spans="1:32" x14ac:dyDescent="0.25">
      <c r="A624" s="12" t="str">
        <f t="shared" si="21"/>
        <v>45.5_-73.6</v>
      </c>
      <c r="B624" s="12">
        <v>523</v>
      </c>
      <c r="C624" s="12" t="s">
        <v>149</v>
      </c>
      <c r="D624" s="12">
        <v>45.5</v>
      </c>
      <c r="E624" s="12">
        <v>-73.599999999999994</v>
      </c>
      <c r="F624" s="12">
        <v>45.5</v>
      </c>
      <c r="G624" s="12">
        <v>-73.599999999999994</v>
      </c>
      <c r="H624" s="12">
        <v>45.5</v>
      </c>
      <c r="I624" s="12">
        <v>-73.599999999999994</v>
      </c>
      <c r="J624" s="12">
        <f>VLOOKUP(A624,Sheet3!$A$2:$B$200,2,FALSE)</f>
        <v>70</v>
      </c>
      <c r="O624" s="12">
        <f>VLOOKUP($A624,Sheet3!$A$2:$T$113,data!O$1,FALSE)</f>
        <v>95.5</v>
      </c>
      <c r="P624" s="12">
        <f>VLOOKUP($A624,Sheet3!$A$2:$T$113,data!P$1,FALSE)</f>
        <v>47.466666666666697</v>
      </c>
      <c r="Q624" s="12">
        <f>VLOOKUP($A624,Sheet3!$A$2:$T$113,data!Q$1,FALSE)</f>
        <v>5.7</v>
      </c>
      <c r="R624" s="12">
        <f>VLOOKUP($A624,Sheet3!$A$2:$T$113,data!R$1,FALSE)</f>
        <v>5.7833333333333297</v>
      </c>
      <c r="S624" s="12" t="s">
        <v>30</v>
      </c>
      <c r="T624" s="12" t="s">
        <v>30</v>
      </c>
      <c r="U624" s="12">
        <f>VLOOKUP($A624,Sheet3!$A$2:$T$113,data!U$1,FALSE)</f>
        <v>39.299999999999997</v>
      </c>
      <c r="V624" s="12">
        <f>VLOOKUP($A624,Sheet3!$A$2:$T$113,data!V$1,FALSE)</f>
        <v>39.049999999999997</v>
      </c>
      <c r="W624" s="12">
        <f>VLOOKUP($A624,Sheet3!$A$2:$T$113,data!W$1,FALSE)</f>
        <v>40.4</v>
      </c>
      <c r="X624" s="12">
        <f>VLOOKUP($A624,Sheet3!$A$2:$T$113,data!X$1,FALSE)</f>
        <v>39.816666666666698</v>
      </c>
      <c r="Y624" s="12">
        <f>VLOOKUP($A624,Sheet3!$A$2:$T$113,data!Y$1,FALSE)</f>
        <v>20.2</v>
      </c>
      <c r="Z624" s="12">
        <f>VLOOKUP($A624,Sheet3!$A$2:$T$113,data!Z$1,FALSE)</f>
        <v>21.116666666666699</v>
      </c>
      <c r="AA624" s="12" t="s">
        <v>30</v>
      </c>
      <c r="AB624" s="12" t="s">
        <v>30</v>
      </c>
      <c r="AC624" s="12">
        <f>VLOOKUP($A624,Sheet3!$A$2:$T$113,data!AC$1,FALSE)</f>
        <v>389</v>
      </c>
      <c r="AD624" s="12">
        <f>VLOOKUP($A624,Sheet3!$A$2:$T$113,data!AD$1,FALSE)</f>
        <v>226.5</v>
      </c>
      <c r="AE624" s="12">
        <f>VLOOKUP($A624,Sheet3!$A$2:$T$113,data!AE$1,FALSE)</f>
        <v>1.18</v>
      </c>
      <c r="AF624" s="12">
        <f>VLOOKUP($A624,Sheet3!$A$2:$T$113,data!AF$1,FALSE)</f>
        <v>1.29666666666667</v>
      </c>
    </row>
    <row r="625" spans="1:32" x14ac:dyDescent="0.25">
      <c r="A625" s="12" t="str">
        <f t="shared" si="21"/>
        <v>46.8_-101</v>
      </c>
      <c r="B625" s="12">
        <v>524</v>
      </c>
      <c r="C625" s="12" t="s">
        <v>150</v>
      </c>
      <c r="D625" s="12">
        <v>46.8</v>
      </c>
      <c r="E625" s="12">
        <v>-101</v>
      </c>
      <c r="F625" s="12">
        <v>46.8</v>
      </c>
      <c r="G625" s="12">
        <v>-101</v>
      </c>
      <c r="H625" s="12">
        <v>46.8</v>
      </c>
      <c r="I625" s="12">
        <v>-101</v>
      </c>
      <c r="J625" s="12">
        <f>VLOOKUP(A625,Sheet3!$A$2:$B$200,2,FALSE)</f>
        <v>76</v>
      </c>
      <c r="O625" s="12">
        <f>VLOOKUP($A625,Sheet3!$A$2:$T$113,data!O$1,FALSE)</f>
        <v>42.8</v>
      </c>
      <c r="P625" s="12">
        <f>VLOOKUP($A625,Sheet3!$A$2:$T$113,data!P$1,FALSE)</f>
        <v>22.266666666666701</v>
      </c>
      <c r="Q625" s="12">
        <f>VLOOKUP($A625,Sheet3!$A$2:$T$113,data!Q$1,FALSE)</f>
        <v>6.8</v>
      </c>
      <c r="R625" s="12">
        <f>VLOOKUP($A625,Sheet3!$A$2:$T$113,data!R$1,FALSE)</f>
        <v>7.0166666666666702</v>
      </c>
      <c r="S625" s="12" t="s">
        <v>30</v>
      </c>
      <c r="T625" s="12" t="s">
        <v>30</v>
      </c>
      <c r="U625" s="12">
        <f>VLOOKUP($A625,Sheet3!$A$2:$T$113,data!U$1,FALSE)</f>
        <v>40.6</v>
      </c>
      <c r="V625" s="12">
        <f>VLOOKUP($A625,Sheet3!$A$2:$T$113,data!V$1,FALSE)</f>
        <v>40.616666666666703</v>
      </c>
      <c r="W625" s="12">
        <f>VLOOKUP($A625,Sheet3!$A$2:$T$113,data!W$1,FALSE)</f>
        <v>35.700000000000003</v>
      </c>
      <c r="X625" s="12">
        <f>VLOOKUP($A625,Sheet3!$A$2:$T$113,data!X$1,FALSE)</f>
        <v>34.883333333333297</v>
      </c>
      <c r="Y625" s="12">
        <f>VLOOKUP($A625,Sheet3!$A$2:$T$113,data!Y$1,FALSE)</f>
        <v>23.7</v>
      </c>
      <c r="Z625" s="12">
        <f>VLOOKUP($A625,Sheet3!$A$2:$T$113,data!Z$1,FALSE)</f>
        <v>24.5</v>
      </c>
      <c r="AA625" s="12" t="s">
        <v>30</v>
      </c>
      <c r="AB625" s="12" t="s">
        <v>30</v>
      </c>
      <c r="AC625" s="12">
        <f>VLOOKUP($A625,Sheet3!$A$2:$T$113,data!AC$1,FALSE)</f>
        <v>206</v>
      </c>
      <c r="AD625" s="12">
        <f>VLOOKUP($A625,Sheet3!$A$2:$T$113,data!AD$1,FALSE)</f>
        <v>190.333333333333</v>
      </c>
      <c r="AE625" s="12">
        <f>VLOOKUP($A625,Sheet3!$A$2:$T$113,data!AE$1,FALSE)</f>
        <v>1.26</v>
      </c>
      <c r="AF625" s="12">
        <f>VLOOKUP($A625,Sheet3!$A$2:$T$113,data!AF$1,FALSE)</f>
        <v>1.4266666666666701</v>
      </c>
    </row>
    <row r="626" spans="1:32" x14ac:dyDescent="0.25">
      <c r="A626" s="12" t="str">
        <f t="shared" si="21"/>
        <v>46.8_-101</v>
      </c>
      <c r="B626" s="12">
        <v>525</v>
      </c>
      <c r="C626" s="12" t="s">
        <v>150</v>
      </c>
      <c r="D626" s="12">
        <v>46.8</v>
      </c>
      <c r="E626" s="12">
        <v>-101</v>
      </c>
      <c r="F626" s="12">
        <v>46.8</v>
      </c>
      <c r="G626" s="12">
        <v>-101</v>
      </c>
      <c r="H626" s="12">
        <v>46.8</v>
      </c>
      <c r="I626" s="12">
        <v>-101</v>
      </c>
      <c r="J626" s="12">
        <f>VLOOKUP(A626,Sheet3!$A$2:$B$200,2,FALSE)</f>
        <v>76</v>
      </c>
      <c r="O626" s="12">
        <f>VLOOKUP($A626,Sheet3!$A$2:$T$113,data!O$1,FALSE)</f>
        <v>42.8</v>
      </c>
      <c r="P626" s="12">
        <f>VLOOKUP($A626,Sheet3!$A$2:$T$113,data!P$1,FALSE)</f>
        <v>22.266666666666701</v>
      </c>
      <c r="Q626" s="12">
        <f>VLOOKUP($A626,Sheet3!$A$2:$T$113,data!Q$1,FALSE)</f>
        <v>6.8</v>
      </c>
      <c r="R626" s="12">
        <f>VLOOKUP($A626,Sheet3!$A$2:$T$113,data!R$1,FALSE)</f>
        <v>7.0166666666666702</v>
      </c>
      <c r="S626" s="12" t="s">
        <v>30</v>
      </c>
      <c r="T626" s="12" t="s">
        <v>30</v>
      </c>
      <c r="U626" s="12">
        <f>VLOOKUP($A626,Sheet3!$A$2:$T$113,data!U$1,FALSE)</f>
        <v>40.6</v>
      </c>
      <c r="V626" s="12">
        <f>VLOOKUP($A626,Sheet3!$A$2:$T$113,data!V$1,FALSE)</f>
        <v>40.616666666666703</v>
      </c>
      <c r="W626" s="12">
        <f>VLOOKUP($A626,Sheet3!$A$2:$T$113,data!W$1,FALSE)</f>
        <v>35.700000000000003</v>
      </c>
      <c r="X626" s="12">
        <f>VLOOKUP($A626,Sheet3!$A$2:$T$113,data!X$1,FALSE)</f>
        <v>34.883333333333297</v>
      </c>
      <c r="Y626" s="12">
        <f>VLOOKUP($A626,Sheet3!$A$2:$T$113,data!Y$1,FALSE)</f>
        <v>23.7</v>
      </c>
      <c r="Z626" s="12">
        <f>VLOOKUP($A626,Sheet3!$A$2:$T$113,data!Z$1,FALSE)</f>
        <v>24.5</v>
      </c>
      <c r="AA626" s="12" t="s">
        <v>30</v>
      </c>
      <c r="AB626" s="12" t="s">
        <v>30</v>
      </c>
      <c r="AC626" s="12">
        <f>VLOOKUP($A626,Sheet3!$A$2:$T$113,data!AC$1,FALSE)</f>
        <v>206</v>
      </c>
      <c r="AD626" s="12">
        <f>VLOOKUP($A626,Sheet3!$A$2:$T$113,data!AD$1,FALSE)</f>
        <v>190.333333333333</v>
      </c>
      <c r="AE626" s="12">
        <f>VLOOKUP($A626,Sheet3!$A$2:$T$113,data!AE$1,FALSE)</f>
        <v>1.26</v>
      </c>
      <c r="AF626" s="12">
        <f>VLOOKUP($A626,Sheet3!$A$2:$T$113,data!AF$1,FALSE)</f>
        <v>1.4266666666666701</v>
      </c>
    </row>
    <row r="627" spans="1:32" x14ac:dyDescent="0.25">
      <c r="A627" s="12" t="str">
        <f t="shared" si="21"/>
        <v>46.8_-101</v>
      </c>
      <c r="B627" s="12">
        <v>526</v>
      </c>
      <c r="C627" s="12" t="s">
        <v>150</v>
      </c>
      <c r="D627" s="12">
        <v>46.8</v>
      </c>
      <c r="E627" s="12">
        <v>-101</v>
      </c>
      <c r="F627" s="12">
        <v>46.8</v>
      </c>
      <c r="G627" s="12">
        <v>-101</v>
      </c>
      <c r="H627" s="12">
        <v>46.8</v>
      </c>
      <c r="I627" s="12">
        <v>-101</v>
      </c>
      <c r="J627" s="12">
        <f>VLOOKUP(A627,Sheet3!$A$2:$B$200,2,FALSE)</f>
        <v>76</v>
      </c>
      <c r="O627" s="12">
        <f>VLOOKUP($A627,Sheet3!$A$2:$T$113,data!O$1,FALSE)</f>
        <v>42.8</v>
      </c>
      <c r="P627" s="12">
        <f>VLOOKUP($A627,Sheet3!$A$2:$T$113,data!P$1,FALSE)</f>
        <v>22.266666666666701</v>
      </c>
      <c r="Q627" s="12">
        <f>VLOOKUP($A627,Sheet3!$A$2:$T$113,data!Q$1,FALSE)</f>
        <v>6.8</v>
      </c>
      <c r="R627" s="12">
        <f>VLOOKUP($A627,Sheet3!$A$2:$T$113,data!R$1,FALSE)</f>
        <v>7.0166666666666702</v>
      </c>
      <c r="S627" s="12" t="s">
        <v>30</v>
      </c>
      <c r="T627" s="12" t="s">
        <v>30</v>
      </c>
      <c r="U627" s="12">
        <f>VLOOKUP($A627,Sheet3!$A$2:$T$113,data!U$1,FALSE)</f>
        <v>40.6</v>
      </c>
      <c r="V627" s="12">
        <f>VLOOKUP($A627,Sheet3!$A$2:$T$113,data!V$1,FALSE)</f>
        <v>40.616666666666703</v>
      </c>
      <c r="W627" s="12">
        <f>VLOOKUP($A627,Sheet3!$A$2:$T$113,data!W$1,FALSE)</f>
        <v>35.700000000000003</v>
      </c>
      <c r="X627" s="12">
        <f>VLOOKUP($A627,Sheet3!$A$2:$T$113,data!X$1,FALSE)</f>
        <v>34.883333333333297</v>
      </c>
      <c r="Y627" s="12">
        <f>VLOOKUP($A627,Sheet3!$A$2:$T$113,data!Y$1,FALSE)</f>
        <v>23.7</v>
      </c>
      <c r="Z627" s="12">
        <f>VLOOKUP($A627,Sheet3!$A$2:$T$113,data!Z$1,FALSE)</f>
        <v>24.5</v>
      </c>
      <c r="AA627" s="12" t="s">
        <v>30</v>
      </c>
      <c r="AB627" s="12" t="s">
        <v>30</v>
      </c>
      <c r="AC627" s="12">
        <f>VLOOKUP($A627,Sheet3!$A$2:$T$113,data!AC$1,FALSE)</f>
        <v>206</v>
      </c>
      <c r="AD627" s="12">
        <f>VLOOKUP($A627,Sheet3!$A$2:$T$113,data!AD$1,FALSE)</f>
        <v>190.333333333333</v>
      </c>
      <c r="AE627" s="12">
        <f>VLOOKUP($A627,Sheet3!$A$2:$T$113,data!AE$1,FALSE)</f>
        <v>1.26</v>
      </c>
      <c r="AF627" s="12">
        <f>VLOOKUP($A627,Sheet3!$A$2:$T$113,data!AF$1,FALSE)</f>
        <v>1.4266666666666701</v>
      </c>
    </row>
    <row r="628" spans="1:32" x14ac:dyDescent="0.25">
      <c r="A628" s="12" t="str">
        <f t="shared" si="21"/>
        <v>46.8_-101</v>
      </c>
      <c r="B628" s="12">
        <v>527</v>
      </c>
      <c r="C628" s="12" t="s">
        <v>150</v>
      </c>
      <c r="D628" s="12">
        <v>46.8</v>
      </c>
      <c r="E628" s="12">
        <v>-101</v>
      </c>
      <c r="F628" s="12">
        <v>46.8</v>
      </c>
      <c r="G628" s="12">
        <v>-101</v>
      </c>
      <c r="H628" s="12">
        <v>46.8</v>
      </c>
      <c r="I628" s="12">
        <v>-101</v>
      </c>
      <c r="J628" s="12">
        <f>VLOOKUP(A628,Sheet3!$A$2:$B$200,2,FALSE)</f>
        <v>76</v>
      </c>
      <c r="O628" s="12">
        <f>VLOOKUP($A628,Sheet3!$A$2:$T$113,data!O$1,FALSE)</f>
        <v>42.8</v>
      </c>
      <c r="P628" s="12">
        <f>VLOOKUP($A628,Sheet3!$A$2:$T$113,data!P$1,FALSE)</f>
        <v>22.266666666666701</v>
      </c>
      <c r="Q628" s="12">
        <f>VLOOKUP($A628,Sheet3!$A$2:$T$113,data!Q$1,FALSE)</f>
        <v>6.8</v>
      </c>
      <c r="R628" s="12">
        <f>VLOOKUP($A628,Sheet3!$A$2:$T$113,data!R$1,FALSE)</f>
        <v>7.0166666666666702</v>
      </c>
      <c r="S628" s="12" t="s">
        <v>30</v>
      </c>
      <c r="T628" s="12" t="s">
        <v>30</v>
      </c>
      <c r="U628" s="12">
        <f>VLOOKUP($A628,Sheet3!$A$2:$T$113,data!U$1,FALSE)</f>
        <v>40.6</v>
      </c>
      <c r="V628" s="12">
        <f>VLOOKUP($A628,Sheet3!$A$2:$T$113,data!V$1,FALSE)</f>
        <v>40.616666666666703</v>
      </c>
      <c r="W628" s="12">
        <f>VLOOKUP($A628,Sheet3!$A$2:$T$113,data!W$1,FALSE)</f>
        <v>35.700000000000003</v>
      </c>
      <c r="X628" s="12">
        <f>VLOOKUP($A628,Sheet3!$A$2:$T$113,data!X$1,FALSE)</f>
        <v>34.883333333333297</v>
      </c>
      <c r="Y628" s="12">
        <f>VLOOKUP($A628,Sheet3!$A$2:$T$113,data!Y$1,FALSE)</f>
        <v>23.7</v>
      </c>
      <c r="Z628" s="12">
        <f>VLOOKUP($A628,Sheet3!$A$2:$T$113,data!Z$1,FALSE)</f>
        <v>24.5</v>
      </c>
      <c r="AA628" s="12" t="s">
        <v>30</v>
      </c>
      <c r="AB628" s="12" t="s">
        <v>30</v>
      </c>
      <c r="AC628" s="12">
        <f>VLOOKUP($A628,Sheet3!$A$2:$T$113,data!AC$1,FALSE)</f>
        <v>206</v>
      </c>
      <c r="AD628" s="12">
        <f>VLOOKUP($A628,Sheet3!$A$2:$T$113,data!AD$1,FALSE)</f>
        <v>190.333333333333</v>
      </c>
      <c r="AE628" s="12">
        <f>VLOOKUP($A628,Sheet3!$A$2:$T$113,data!AE$1,FALSE)</f>
        <v>1.26</v>
      </c>
      <c r="AF628" s="12">
        <f>VLOOKUP($A628,Sheet3!$A$2:$T$113,data!AF$1,FALSE)</f>
        <v>1.4266666666666701</v>
      </c>
    </row>
    <row r="629" spans="1:32" x14ac:dyDescent="0.25">
      <c r="A629" s="12" t="str">
        <f t="shared" si="21"/>
        <v>46.8_-101</v>
      </c>
      <c r="B629" s="12">
        <v>528</v>
      </c>
      <c r="C629" s="12" t="s">
        <v>150</v>
      </c>
      <c r="D629" s="12">
        <v>46.8</v>
      </c>
      <c r="E629" s="12">
        <v>-101</v>
      </c>
      <c r="F629" s="12">
        <v>46.8</v>
      </c>
      <c r="G629" s="12">
        <v>-101</v>
      </c>
      <c r="H629" s="12">
        <v>46.8</v>
      </c>
      <c r="I629" s="12">
        <v>-101</v>
      </c>
      <c r="J629" s="12">
        <f>VLOOKUP(A629,Sheet3!$A$2:$B$200,2,FALSE)</f>
        <v>76</v>
      </c>
      <c r="O629" s="12">
        <f>VLOOKUP($A629,Sheet3!$A$2:$T$113,data!O$1,FALSE)</f>
        <v>42.8</v>
      </c>
      <c r="P629" s="12">
        <f>VLOOKUP($A629,Sheet3!$A$2:$T$113,data!P$1,FALSE)</f>
        <v>22.266666666666701</v>
      </c>
      <c r="Q629" s="12">
        <f>VLOOKUP($A629,Sheet3!$A$2:$T$113,data!Q$1,FALSE)</f>
        <v>6.8</v>
      </c>
      <c r="R629" s="12">
        <f>VLOOKUP($A629,Sheet3!$A$2:$T$113,data!R$1,FALSE)</f>
        <v>7.0166666666666702</v>
      </c>
      <c r="S629" s="12" t="s">
        <v>30</v>
      </c>
      <c r="T629" s="12" t="s">
        <v>30</v>
      </c>
      <c r="U629" s="12">
        <f>VLOOKUP($A629,Sheet3!$A$2:$T$113,data!U$1,FALSE)</f>
        <v>40.6</v>
      </c>
      <c r="V629" s="12">
        <f>VLOOKUP($A629,Sheet3!$A$2:$T$113,data!V$1,FALSE)</f>
        <v>40.616666666666703</v>
      </c>
      <c r="W629" s="12">
        <f>VLOOKUP($A629,Sheet3!$A$2:$T$113,data!W$1,FALSE)</f>
        <v>35.700000000000003</v>
      </c>
      <c r="X629" s="12">
        <f>VLOOKUP($A629,Sheet3!$A$2:$T$113,data!X$1,FALSE)</f>
        <v>34.883333333333297</v>
      </c>
      <c r="Y629" s="12">
        <f>VLOOKUP($A629,Sheet3!$A$2:$T$113,data!Y$1,FALSE)</f>
        <v>23.7</v>
      </c>
      <c r="Z629" s="12">
        <f>VLOOKUP($A629,Sheet3!$A$2:$T$113,data!Z$1,FALSE)</f>
        <v>24.5</v>
      </c>
      <c r="AA629" s="12" t="s">
        <v>30</v>
      </c>
      <c r="AB629" s="12" t="s">
        <v>30</v>
      </c>
      <c r="AC629" s="12">
        <f>VLOOKUP($A629,Sheet3!$A$2:$T$113,data!AC$1,FALSE)</f>
        <v>206</v>
      </c>
      <c r="AD629" s="12">
        <f>VLOOKUP($A629,Sheet3!$A$2:$T$113,data!AD$1,FALSE)</f>
        <v>190.333333333333</v>
      </c>
      <c r="AE629" s="12">
        <f>VLOOKUP($A629,Sheet3!$A$2:$T$113,data!AE$1,FALSE)</f>
        <v>1.26</v>
      </c>
      <c r="AF629" s="12">
        <f>VLOOKUP($A629,Sheet3!$A$2:$T$113,data!AF$1,FALSE)</f>
        <v>1.4266666666666701</v>
      </c>
    </row>
    <row r="630" spans="1:32" x14ac:dyDescent="0.25">
      <c r="A630" s="12" t="str">
        <f t="shared" si="21"/>
        <v>46.8_-101</v>
      </c>
      <c r="B630" s="12">
        <v>529</v>
      </c>
      <c r="C630" s="12" t="s">
        <v>150</v>
      </c>
      <c r="D630" s="12">
        <v>46.8</v>
      </c>
      <c r="E630" s="12">
        <v>-101</v>
      </c>
      <c r="F630" s="12">
        <v>46.8</v>
      </c>
      <c r="G630" s="12">
        <v>-101</v>
      </c>
      <c r="H630" s="12">
        <v>46.8</v>
      </c>
      <c r="I630" s="12">
        <v>-101</v>
      </c>
      <c r="J630" s="12">
        <f>VLOOKUP(A630,Sheet3!$A$2:$B$200,2,FALSE)</f>
        <v>76</v>
      </c>
      <c r="O630" s="12">
        <f>VLOOKUP($A630,Sheet3!$A$2:$T$113,data!O$1,FALSE)</f>
        <v>42.8</v>
      </c>
      <c r="P630" s="12">
        <f>VLOOKUP($A630,Sheet3!$A$2:$T$113,data!P$1,FALSE)</f>
        <v>22.266666666666701</v>
      </c>
      <c r="Q630" s="12">
        <f>VLOOKUP($A630,Sheet3!$A$2:$T$113,data!Q$1,FALSE)</f>
        <v>6.8</v>
      </c>
      <c r="R630" s="12">
        <f>VLOOKUP($A630,Sheet3!$A$2:$T$113,data!R$1,FALSE)</f>
        <v>7.0166666666666702</v>
      </c>
      <c r="S630" s="12" t="s">
        <v>30</v>
      </c>
      <c r="T630" s="12" t="s">
        <v>30</v>
      </c>
      <c r="U630" s="12">
        <f>VLOOKUP($A630,Sheet3!$A$2:$T$113,data!U$1,FALSE)</f>
        <v>40.6</v>
      </c>
      <c r="V630" s="12">
        <f>VLOOKUP($A630,Sheet3!$A$2:$T$113,data!V$1,FALSE)</f>
        <v>40.616666666666703</v>
      </c>
      <c r="W630" s="12">
        <f>VLOOKUP($A630,Sheet3!$A$2:$T$113,data!W$1,FALSE)</f>
        <v>35.700000000000003</v>
      </c>
      <c r="X630" s="12">
        <f>VLOOKUP($A630,Sheet3!$A$2:$T$113,data!X$1,FALSE)</f>
        <v>34.883333333333297</v>
      </c>
      <c r="Y630" s="12">
        <f>VLOOKUP($A630,Sheet3!$A$2:$T$113,data!Y$1,FALSE)</f>
        <v>23.7</v>
      </c>
      <c r="Z630" s="12">
        <f>VLOOKUP($A630,Sheet3!$A$2:$T$113,data!Z$1,FALSE)</f>
        <v>24.5</v>
      </c>
      <c r="AA630" s="12" t="s">
        <v>30</v>
      </c>
      <c r="AB630" s="12" t="s">
        <v>30</v>
      </c>
      <c r="AC630" s="12">
        <f>VLOOKUP($A630,Sheet3!$A$2:$T$113,data!AC$1,FALSE)</f>
        <v>206</v>
      </c>
      <c r="AD630" s="12">
        <f>VLOOKUP($A630,Sheet3!$A$2:$T$113,data!AD$1,FALSE)</f>
        <v>190.333333333333</v>
      </c>
      <c r="AE630" s="12">
        <f>VLOOKUP($A630,Sheet3!$A$2:$T$113,data!AE$1,FALSE)</f>
        <v>1.26</v>
      </c>
      <c r="AF630" s="12">
        <f>VLOOKUP($A630,Sheet3!$A$2:$T$113,data!AF$1,FALSE)</f>
        <v>1.4266666666666701</v>
      </c>
    </row>
    <row r="631" spans="1:32" x14ac:dyDescent="0.25">
      <c r="A631" s="12" t="str">
        <f t="shared" si="21"/>
        <v>46.8_-101</v>
      </c>
      <c r="B631" s="12">
        <v>530</v>
      </c>
      <c r="C631" s="12" t="s">
        <v>150</v>
      </c>
      <c r="D631" s="12">
        <v>46.8</v>
      </c>
      <c r="E631" s="12">
        <v>-101</v>
      </c>
      <c r="F631" s="12">
        <v>46.8</v>
      </c>
      <c r="G631" s="12">
        <v>-101</v>
      </c>
      <c r="H631" s="12">
        <v>46.8</v>
      </c>
      <c r="I631" s="12">
        <v>-101</v>
      </c>
      <c r="J631" s="12">
        <f>VLOOKUP(A631,Sheet3!$A$2:$B$200,2,FALSE)</f>
        <v>76</v>
      </c>
      <c r="O631" s="12">
        <f>VLOOKUP($A631,Sheet3!$A$2:$T$113,data!O$1,FALSE)</f>
        <v>42.8</v>
      </c>
      <c r="P631" s="12">
        <f>VLOOKUP($A631,Sheet3!$A$2:$T$113,data!P$1,FALSE)</f>
        <v>22.266666666666701</v>
      </c>
      <c r="Q631" s="12">
        <f>VLOOKUP($A631,Sheet3!$A$2:$T$113,data!Q$1,FALSE)</f>
        <v>6.8</v>
      </c>
      <c r="R631" s="12">
        <f>VLOOKUP($A631,Sheet3!$A$2:$T$113,data!R$1,FALSE)</f>
        <v>7.0166666666666702</v>
      </c>
      <c r="S631" s="12" t="s">
        <v>30</v>
      </c>
      <c r="T631" s="12" t="s">
        <v>30</v>
      </c>
      <c r="U631" s="12">
        <f>VLOOKUP($A631,Sheet3!$A$2:$T$113,data!U$1,FALSE)</f>
        <v>40.6</v>
      </c>
      <c r="V631" s="12">
        <f>VLOOKUP($A631,Sheet3!$A$2:$T$113,data!V$1,FALSE)</f>
        <v>40.616666666666703</v>
      </c>
      <c r="W631" s="12">
        <f>VLOOKUP($A631,Sheet3!$A$2:$T$113,data!W$1,FALSE)</f>
        <v>35.700000000000003</v>
      </c>
      <c r="X631" s="12">
        <f>VLOOKUP($A631,Sheet3!$A$2:$T$113,data!X$1,FALSE)</f>
        <v>34.883333333333297</v>
      </c>
      <c r="Y631" s="12">
        <f>VLOOKUP($A631,Sheet3!$A$2:$T$113,data!Y$1,FALSE)</f>
        <v>23.7</v>
      </c>
      <c r="Z631" s="12">
        <f>VLOOKUP($A631,Sheet3!$A$2:$T$113,data!Z$1,FALSE)</f>
        <v>24.5</v>
      </c>
      <c r="AA631" s="12" t="s">
        <v>30</v>
      </c>
      <c r="AB631" s="12" t="s">
        <v>30</v>
      </c>
      <c r="AC631" s="12">
        <f>VLOOKUP($A631,Sheet3!$A$2:$T$113,data!AC$1,FALSE)</f>
        <v>206</v>
      </c>
      <c r="AD631" s="12">
        <f>VLOOKUP($A631,Sheet3!$A$2:$T$113,data!AD$1,FALSE)</f>
        <v>190.333333333333</v>
      </c>
      <c r="AE631" s="12">
        <f>VLOOKUP($A631,Sheet3!$A$2:$T$113,data!AE$1,FALSE)</f>
        <v>1.26</v>
      </c>
      <c r="AF631" s="12">
        <f>VLOOKUP($A631,Sheet3!$A$2:$T$113,data!AF$1,FALSE)</f>
        <v>1.4266666666666701</v>
      </c>
    </row>
    <row r="632" spans="1:32" x14ac:dyDescent="0.25">
      <c r="A632" s="12" t="str">
        <f t="shared" si="21"/>
        <v>46.8_-101</v>
      </c>
      <c r="B632" s="12">
        <v>531</v>
      </c>
      <c r="C632" s="12" t="s">
        <v>150</v>
      </c>
      <c r="D632" s="12">
        <v>46.8</v>
      </c>
      <c r="E632" s="12">
        <v>-101</v>
      </c>
      <c r="F632" s="12">
        <v>46.8</v>
      </c>
      <c r="G632" s="12">
        <v>-101</v>
      </c>
      <c r="H632" s="12">
        <v>46.8</v>
      </c>
      <c r="I632" s="12">
        <v>-101</v>
      </c>
      <c r="J632" s="12">
        <f>VLOOKUP(A632,Sheet3!$A$2:$B$200,2,FALSE)</f>
        <v>76</v>
      </c>
      <c r="O632" s="12">
        <f>VLOOKUP($A632,Sheet3!$A$2:$T$113,data!O$1,FALSE)</f>
        <v>42.8</v>
      </c>
      <c r="P632" s="12">
        <f>VLOOKUP($A632,Sheet3!$A$2:$T$113,data!P$1,FALSE)</f>
        <v>22.266666666666701</v>
      </c>
      <c r="Q632" s="12">
        <f>VLOOKUP($A632,Sheet3!$A$2:$T$113,data!Q$1,FALSE)</f>
        <v>6.8</v>
      </c>
      <c r="R632" s="12">
        <f>VLOOKUP($A632,Sheet3!$A$2:$T$113,data!R$1,FALSE)</f>
        <v>7.0166666666666702</v>
      </c>
      <c r="S632" s="12" t="s">
        <v>30</v>
      </c>
      <c r="T632" s="12" t="s">
        <v>30</v>
      </c>
      <c r="U632" s="12">
        <f>VLOOKUP($A632,Sheet3!$A$2:$T$113,data!U$1,FALSE)</f>
        <v>40.6</v>
      </c>
      <c r="V632" s="12">
        <f>VLOOKUP($A632,Sheet3!$A$2:$T$113,data!V$1,FALSE)</f>
        <v>40.616666666666703</v>
      </c>
      <c r="W632" s="12">
        <f>VLOOKUP($A632,Sheet3!$A$2:$T$113,data!W$1,FALSE)</f>
        <v>35.700000000000003</v>
      </c>
      <c r="X632" s="12">
        <f>VLOOKUP($A632,Sheet3!$A$2:$T$113,data!X$1,FALSE)</f>
        <v>34.883333333333297</v>
      </c>
      <c r="Y632" s="12">
        <f>VLOOKUP($A632,Sheet3!$A$2:$T$113,data!Y$1,FALSE)</f>
        <v>23.7</v>
      </c>
      <c r="Z632" s="12">
        <f>VLOOKUP($A632,Sheet3!$A$2:$T$113,data!Z$1,FALSE)</f>
        <v>24.5</v>
      </c>
      <c r="AA632" s="12" t="s">
        <v>30</v>
      </c>
      <c r="AB632" s="12" t="s">
        <v>30</v>
      </c>
      <c r="AC632" s="12">
        <f>VLOOKUP($A632,Sheet3!$A$2:$T$113,data!AC$1,FALSE)</f>
        <v>206</v>
      </c>
      <c r="AD632" s="12">
        <f>VLOOKUP($A632,Sheet3!$A$2:$T$113,data!AD$1,FALSE)</f>
        <v>190.333333333333</v>
      </c>
      <c r="AE632" s="12">
        <f>VLOOKUP($A632,Sheet3!$A$2:$T$113,data!AE$1,FALSE)</f>
        <v>1.26</v>
      </c>
      <c r="AF632" s="12">
        <f>VLOOKUP($A632,Sheet3!$A$2:$T$113,data!AF$1,FALSE)</f>
        <v>1.4266666666666701</v>
      </c>
    </row>
    <row r="633" spans="1:32" x14ac:dyDescent="0.25">
      <c r="A633" s="12" t="str">
        <f t="shared" si="21"/>
        <v>46.8_-101</v>
      </c>
      <c r="B633" s="12">
        <v>532</v>
      </c>
      <c r="C633" s="12" t="s">
        <v>150</v>
      </c>
      <c r="D633" s="12">
        <v>46.8</v>
      </c>
      <c r="E633" s="12">
        <v>-101</v>
      </c>
      <c r="F633" s="12">
        <v>46.8</v>
      </c>
      <c r="G633" s="12">
        <v>-101</v>
      </c>
      <c r="H633" s="12">
        <v>46.8</v>
      </c>
      <c r="I633" s="12">
        <v>-101</v>
      </c>
      <c r="J633" s="12">
        <f>VLOOKUP(A633,Sheet3!$A$2:$B$200,2,FALSE)</f>
        <v>76</v>
      </c>
      <c r="O633" s="12">
        <f>VLOOKUP($A633,Sheet3!$A$2:$T$113,data!O$1,FALSE)</f>
        <v>42.8</v>
      </c>
      <c r="P633" s="12">
        <f>VLOOKUP($A633,Sheet3!$A$2:$T$113,data!P$1,FALSE)</f>
        <v>22.266666666666701</v>
      </c>
      <c r="Q633" s="12">
        <f>VLOOKUP($A633,Sheet3!$A$2:$T$113,data!Q$1,FALSE)</f>
        <v>6.8</v>
      </c>
      <c r="R633" s="12">
        <f>VLOOKUP($A633,Sheet3!$A$2:$T$113,data!R$1,FALSE)</f>
        <v>7.0166666666666702</v>
      </c>
      <c r="S633" s="12" t="s">
        <v>30</v>
      </c>
      <c r="T633" s="12" t="s">
        <v>30</v>
      </c>
      <c r="U633" s="12">
        <f>VLOOKUP($A633,Sheet3!$A$2:$T$113,data!U$1,FALSE)</f>
        <v>40.6</v>
      </c>
      <c r="V633" s="12">
        <f>VLOOKUP($A633,Sheet3!$A$2:$T$113,data!V$1,FALSE)</f>
        <v>40.616666666666703</v>
      </c>
      <c r="W633" s="12">
        <f>VLOOKUP($A633,Sheet3!$A$2:$T$113,data!W$1,FALSE)</f>
        <v>35.700000000000003</v>
      </c>
      <c r="X633" s="12">
        <f>VLOOKUP($A633,Sheet3!$A$2:$T$113,data!X$1,FALSE)</f>
        <v>34.883333333333297</v>
      </c>
      <c r="Y633" s="12">
        <f>VLOOKUP($A633,Sheet3!$A$2:$T$113,data!Y$1,FALSE)</f>
        <v>23.7</v>
      </c>
      <c r="Z633" s="12">
        <f>VLOOKUP($A633,Sheet3!$A$2:$T$113,data!Z$1,FALSE)</f>
        <v>24.5</v>
      </c>
      <c r="AA633" s="12" t="s">
        <v>30</v>
      </c>
      <c r="AB633" s="12" t="s">
        <v>30</v>
      </c>
      <c r="AC633" s="12">
        <f>VLOOKUP($A633,Sheet3!$A$2:$T$113,data!AC$1,FALSE)</f>
        <v>206</v>
      </c>
      <c r="AD633" s="12">
        <f>VLOOKUP($A633,Sheet3!$A$2:$T$113,data!AD$1,FALSE)</f>
        <v>190.333333333333</v>
      </c>
      <c r="AE633" s="12">
        <f>VLOOKUP($A633,Sheet3!$A$2:$T$113,data!AE$1,FALSE)</f>
        <v>1.26</v>
      </c>
      <c r="AF633" s="12">
        <f>VLOOKUP($A633,Sheet3!$A$2:$T$113,data!AF$1,FALSE)</f>
        <v>1.4266666666666701</v>
      </c>
    </row>
    <row r="634" spans="1:32" x14ac:dyDescent="0.25">
      <c r="A634" s="12" t="str">
        <f t="shared" si="21"/>
        <v>46.8_-101</v>
      </c>
      <c r="B634" s="12">
        <v>533</v>
      </c>
      <c r="C634" s="12" t="s">
        <v>150</v>
      </c>
      <c r="D634" s="12">
        <v>46.8</v>
      </c>
      <c r="E634" s="12">
        <v>-101</v>
      </c>
      <c r="F634" s="12">
        <v>46.8</v>
      </c>
      <c r="G634" s="12">
        <v>-101</v>
      </c>
      <c r="H634" s="12">
        <v>46.8</v>
      </c>
      <c r="I634" s="12">
        <v>-101</v>
      </c>
      <c r="J634" s="12">
        <f>VLOOKUP(A634,Sheet3!$A$2:$B$200,2,FALSE)</f>
        <v>76</v>
      </c>
      <c r="O634" s="12">
        <f>VLOOKUP($A634,Sheet3!$A$2:$T$113,data!O$1,FALSE)</f>
        <v>42.8</v>
      </c>
      <c r="P634" s="12">
        <f>VLOOKUP($A634,Sheet3!$A$2:$T$113,data!P$1,FALSE)</f>
        <v>22.266666666666701</v>
      </c>
      <c r="Q634" s="12">
        <f>VLOOKUP($A634,Sheet3!$A$2:$T$113,data!Q$1,FALSE)</f>
        <v>6.8</v>
      </c>
      <c r="R634" s="12">
        <f>VLOOKUP($A634,Sheet3!$A$2:$T$113,data!R$1,FALSE)</f>
        <v>7.0166666666666702</v>
      </c>
      <c r="S634" s="12" t="s">
        <v>30</v>
      </c>
      <c r="T634" s="12" t="s">
        <v>30</v>
      </c>
      <c r="U634" s="12">
        <f>VLOOKUP($A634,Sheet3!$A$2:$T$113,data!U$1,FALSE)</f>
        <v>40.6</v>
      </c>
      <c r="V634" s="12">
        <f>VLOOKUP($A634,Sheet3!$A$2:$T$113,data!V$1,FALSE)</f>
        <v>40.616666666666703</v>
      </c>
      <c r="W634" s="12">
        <f>VLOOKUP($A634,Sheet3!$A$2:$T$113,data!W$1,FALSE)</f>
        <v>35.700000000000003</v>
      </c>
      <c r="X634" s="12">
        <f>VLOOKUP($A634,Sheet3!$A$2:$T$113,data!X$1,FALSE)</f>
        <v>34.883333333333297</v>
      </c>
      <c r="Y634" s="12">
        <f>VLOOKUP($A634,Sheet3!$A$2:$T$113,data!Y$1,FALSE)</f>
        <v>23.7</v>
      </c>
      <c r="Z634" s="12">
        <f>VLOOKUP($A634,Sheet3!$A$2:$T$113,data!Z$1,FALSE)</f>
        <v>24.5</v>
      </c>
      <c r="AA634" s="12" t="s">
        <v>30</v>
      </c>
      <c r="AB634" s="12" t="s">
        <v>30</v>
      </c>
      <c r="AC634" s="12">
        <f>VLOOKUP($A634,Sheet3!$A$2:$T$113,data!AC$1,FALSE)</f>
        <v>206</v>
      </c>
      <c r="AD634" s="12">
        <f>VLOOKUP($A634,Sheet3!$A$2:$T$113,data!AD$1,FALSE)</f>
        <v>190.333333333333</v>
      </c>
      <c r="AE634" s="12">
        <f>VLOOKUP($A634,Sheet3!$A$2:$T$113,data!AE$1,FALSE)</f>
        <v>1.26</v>
      </c>
      <c r="AF634" s="12">
        <f>VLOOKUP($A634,Sheet3!$A$2:$T$113,data!AF$1,FALSE)</f>
        <v>1.4266666666666701</v>
      </c>
    </row>
    <row r="635" spans="1:32" x14ac:dyDescent="0.25">
      <c r="A635" s="12" t="str">
        <f t="shared" si="21"/>
        <v>46.8_-101</v>
      </c>
      <c r="B635" s="12">
        <v>534</v>
      </c>
      <c r="C635" s="12" t="s">
        <v>150</v>
      </c>
      <c r="D635" s="12">
        <v>46.8</v>
      </c>
      <c r="E635" s="12">
        <v>-101</v>
      </c>
      <c r="F635" s="12">
        <v>46.8</v>
      </c>
      <c r="G635" s="12">
        <v>-101</v>
      </c>
      <c r="H635" s="12">
        <v>46.8</v>
      </c>
      <c r="I635" s="12">
        <v>-101</v>
      </c>
      <c r="J635" s="12">
        <f>VLOOKUP(A635,Sheet3!$A$2:$B$200,2,FALSE)</f>
        <v>76</v>
      </c>
      <c r="O635" s="12">
        <f>VLOOKUP($A635,Sheet3!$A$2:$T$113,data!O$1,FALSE)</f>
        <v>42.8</v>
      </c>
      <c r="P635" s="12">
        <f>VLOOKUP($A635,Sheet3!$A$2:$T$113,data!P$1,FALSE)</f>
        <v>22.266666666666701</v>
      </c>
      <c r="Q635" s="12">
        <f>VLOOKUP($A635,Sheet3!$A$2:$T$113,data!Q$1,FALSE)</f>
        <v>6.8</v>
      </c>
      <c r="R635" s="12">
        <f>VLOOKUP($A635,Sheet3!$A$2:$T$113,data!R$1,FALSE)</f>
        <v>7.0166666666666702</v>
      </c>
      <c r="S635" s="12" t="s">
        <v>30</v>
      </c>
      <c r="T635" s="12" t="s">
        <v>30</v>
      </c>
      <c r="U635" s="12">
        <f>VLOOKUP($A635,Sheet3!$A$2:$T$113,data!U$1,FALSE)</f>
        <v>40.6</v>
      </c>
      <c r="V635" s="12">
        <f>VLOOKUP($A635,Sheet3!$A$2:$T$113,data!V$1,FALSE)</f>
        <v>40.616666666666703</v>
      </c>
      <c r="W635" s="12">
        <f>VLOOKUP($A635,Sheet3!$A$2:$T$113,data!W$1,FALSE)</f>
        <v>35.700000000000003</v>
      </c>
      <c r="X635" s="12">
        <f>VLOOKUP($A635,Sheet3!$A$2:$T$113,data!X$1,FALSE)</f>
        <v>34.883333333333297</v>
      </c>
      <c r="Y635" s="12">
        <f>VLOOKUP($A635,Sheet3!$A$2:$T$113,data!Y$1,FALSE)</f>
        <v>23.7</v>
      </c>
      <c r="Z635" s="12">
        <f>VLOOKUP($A635,Sheet3!$A$2:$T$113,data!Z$1,FALSE)</f>
        <v>24.5</v>
      </c>
      <c r="AA635" s="12" t="s">
        <v>30</v>
      </c>
      <c r="AB635" s="12" t="s">
        <v>30</v>
      </c>
      <c r="AC635" s="12">
        <f>VLOOKUP($A635,Sheet3!$A$2:$T$113,data!AC$1,FALSE)</f>
        <v>206</v>
      </c>
      <c r="AD635" s="12">
        <f>VLOOKUP($A635,Sheet3!$A$2:$T$113,data!AD$1,FALSE)</f>
        <v>190.333333333333</v>
      </c>
      <c r="AE635" s="12">
        <f>VLOOKUP($A635,Sheet3!$A$2:$T$113,data!AE$1,FALSE)</f>
        <v>1.26</v>
      </c>
      <c r="AF635" s="12">
        <f>VLOOKUP($A635,Sheet3!$A$2:$T$113,data!AF$1,FALSE)</f>
        <v>1.4266666666666701</v>
      </c>
    </row>
    <row r="636" spans="1:32" x14ac:dyDescent="0.25">
      <c r="A636" s="12" t="str">
        <f t="shared" si="21"/>
        <v>46.8_-101</v>
      </c>
      <c r="B636" s="12">
        <v>535</v>
      </c>
      <c r="C636" s="12" t="s">
        <v>150</v>
      </c>
      <c r="D636" s="12">
        <v>46.8</v>
      </c>
      <c r="E636" s="12">
        <v>-101</v>
      </c>
      <c r="F636" s="12">
        <v>46.8</v>
      </c>
      <c r="G636" s="12">
        <v>-101</v>
      </c>
      <c r="H636" s="12">
        <v>46.8</v>
      </c>
      <c r="I636" s="12">
        <v>-101</v>
      </c>
      <c r="J636" s="12">
        <f>VLOOKUP(A636,Sheet3!$A$2:$B$200,2,FALSE)</f>
        <v>76</v>
      </c>
      <c r="O636" s="12">
        <f>VLOOKUP($A636,Sheet3!$A$2:$T$113,data!O$1,FALSE)</f>
        <v>42.8</v>
      </c>
      <c r="P636" s="12">
        <f>VLOOKUP($A636,Sheet3!$A$2:$T$113,data!P$1,FALSE)</f>
        <v>22.266666666666701</v>
      </c>
      <c r="Q636" s="12">
        <f>VLOOKUP($A636,Sheet3!$A$2:$T$113,data!Q$1,FALSE)</f>
        <v>6.8</v>
      </c>
      <c r="R636" s="12">
        <f>VLOOKUP($A636,Sheet3!$A$2:$T$113,data!R$1,FALSE)</f>
        <v>7.0166666666666702</v>
      </c>
      <c r="S636" s="12" t="s">
        <v>30</v>
      </c>
      <c r="T636" s="12" t="s">
        <v>30</v>
      </c>
      <c r="U636" s="12">
        <f>VLOOKUP($A636,Sheet3!$A$2:$T$113,data!U$1,FALSE)</f>
        <v>40.6</v>
      </c>
      <c r="V636" s="12">
        <f>VLOOKUP($A636,Sheet3!$A$2:$T$113,data!V$1,FALSE)</f>
        <v>40.616666666666703</v>
      </c>
      <c r="W636" s="12">
        <f>VLOOKUP($A636,Sheet3!$A$2:$T$113,data!W$1,FALSE)</f>
        <v>35.700000000000003</v>
      </c>
      <c r="X636" s="12">
        <f>VLOOKUP($A636,Sheet3!$A$2:$T$113,data!X$1,FALSE)</f>
        <v>34.883333333333297</v>
      </c>
      <c r="Y636" s="12">
        <f>VLOOKUP($A636,Sheet3!$A$2:$T$113,data!Y$1,FALSE)</f>
        <v>23.7</v>
      </c>
      <c r="Z636" s="12">
        <f>VLOOKUP($A636,Sheet3!$A$2:$T$113,data!Z$1,FALSE)</f>
        <v>24.5</v>
      </c>
      <c r="AA636" s="12" t="s">
        <v>30</v>
      </c>
      <c r="AB636" s="12" t="s">
        <v>30</v>
      </c>
      <c r="AC636" s="12">
        <f>VLOOKUP($A636,Sheet3!$A$2:$T$113,data!AC$1,FALSE)</f>
        <v>206</v>
      </c>
      <c r="AD636" s="12">
        <f>VLOOKUP($A636,Sheet3!$A$2:$T$113,data!AD$1,FALSE)</f>
        <v>190.333333333333</v>
      </c>
      <c r="AE636" s="12">
        <f>VLOOKUP($A636,Sheet3!$A$2:$T$113,data!AE$1,FALSE)</f>
        <v>1.26</v>
      </c>
      <c r="AF636" s="12">
        <f>VLOOKUP($A636,Sheet3!$A$2:$T$113,data!AF$1,FALSE)</f>
        <v>1.4266666666666701</v>
      </c>
    </row>
    <row r="637" spans="1:32" x14ac:dyDescent="0.25">
      <c r="A637" s="12" t="str">
        <f t="shared" si="21"/>
        <v>46.8_-101</v>
      </c>
      <c r="B637" s="12">
        <v>536</v>
      </c>
      <c r="C637" s="12" t="s">
        <v>150</v>
      </c>
      <c r="D637" s="12">
        <v>46.8</v>
      </c>
      <c r="E637" s="12">
        <v>-101</v>
      </c>
      <c r="F637" s="12">
        <v>46.8</v>
      </c>
      <c r="G637" s="12">
        <v>-101</v>
      </c>
      <c r="H637" s="12">
        <v>46.8</v>
      </c>
      <c r="I637" s="12">
        <v>-101</v>
      </c>
      <c r="J637" s="12">
        <f>VLOOKUP(A637,Sheet3!$A$2:$B$200,2,FALSE)</f>
        <v>76</v>
      </c>
      <c r="O637" s="12">
        <f>VLOOKUP($A637,Sheet3!$A$2:$T$113,data!O$1,FALSE)</f>
        <v>42.8</v>
      </c>
      <c r="P637" s="12">
        <f>VLOOKUP($A637,Sheet3!$A$2:$T$113,data!P$1,FALSE)</f>
        <v>22.266666666666701</v>
      </c>
      <c r="Q637" s="12">
        <f>VLOOKUP($A637,Sheet3!$A$2:$T$113,data!Q$1,FALSE)</f>
        <v>6.8</v>
      </c>
      <c r="R637" s="12">
        <f>VLOOKUP($A637,Sheet3!$A$2:$T$113,data!R$1,FALSE)</f>
        <v>7.0166666666666702</v>
      </c>
      <c r="S637" s="12" t="s">
        <v>30</v>
      </c>
      <c r="T637" s="12" t="s">
        <v>30</v>
      </c>
      <c r="U637" s="12">
        <f>VLOOKUP($A637,Sheet3!$A$2:$T$113,data!U$1,FALSE)</f>
        <v>40.6</v>
      </c>
      <c r="V637" s="12">
        <f>VLOOKUP($A637,Sheet3!$A$2:$T$113,data!V$1,FALSE)</f>
        <v>40.616666666666703</v>
      </c>
      <c r="W637" s="12">
        <f>VLOOKUP($A637,Sheet3!$A$2:$T$113,data!W$1,FALSE)</f>
        <v>35.700000000000003</v>
      </c>
      <c r="X637" s="12">
        <f>VLOOKUP($A637,Sheet3!$A$2:$T$113,data!X$1,FALSE)</f>
        <v>34.883333333333297</v>
      </c>
      <c r="Y637" s="12">
        <f>VLOOKUP($A637,Sheet3!$A$2:$T$113,data!Y$1,FALSE)</f>
        <v>23.7</v>
      </c>
      <c r="Z637" s="12">
        <f>VLOOKUP($A637,Sheet3!$A$2:$T$113,data!Z$1,FALSE)</f>
        <v>24.5</v>
      </c>
      <c r="AA637" s="12" t="s">
        <v>30</v>
      </c>
      <c r="AB637" s="12" t="s">
        <v>30</v>
      </c>
      <c r="AC637" s="12">
        <f>VLOOKUP($A637,Sheet3!$A$2:$T$113,data!AC$1,FALSE)</f>
        <v>206</v>
      </c>
      <c r="AD637" s="12">
        <f>VLOOKUP($A637,Sheet3!$A$2:$T$113,data!AD$1,FALSE)</f>
        <v>190.333333333333</v>
      </c>
      <c r="AE637" s="12">
        <f>VLOOKUP($A637,Sheet3!$A$2:$T$113,data!AE$1,FALSE)</f>
        <v>1.26</v>
      </c>
      <c r="AF637" s="12">
        <f>VLOOKUP($A637,Sheet3!$A$2:$T$113,data!AF$1,FALSE)</f>
        <v>1.4266666666666701</v>
      </c>
    </row>
    <row r="638" spans="1:32" x14ac:dyDescent="0.25">
      <c r="A638" s="12" t="str">
        <f t="shared" si="21"/>
        <v>46.8_-101</v>
      </c>
      <c r="B638" s="12">
        <v>537</v>
      </c>
      <c r="C638" s="12" t="s">
        <v>150</v>
      </c>
      <c r="D638" s="12">
        <v>46.8</v>
      </c>
      <c r="E638" s="12">
        <v>-101</v>
      </c>
      <c r="F638" s="12">
        <v>46.8</v>
      </c>
      <c r="G638" s="12">
        <v>-101</v>
      </c>
      <c r="H638" s="12">
        <v>46.8</v>
      </c>
      <c r="I638" s="12">
        <v>-101</v>
      </c>
      <c r="J638" s="12">
        <f>VLOOKUP(A638,Sheet3!$A$2:$B$200,2,FALSE)</f>
        <v>76</v>
      </c>
      <c r="O638" s="12">
        <f>VLOOKUP($A638,Sheet3!$A$2:$T$113,data!O$1,FALSE)</f>
        <v>42.8</v>
      </c>
      <c r="P638" s="12">
        <f>VLOOKUP($A638,Sheet3!$A$2:$T$113,data!P$1,FALSE)</f>
        <v>22.266666666666701</v>
      </c>
      <c r="Q638" s="12">
        <f>VLOOKUP($A638,Sheet3!$A$2:$T$113,data!Q$1,FALSE)</f>
        <v>6.8</v>
      </c>
      <c r="R638" s="12">
        <f>VLOOKUP($A638,Sheet3!$A$2:$T$113,data!R$1,FALSE)</f>
        <v>7.0166666666666702</v>
      </c>
      <c r="S638" s="12" t="s">
        <v>30</v>
      </c>
      <c r="T638" s="12" t="s">
        <v>30</v>
      </c>
      <c r="U638" s="12">
        <f>VLOOKUP($A638,Sheet3!$A$2:$T$113,data!U$1,FALSE)</f>
        <v>40.6</v>
      </c>
      <c r="V638" s="12">
        <f>VLOOKUP($A638,Sheet3!$A$2:$T$113,data!V$1,FALSE)</f>
        <v>40.616666666666703</v>
      </c>
      <c r="W638" s="12">
        <f>VLOOKUP($A638,Sheet3!$A$2:$T$113,data!W$1,FALSE)</f>
        <v>35.700000000000003</v>
      </c>
      <c r="X638" s="12">
        <f>VLOOKUP($A638,Sheet3!$A$2:$T$113,data!X$1,FALSE)</f>
        <v>34.883333333333297</v>
      </c>
      <c r="Y638" s="12">
        <f>VLOOKUP($A638,Sheet3!$A$2:$T$113,data!Y$1,FALSE)</f>
        <v>23.7</v>
      </c>
      <c r="Z638" s="12">
        <f>VLOOKUP($A638,Sheet3!$A$2:$T$113,data!Z$1,FALSE)</f>
        <v>24.5</v>
      </c>
      <c r="AA638" s="12" t="s">
        <v>30</v>
      </c>
      <c r="AB638" s="12" t="s">
        <v>30</v>
      </c>
      <c r="AC638" s="12">
        <f>VLOOKUP($A638,Sheet3!$A$2:$T$113,data!AC$1,FALSE)</f>
        <v>206</v>
      </c>
      <c r="AD638" s="12">
        <f>VLOOKUP($A638,Sheet3!$A$2:$T$113,data!AD$1,FALSE)</f>
        <v>190.333333333333</v>
      </c>
      <c r="AE638" s="12">
        <f>VLOOKUP($A638,Sheet3!$A$2:$T$113,data!AE$1,FALSE)</f>
        <v>1.26</v>
      </c>
      <c r="AF638" s="12">
        <f>VLOOKUP($A638,Sheet3!$A$2:$T$113,data!AF$1,FALSE)</f>
        <v>1.4266666666666701</v>
      </c>
    </row>
    <row r="639" spans="1:32" x14ac:dyDescent="0.25">
      <c r="A639" s="12" t="str">
        <f t="shared" si="21"/>
        <v>46.8_-101</v>
      </c>
      <c r="B639" s="12">
        <v>538</v>
      </c>
      <c r="C639" s="12" t="s">
        <v>150</v>
      </c>
      <c r="D639" s="12">
        <v>46.8</v>
      </c>
      <c r="E639" s="12">
        <v>-101</v>
      </c>
      <c r="F639" s="12">
        <v>46.8</v>
      </c>
      <c r="G639" s="12">
        <v>-101</v>
      </c>
      <c r="H639" s="12">
        <v>46.8</v>
      </c>
      <c r="I639" s="12">
        <v>-101</v>
      </c>
      <c r="J639" s="12">
        <f>VLOOKUP(A639,Sheet3!$A$2:$B$200,2,FALSE)</f>
        <v>76</v>
      </c>
      <c r="O639" s="12">
        <f>VLOOKUP($A639,Sheet3!$A$2:$T$113,data!O$1,FALSE)</f>
        <v>42.8</v>
      </c>
      <c r="P639" s="12">
        <f>VLOOKUP($A639,Sheet3!$A$2:$T$113,data!P$1,FALSE)</f>
        <v>22.266666666666701</v>
      </c>
      <c r="Q639" s="12">
        <f>VLOOKUP($A639,Sheet3!$A$2:$T$113,data!Q$1,FALSE)</f>
        <v>6.8</v>
      </c>
      <c r="R639" s="12">
        <f>VLOOKUP($A639,Sheet3!$A$2:$T$113,data!R$1,FALSE)</f>
        <v>7.0166666666666702</v>
      </c>
      <c r="S639" s="12" t="s">
        <v>30</v>
      </c>
      <c r="T639" s="12" t="s">
        <v>30</v>
      </c>
      <c r="U639" s="12">
        <f>VLOOKUP($A639,Sheet3!$A$2:$T$113,data!U$1,FALSE)</f>
        <v>40.6</v>
      </c>
      <c r="V639" s="12">
        <f>VLOOKUP($A639,Sheet3!$A$2:$T$113,data!V$1,FALSE)</f>
        <v>40.616666666666703</v>
      </c>
      <c r="W639" s="12">
        <f>VLOOKUP($A639,Sheet3!$A$2:$T$113,data!W$1,FALSE)</f>
        <v>35.700000000000003</v>
      </c>
      <c r="X639" s="12">
        <f>VLOOKUP($A639,Sheet3!$A$2:$T$113,data!X$1,FALSE)</f>
        <v>34.883333333333297</v>
      </c>
      <c r="Y639" s="12">
        <f>VLOOKUP($A639,Sheet3!$A$2:$T$113,data!Y$1,FALSE)</f>
        <v>23.7</v>
      </c>
      <c r="Z639" s="12">
        <f>VLOOKUP($A639,Sheet3!$A$2:$T$113,data!Z$1,FALSE)</f>
        <v>24.5</v>
      </c>
      <c r="AA639" s="12" t="s">
        <v>30</v>
      </c>
      <c r="AB639" s="12" t="s">
        <v>30</v>
      </c>
      <c r="AC639" s="12">
        <f>VLOOKUP($A639,Sheet3!$A$2:$T$113,data!AC$1,FALSE)</f>
        <v>206</v>
      </c>
      <c r="AD639" s="12">
        <f>VLOOKUP($A639,Sheet3!$A$2:$T$113,data!AD$1,FALSE)</f>
        <v>190.333333333333</v>
      </c>
      <c r="AE639" s="12">
        <f>VLOOKUP($A639,Sheet3!$A$2:$T$113,data!AE$1,FALSE)</f>
        <v>1.26</v>
      </c>
      <c r="AF639" s="12">
        <f>VLOOKUP($A639,Sheet3!$A$2:$T$113,data!AF$1,FALSE)</f>
        <v>1.4266666666666701</v>
      </c>
    </row>
    <row r="640" spans="1:32" x14ac:dyDescent="0.25">
      <c r="A640" s="12" t="str">
        <f t="shared" si="21"/>
        <v>46.8_-101</v>
      </c>
      <c r="B640" s="12">
        <v>539</v>
      </c>
      <c r="C640" s="12" t="s">
        <v>150</v>
      </c>
      <c r="D640" s="12">
        <v>46.8</v>
      </c>
      <c r="E640" s="12">
        <v>-101</v>
      </c>
      <c r="F640" s="12">
        <v>46.8</v>
      </c>
      <c r="G640" s="12">
        <v>-101</v>
      </c>
      <c r="H640" s="12">
        <v>46.8</v>
      </c>
      <c r="I640" s="12">
        <v>-101</v>
      </c>
      <c r="J640" s="12">
        <f>VLOOKUP(A640,Sheet3!$A$2:$B$200,2,FALSE)</f>
        <v>76</v>
      </c>
      <c r="O640" s="12">
        <f>VLOOKUP($A640,Sheet3!$A$2:$T$113,data!O$1,FALSE)</f>
        <v>42.8</v>
      </c>
      <c r="P640" s="12">
        <f>VLOOKUP($A640,Sheet3!$A$2:$T$113,data!P$1,FALSE)</f>
        <v>22.266666666666701</v>
      </c>
      <c r="Q640" s="12">
        <f>VLOOKUP($A640,Sheet3!$A$2:$T$113,data!Q$1,FALSE)</f>
        <v>6.8</v>
      </c>
      <c r="R640" s="12">
        <f>VLOOKUP($A640,Sheet3!$A$2:$T$113,data!R$1,FALSE)</f>
        <v>7.0166666666666702</v>
      </c>
      <c r="S640" s="12" t="s">
        <v>30</v>
      </c>
      <c r="T640" s="12" t="s">
        <v>30</v>
      </c>
      <c r="U640" s="12">
        <f>VLOOKUP($A640,Sheet3!$A$2:$T$113,data!U$1,FALSE)</f>
        <v>40.6</v>
      </c>
      <c r="V640" s="12">
        <f>VLOOKUP($A640,Sheet3!$A$2:$T$113,data!V$1,FALSE)</f>
        <v>40.616666666666703</v>
      </c>
      <c r="W640" s="12">
        <f>VLOOKUP($A640,Sheet3!$A$2:$T$113,data!W$1,FALSE)</f>
        <v>35.700000000000003</v>
      </c>
      <c r="X640" s="12">
        <f>VLOOKUP($A640,Sheet3!$A$2:$T$113,data!X$1,FALSE)</f>
        <v>34.883333333333297</v>
      </c>
      <c r="Y640" s="12">
        <f>VLOOKUP($A640,Sheet3!$A$2:$T$113,data!Y$1,FALSE)</f>
        <v>23.7</v>
      </c>
      <c r="Z640" s="12">
        <f>VLOOKUP($A640,Sheet3!$A$2:$T$113,data!Z$1,FALSE)</f>
        <v>24.5</v>
      </c>
      <c r="AA640" s="12" t="s">
        <v>30</v>
      </c>
      <c r="AB640" s="12" t="s">
        <v>30</v>
      </c>
      <c r="AC640" s="12">
        <f>VLOOKUP($A640,Sheet3!$A$2:$T$113,data!AC$1,FALSE)</f>
        <v>206</v>
      </c>
      <c r="AD640" s="12">
        <f>VLOOKUP($A640,Sheet3!$A$2:$T$113,data!AD$1,FALSE)</f>
        <v>190.333333333333</v>
      </c>
      <c r="AE640" s="12">
        <f>VLOOKUP($A640,Sheet3!$A$2:$T$113,data!AE$1,FALSE)</f>
        <v>1.26</v>
      </c>
      <c r="AF640" s="12">
        <f>VLOOKUP($A640,Sheet3!$A$2:$T$113,data!AF$1,FALSE)</f>
        <v>1.4266666666666701</v>
      </c>
    </row>
    <row r="641" spans="1:32" x14ac:dyDescent="0.25">
      <c r="A641" s="12" t="str">
        <f t="shared" si="21"/>
        <v>46.8_-101</v>
      </c>
      <c r="B641" s="12">
        <v>540</v>
      </c>
      <c r="C641" s="12" t="s">
        <v>150</v>
      </c>
      <c r="D641" s="12">
        <v>46.8</v>
      </c>
      <c r="E641" s="12">
        <v>-101</v>
      </c>
      <c r="F641" s="12">
        <v>46.8</v>
      </c>
      <c r="G641" s="12">
        <v>-101</v>
      </c>
      <c r="H641" s="12">
        <v>46.8</v>
      </c>
      <c r="I641" s="12">
        <v>-101</v>
      </c>
      <c r="J641" s="12">
        <f>VLOOKUP(A641,Sheet3!$A$2:$B$200,2,FALSE)</f>
        <v>76</v>
      </c>
      <c r="O641" s="12">
        <f>VLOOKUP($A641,Sheet3!$A$2:$T$113,data!O$1,FALSE)</f>
        <v>42.8</v>
      </c>
      <c r="P641" s="12">
        <f>VLOOKUP($A641,Sheet3!$A$2:$T$113,data!P$1,FALSE)</f>
        <v>22.266666666666701</v>
      </c>
      <c r="Q641" s="12">
        <f>VLOOKUP($A641,Sheet3!$A$2:$T$113,data!Q$1,FALSE)</f>
        <v>6.8</v>
      </c>
      <c r="R641" s="12">
        <f>VLOOKUP($A641,Sheet3!$A$2:$T$113,data!R$1,FALSE)</f>
        <v>7.0166666666666702</v>
      </c>
      <c r="S641" s="12" t="s">
        <v>30</v>
      </c>
      <c r="T641" s="12" t="s">
        <v>30</v>
      </c>
      <c r="U641" s="12">
        <f>VLOOKUP($A641,Sheet3!$A$2:$T$113,data!U$1,FALSE)</f>
        <v>40.6</v>
      </c>
      <c r="V641" s="12">
        <f>VLOOKUP($A641,Sheet3!$A$2:$T$113,data!V$1,FALSE)</f>
        <v>40.616666666666703</v>
      </c>
      <c r="W641" s="12">
        <f>VLOOKUP($A641,Sheet3!$A$2:$T$113,data!W$1,FALSE)</f>
        <v>35.700000000000003</v>
      </c>
      <c r="X641" s="12">
        <f>VLOOKUP($A641,Sheet3!$A$2:$T$113,data!X$1,FALSE)</f>
        <v>34.883333333333297</v>
      </c>
      <c r="Y641" s="12">
        <f>VLOOKUP($A641,Sheet3!$A$2:$T$113,data!Y$1,FALSE)</f>
        <v>23.7</v>
      </c>
      <c r="Z641" s="12">
        <f>VLOOKUP($A641,Sheet3!$A$2:$T$113,data!Z$1,FALSE)</f>
        <v>24.5</v>
      </c>
      <c r="AA641" s="12" t="s">
        <v>30</v>
      </c>
      <c r="AB641" s="12" t="s">
        <v>30</v>
      </c>
      <c r="AC641" s="12">
        <f>VLOOKUP($A641,Sheet3!$A$2:$T$113,data!AC$1,FALSE)</f>
        <v>206</v>
      </c>
      <c r="AD641" s="12">
        <f>VLOOKUP($A641,Sheet3!$A$2:$T$113,data!AD$1,FALSE)</f>
        <v>190.333333333333</v>
      </c>
      <c r="AE641" s="12">
        <f>VLOOKUP($A641,Sheet3!$A$2:$T$113,data!AE$1,FALSE)</f>
        <v>1.26</v>
      </c>
      <c r="AF641" s="12">
        <f>VLOOKUP($A641,Sheet3!$A$2:$T$113,data!AF$1,FALSE)</f>
        <v>1.4266666666666701</v>
      </c>
    </row>
    <row r="642" spans="1:32" x14ac:dyDescent="0.25">
      <c r="A642" s="12" t="str">
        <f t="shared" si="21"/>
        <v>46.8_-101</v>
      </c>
      <c r="B642" s="12">
        <v>541</v>
      </c>
      <c r="C642" s="12" t="s">
        <v>150</v>
      </c>
      <c r="D642" s="12">
        <v>46.8</v>
      </c>
      <c r="E642" s="12">
        <v>-101</v>
      </c>
      <c r="F642" s="12">
        <v>46.8</v>
      </c>
      <c r="G642" s="12">
        <v>-101</v>
      </c>
      <c r="H642" s="12">
        <v>46.8</v>
      </c>
      <c r="I642" s="12">
        <v>-101</v>
      </c>
      <c r="J642" s="12">
        <f>VLOOKUP(A642,Sheet3!$A$2:$B$200,2,FALSE)</f>
        <v>76</v>
      </c>
      <c r="O642" s="12">
        <f>VLOOKUP($A642,Sheet3!$A$2:$T$113,data!O$1,FALSE)</f>
        <v>42.8</v>
      </c>
      <c r="P642" s="12">
        <f>VLOOKUP($A642,Sheet3!$A$2:$T$113,data!P$1,FALSE)</f>
        <v>22.266666666666701</v>
      </c>
      <c r="Q642" s="12">
        <f>VLOOKUP($A642,Sheet3!$A$2:$T$113,data!Q$1,FALSE)</f>
        <v>6.8</v>
      </c>
      <c r="R642" s="12">
        <f>VLOOKUP($A642,Sheet3!$A$2:$T$113,data!R$1,FALSE)</f>
        <v>7.0166666666666702</v>
      </c>
      <c r="S642" s="12" t="s">
        <v>30</v>
      </c>
      <c r="T642" s="12" t="s">
        <v>30</v>
      </c>
      <c r="U642" s="12">
        <f>VLOOKUP($A642,Sheet3!$A$2:$T$113,data!U$1,FALSE)</f>
        <v>40.6</v>
      </c>
      <c r="V642" s="12">
        <f>VLOOKUP($A642,Sheet3!$A$2:$T$113,data!V$1,FALSE)</f>
        <v>40.616666666666703</v>
      </c>
      <c r="W642" s="12">
        <f>VLOOKUP($A642,Sheet3!$A$2:$T$113,data!W$1,FALSE)</f>
        <v>35.700000000000003</v>
      </c>
      <c r="X642" s="12">
        <f>VLOOKUP($A642,Sheet3!$A$2:$T$113,data!X$1,FALSE)</f>
        <v>34.883333333333297</v>
      </c>
      <c r="Y642" s="12">
        <f>VLOOKUP($A642,Sheet3!$A$2:$T$113,data!Y$1,FALSE)</f>
        <v>23.7</v>
      </c>
      <c r="Z642" s="12">
        <f>VLOOKUP($A642,Sheet3!$A$2:$T$113,data!Z$1,FALSE)</f>
        <v>24.5</v>
      </c>
      <c r="AA642" s="12" t="s">
        <v>30</v>
      </c>
      <c r="AB642" s="12" t="s">
        <v>30</v>
      </c>
      <c r="AC642" s="12">
        <f>VLOOKUP($A642,Sheet3!$A$2:$T$113,data!AC$1,FALSE)</f>
        <v>206</v>
      </c>
      <c r="AD642" s="12">
        <f>VLOOKUP($A642,Sheet3!$A$2:$T$113,data!AD$1,FALSE)</f>
        <v>190.333333333333</v>
      </c>
      <c r="AE642" s="12">
        <f>VLOOKUP($A642,Sheet3!$A$2:$T$113,data!AE$1,FALSE)</f>
        <v>1.26</v>
      </c>
      <c r="AF642" s="12">
        <f>VLOOKUP($A642,Sheet3!$A$2:$T$113,data!AF$1,FALSE)</f>
        <v>1.4266666666666701</v>
      </c>
    </row>
    <row r="643" spans="1:32" x14ac:dyDescent="0.25">
      <c r="A643" s="12" t="str">
        <f t="shared" si="21"/>
        <v>46.8_-101</v>
      </c>
      <c r="B643" s="12">
        <v>542</v>
      </c>
      <c r="C643" s="12" t="s">
        <v>150</v>
      </c>
      <c r="D643" s="12">
        <v>46.8</v>
      </c>
      <c r="E643" s="12">
        <v>-101</v>
      </c>
      <c r="F643" s="12">
        <v>46.8</v>
      </c>
      <c r="G643" s="12">
        <v>-101</v>
      </c>
      <c r="H643" s="12">
        <v>46.8</v>
      </c>
      <c r="I643" s="12">
        <v>-101</v>
      </c>
      <c r="J643" s="12">
        <f>VLOOKUP(A643,Sheet3!$A$2:$B$200,2,FALSE)</f>
        <v>76</v>
      </c>
      <c r="O643" s="12">
        <f>VLOOKUP($A643,Sheet3!$A$2:$T$113,data!O$1,FALSE)</f>
        <v>42.8</v>
      </c>
      <c r="P643" s="12">
        <f>VLOOKUP($A643,Sheet3!$A$2:$T$113,data!P$1,FALSE)</f>
        <v>22.266666666666701</v>
      </c>
      <c r="Q643" s="12">
        <f>VLOOKUP($A643,Sheet3!$A$2:$T$113,data!Q$1,FALSE)</f>
        <v>6.8</v>
      </c>
      <c r="R643" s="12">
        <f>VLOOKUP($A643,Sheet3!$A$2:$T$113,data!R$1,FALSE)</f>
        <v>7.0166666666666702</v>
      </c>
      <c r="S643" s="12" t="s">
        <v>30</v>
      </c>
      <c r="T643" s="12" t="s">
        <v>30</v>
      </c>
      <c r="U643" s="12">
        <f>VLOOKUP($A643,Sheet3!$A$2:$T$113,data!U$1,FALSE)</f>
        <v>40.6</v>
      </c>
      <c r="V643" s="12">
        <f>VLOOKUP($A643,Sheet3!$A$2:$T$113,data!V$1,FALSE)</f>
        <v>40.616666666666703</v>
      </c>
      <c r="W643" s="12">
        <f>VLOOKUP($A643,Sheet3!$A$2:$T$113,data!W$1,FALSE)</f>
        <v>35.700000000000003</v>
      </c>
      <c r="X643" s="12">
        <f>VLOOKUP($A643,Sheet3!$A$2:$T$113,data!X$1,FALSE)</f>
        <v>34.883333333333297</v>
      </c>
      <c r="Y643" s="12">
        <f>VLOOKUP($A643,Sheet3!$A$2:$T$113,data!Y$1,FALSE)</f>
        <v>23.7</v>
      </c>
      <c r="Z643" s="12">
        <f>VLOOKUP($A643,Sheet3!$A$2:$T$113,data!Z$1,FALSE)</f>
        <v>24.5</v>
      </c>
      <c r="AA643" s="12" t="s">
        <v>30</v>
      </c>
      <c r="AB643" s="12" t="s">
        <v>30</v>
      </c>
      <c r="AC643" s="12">
        <f>VLOOKUP($A643,Sheet3!$A$2:$T$113,data!AC$1,FALSE)</f>
        <v>206</v>
      </c>
      <c r="AD643" s="12">
        <f>VLOOKUP($A643,Sheet3!$A$2:$T$113,data!AD$1,FALSE)</f>
        <v>190.333333333333</v>
      </c>
      <c r="AE643" s="12">
        <f>VLOOKUP($A643,Sheet3!$A$2:$T$113,data!AE$1,FALSE)</f>
        <v>1.26</v>
      </c>
      <c r="AF643" s="12">
        <f>VLOOKUP($A643,Sheet3!$A$2:$T$113,data!AF$1,FALSE)</f>
        <v>1.4266666666666701</v>
      </c>
    </row>
    <row r="644" spans="1:32" x14ac:dyDescent="0.25">
      <c r="A644" s="12" t="str">
        <f t="shared" ref="A644:A675" si="22">D644&amp;"_"&amp;E644</f>
        <v>46.8_-101</v>
      </c>
      <c r="B644" s="12">
        <v>543</v>
      </c>
      <c r="C644" s="12" t="s">
        <v>150</v>
      </c>
      <c r="D644" s="12">
        <v>46.8</v>
      </c>
      <c r="E644" s="12">
        <v>-101</v>
      </c>
      <c r="F644" s="12">
        <v>46.8</v>
      </c>
      <c r="G644" s="12">
        <v>-101</v>
      </c>
      <c r="H644" s="12">
        <v>46.8</v>
      </c>
      <c r="I644" s="12">
        <v>-101</v>
      </c>
      <c r="J644" s="12">
        <f>VLOOKUP(A644,Sheet3!$A$2:$B$200,2,FALSE)</f>
        <v>76</v>
      </c>
      <c r="O644" s="12">
        <f>VLOOKUP($A644,Sheet3!$A$2:$T$113,data!O$1,FALSE)</f>
        <v>42.8</v>
      </c>
      <c r="P644" s="12">
        <f>VLOOKUP($A644,Sheet3!$A$2:$T$113,data!P$1,FALSE)</f>
        <v>22.266666666666701</v>
      </c>
      <c r="Q644" s="12">
        <f>VLOOKUP($A644,Sheet3!$A$2:$T$113,data!Q$1,FALSE)</f>
        <v>6.8</v>
      </c>
      <c r="R644" s="12">
        <f>VLOOKUP($A644,Sheet3!$A$2:$T$113,data!R$1,FALSE)</f>
        <v>7.0166666666666702</v>
      </c>
      <c r="S644" s="12" t="s">
        <v>30</v>
      </c>
      <c r="T644" s="12" t="s">
        <v>30</v>
      </c>
      <c r="U644" s="12">
        <f>VLOOKUP($A644,Sheet3!$A$2:$T$113,data!U$1,FALSE)</f>
        <v>40.6</v>
      </c>
      <c r="V644" s="12">
        <f>VLOOKUP($A644,Sheet3!$A$2:$T$113,data!V$1,FALSE)</f>
        <v>40.616666666666703</v>
      </c>
      <c r="W644" s="12">
        <f>VLOOKUP($A644,Sheet3!$A$2:$T$113,data!W$1,FALSE)</f>
        <v>35.700000000000003</v>
      </c>
      <c r="X644" s="12">
        <f>VLOOKUP($A644,Sheet3!$A$2:$T$113,data!X$1,FALSE)</f>
        <v>34.883333333333297</v>
      </c>
      <c r="Y644" s="12">
        <f>VLOOKUP($A644,Sheet3!$A$2:$T$113,data!Y$1,FALSE)</f>
        <v>23.7</v>
      </c>
      <c r="Z644" s="12">
        <f>VLOOKUP($A644,Sheet3!$A$2:$T$113,data!Z$1,FALSE)</f>
        <v>24.5</v>
      </c>
      <c r="AA644" s="12" t="s">
        <v>30</v>
      </c>
      <c r="AB644" s="12" t="s">
        <v>30</v>
      </c>
      <c r="AC644" s="12">
        <f>VLOOKUP($A644,Sheet3!$A$2:$T$113,data!AC$1,FALSE)</f>
        <v>206</v>
      </c>
      <c r="AD644" s="12">
        <f>VLOOKUP($A644,Sheet3!$A$2:$T$113,data!AD$1,FALSE)</f>
        <v>190.333333333333</v>
      </c>
      <c r="AE644" s="12">
        <f>VLOOKUP($A644,Sheet3!$A$2:$T$113,data!AE$1,FALSE)</f>
        <v>1.26</v>
      </c>
      <c r="AF644" s="12">
        <f>VLOOKUP($A644,Sheet3!$A$2:$T$113,data!AF$1,FALSE)</f>
        <v>1.4266666666666701</v>
      </c>
    </row>
    <row r="645" spans="1:32" x14ac:dyDescent="0.25">
      <c r="A645" s="12" t="str">
        <f t="shared" si="22"/>
        <v>46.8_-101</v>
      </c>
      <c r="B645" s="12">
        <v>544</v>
      </c>
      <c r="C645" s="12" t="s">
        <v>150</v>
      </c>
      <c r="D645" s="12">
        <v>46.8</v>
      </c>
      <c r="E645" s="12">
        <v>-101</v>
      </c>
      <c r="F645" s="12">
        <v>46.8</v>
      </c>
      <c r="G645" s="12">
        <v>-101</v>
      </c>
      <c r="H645" s="12">
        <v>46.8</v>
      </c>
      <c r="I645" s="12">
        <v>-101</v>
      </c>
      <c r="J645" s="12">
        <f>VLOOKUP(A645,Sheet3!$A$2:$B$200,2,FALSE)</f>
        <v>76</v>
      </c>
      <c r="O645" s="12">
        <f>VLOOKUP($A645,Sheet3!$A$2:$T$113,data!O$1,FALSE)</f>
        <v>42.8</v>
      </c>
      <c r="P645" s="12">
        <f>VLOOKUP($A645,Sheet3!$A$2:$T$113,data!P$1,FALSE)</f>
        <v>22.266666666666701</v>
      </c>
      <c r="Q645" s="12">
        <f>VLOOKUP($A645,Sheet3!$A$2:$T$113,data!Q$1,FALSE)</f>
        <v>6.8</v>
      </c>
      <c r="R645" s="12">
        <f>VLOOKUP($A645,Sheet3!$A$2:$T$113,data!R$1,FALSE)</f>
        <v>7.0166666666666702</v>
      </c>
      <c r="S645" s="12" t="s">
        <v>30</v>
      </c>
      <c r="T645" s="12" t="s">
        <v>30</v>
      </c>
      <c r="U645" s="12">
        <f>VLOOKUP($A645,Sheet3!$A$2:$T$113,data!U$1,FALSE)</f>
        <v>40.6</v>
      </c>
      <c r="V645" s="12">
        <f>VLOOKUP($A645,Sheet3!$A$2:$T$113,data!V$1,FALSE)</f>
        <v>40.616666666666703</v>
      </c>
      <c r="W645" s="12">
        <f>VLOOKUP($A645,Sheet3!$A$2:$T$113,data!W$1,FALSE)</f>
        <v>35.700000000000003</v>
      </c>
      <c r="X645" s="12">
        <f>VLOOKUP($A645,Sheet3!$A$2:$T$113,data!X$1,FALSE)</f>
        <v>34.883333333333297</v>
      </c>
      <c r="Y645" s="12">
        <f>VLOOKUP($A645,Sheet3!$A$2:$T$113,data!Y$1,FALSE)</f>
        <v>23.7</v>
      </c>
      <c r="Z645" s="12">
        <f>VLOOKUP($A645,Sheet3!$A$2:$T$113,data!Z$1,FALSE)</f>
        <v>24.5</v>
      </c>
      <c r="AA645" s="12" t="s">
        <v>30</v>
      </c>
      <c r="AB645" s="12" t="s">
        <v>30</v>
      </c>
      <c r="AC645" s="12">
        <f>VLOOKUP($A645,Sheet3!$A$2:$T$113,data!AC$1,FALSE)</f>
        <v>206</v>
      </c>
      <c r="AD645" s="12">
        <f>VLOOKUP($A645,Sheet3!$A$2:$T$113,data!AD$1,FALSE)</f>
        <v>190.333333333333</v>
      </c>
      <c r="AE645" s="12">
        <f>VLOOKUP($A645,Sheet3!$A$2:$T$113,data!AE$1,FALSE)</f>
        <v>1.26</v>
      </c>
      <c r="AF645" s="12">
        <f>VLOOKUP($A645,Sheet3!$A$2:$T$113,data!AF$1,FALSE)</f>
        <v>1.4266666666666701</v>
      </c>
    </row>
    <row r="646" spans="1:32" x14ac:dyDescent="0.25">
      <c r="A646" s="12" t="str">
        <f t="shared" si="22"/>
        <v>46.8_-101</v>
      </c>
      <c r="B646" s="12">
        <v>545</v>
      </c>
      <c r="C646" s="12" t="s">
        <v>150</v>
      </c>
      <c r="D646" s="12">
        <v>46.8</v>
      </c>
      <c r="E646" s="12">
        <v>-101</v>
      </c>
      <c r="F646" s="12">
        <v>46.8</v>
      </c>
      <c r="G646" s="12">
        <v>-101</v>
      </c>
      <c r="H646" s="12">
        <v>46.8</v>
      </c>
      <c r="I646" s="12">
        <v>-101</v>
      </c>
      <c r="J646" s="12">
        <f>VLOOKUP(A646,Sheet3!$A$2:$B$200,2,FALSE)</f>
        <v>76</v>
      </c>
      <c r="O646" s="12">
        <f>VLOOKUP($A646,Sheet3!$A$2:$T$113,data!O$1,FALSE)</f>
        <v>42.8</v>
      </c>
      <c r="P646" s="12">
        <f>VLOOKUP($A646,Sheet3!$A$2:$T$113,data!P$1,FALSE)</f>
        <v>22.266666666666701</v>
      </c>
      <c r="Q646" s="12">
        <f>VLOOKUP($A646,Sheet3!$A$2:$T$113,data!Q$1,FALSE)</f>
        <v>6.8</v>
      </c>
      <c r="R646" s="12">
        <f>VLOOKUP($A646,Sheet3!$A$2:$T$113,data!R$1,FALSE)</f>
        <v>7.0166666666666702</v>
      </c>
      <c r="S646" s="12" t="s">
        <v>30</v>
      </c>
      <c r="T646" s="12" t="s">
        <v>30</v>
      </c>
      <c r="U646" s="12">
        <f>VLOOKUP($A646,Sheet3!$A$2:$T$113,data!U$1,FALSE)</f>
        <v>40.6</v>
      </c>
      <c r="V646" s="12">
        <f>VLOOKUP($A646,Sheet3!$A$2:$T$113,data!V$1,FALSE)</f>
        <v>40.616666666666703</v>
      </c>
      <c r="W646" s="12">
        <f>VLOOKUP($A646,Sheet3!$A$2:$T$113,data!W$1,FALSE)</f>
        <v>35.700000000000003</v>
      </c>
      <c r="X646" s="12">
        <f>VLOOKUP($A646,Sheet3!$A$2:$T$113,data!X$1,FALSE)</f>
        <v>34.883333333333297</v>
      </c>
      <c r="Y646" s="12">
        <f>VLOOKUP($A646,Sheet3!$A$2:$T$113,data!Y$1,FALSE)</f>
        <v>23.7</v>
      </c>
      <c r="Z646" s="12">
        <f>VLOOKUP($A646,Sheet3!$A$2:$T$113,data!Z$1,FALSE)</f>
        <v>24.5</v>
      </c>
      <c r="AA646" s="12" t="s">
        <v>30</v>
      </c>
      <c r="AB646" s="12" t="s">
        <v>30</v>
      </c>
      <c r="AC646" s="12">
        <f>VLOOKUP($A646,Sheet3!$A$2:$T$113,data!AC$1,FALSE)</f>
        <v>206</v>
      </c>
      <c r="AD646" s="12">
        <f>VLOOKUP($A646,Sheet3!$A$2:$T$113,data!AD$1,FALSE)</f>
        <v>190.333333333333</v>
      </c>
      <c r="AE646" s="12">
        <f>VLOOKUP($A646,Sheet3!$A$2:$T$113,data!AE$1,FALSE)</f>
        <v>1.26</v>
      </c>
      <c r="AF646" s="12">
        <f>VLOOKUP($A646,Sheet3!$A$2:$T$113,data!AF$1,FALSE)</f>
        <v>1.4266666666666701</v>
      </c>
    </row>
    <row r="647" spans="1:32" x14ac:dyDescent="0.25">
      <c r="A647" s="12" t="str">
        <f t="shared" si="22"/>
        <v>46.8_-101</v>
      </c>
      <c r="B647" s="12">
        <v>546</v>
      </c>
      <c r="C647" s="12" t="s">
        <v>150</v>
      </c>
      <c r="D647" s="12">
        <v>46.8</v>
      </c>
      <c r="E647" s="12">
        <v>-101</v>
      </c>
      <c r="F647" s="12">
        <v>46.8</v>
      </c>
      <c r="G647" s="12">
        <v>-101</v>
      </c>
      <c r="H647" s="12">
        <v>46.8</v>
      </c>
      <c r="I647" s="12">
        <v>-101</v>
      </c>
      <c r="J647" s="12">
        <f>VLOOKUP(A647,Sheet3!$A$2:$B$200,2,FALSE)</f>
        <v>76</v>
      </c>
      <c r="O647" s="12">
        <f>VLOOKUP($A647,Sheet3!$A$2:$T$113,data!O$1,FALSE)</f>
        <v>42.8</v>
      </c>
      <c r="P647" s="12">
        <f>VLOOKUP($A647,Sheet3!$A$2:$T$113,data!P$1,FALSE)</f>
        <v>22.266666666666701</v>
      </c>
      <c r="Q647" s="12">
        <f>VLOOKUP($A647,Sheet3!$A$2:$T$113,data!Q$1,FALSE)</f>
        <v>6.8</v>
      </c>
      <c r="R647" s="12">
        <f>VLOOKUP($A647,Sheet3!$A$2:$T$113,data!R$1,FALSE)</f>
        <v>7.0166666666666702</v>
      </c>
      <c r="S647" s="12" t="s">
        <v>30</v>
      </c>
      <c r="T647" s="12" t="s">
        <v>30</v>
      </c>
      <c r="U647" s="12">
        <f>VLOOKUP($A647,Sheet3!$A$2:$T$113,data!U$1,FALSE)</f>
        <v>40.6</v>
      </c>
      <c r="V647" s="12">
        <f>VLOOKUP($A647,Sheet3!$A$2:$T$113,data!V$1,FALSE)</f>
        <v>40.616666666666703</v>
      </c>
      <c r="W647" s="12">
        <f>VLOOKUP($A647,Sheet3!$A$2:$T$113,data!W$1,FALSE)</f>
        <v>35.700000000000003</v>
      </c>
      <c r="X647" s="12">
        <f>VLOOKUP($A647,Sheet3!$A$2:$T$113,data!X$1,FALSE)</f>
        <v>34.883333333333297</v>
      </c>
      <c r="Y647" s="12">
        <f>VLOOKUP($A647,Sheet3!$A$2:$T$113,data!Y$1,FALSE)</f>
        <v>23.7</v>
      </c>
      <c r="Z647" s="12">
        <f>VLOOKUP($A647,Sheet3!$A$2:$T$113,data!Z$1,FALSE)</f>
        <v>24.5</v>
      </c>
      <c r="AA647" s="12" t="s">
        <v>30</v>
      </c>
      <c r="AB647" s="12" t="s">
        <v>30</v>
      </c>
      <c r="AC647" s="12">
        <f>VLOOKUP($A647,Sheet3!$A$2:$T$113,data!AC$1,FALSE)</f>
        <v>206</v>
      </c>
      <c r="AD647" s="12">
        <f>VLOOKUP($A647,Sheet3!$A$2:$T$113,data!AD$1,FALSE)</f>
        <v>190.333333333333</v>
      </c>
      <c r="AE647" s="12">
        <f>VLOOKUP($A647,Sheet3!$A$2:$T$113,data!AE$1,FALSE)</f>
        <v>1.26</v>
      </c>
      <c r="AF647" s="12">
        <f>VLOOKUP($A647,Sheet3!$A$2:$T$113,data!AF$1,FALSE)</f>
        <v>1.4266666666666701</v>
      </c>
    </row>
    <row r="648" spans="1:32" x14ac:dyDescent="0.25">
      <c r="A648" s="12" t="str">
        <f t="shared" si="22"/>
        <v>46.8_-101</v>
      </c>
      <c r="B648" s="12">
        <v>547</v>
      </c>
      <c r="C648" s="12" t="s">
        <v>150</v>
      </c>
      <c r="D648" s="12">
        <v>46.8</v>
      </c>
      <c r="E648" s="12">
        <v>-101</v>
      </c>
      <c r="F648" s="12">
        <v>46.8</v>
      </c>
      <c r="G648" s="12">
        <v>-101</v>
      </c>
      <c r="H648" s="12">
        <v>46.8</v>
      </c>
      <c r="I648" s="12">
        <v>-101</v>
      </c>
      <c r="J648" s="12">
        <f>VLOOKUP(A648,Sheet3!$A$2:$B$200,2,FALSE)</f>
        <v>76</v>
      </c>
      <c r="O648" s="12">
        <f>VLOOKUP($A648,Sheet3!$A$2:$T$113,data!O$1,FALSE)</f>
        <v>42.8</v>
      </c>
      <c r="P648" s="12">
        <f>VLOOKUP($A648,Sheet3!$A$2:$T$113,data!P$1,FALSE)</f>
        <v>22.266666666666701</v>
      </c>
      <c r="Q648" s="12">
        <f>VLOOKUP($A648,Sheet3!$A$2:$T$113,data!Q$1,FALSE)</f>
        <v>6.8</v>
      </c>
      <c r="R648" s="12">
        <f>VLOOKUP($A648,Sheet3!$A$2:$T$113,data!R$1,FALSE)</f>
        <v>7.0166666666666702</v>
      </c>
      <c r="S648" s="12" t="s">
        <v>30</v>
      </c>
      <c r="T648" s="12" t="s">
        <v>30</v>
      </c>
      <c r="U648" s="12">
        <f>VLOOKUP($A648,Sheet3!$A$2:$T$113,data!U$1,FALSE)</f>
        <v>40.6</v>
      </c>
      <c r="V648" s="12">
        <f>VLOOKUP($A648,Sheet3!$A$2:$T$113,data!V$1,FALSE)</f>
        <v>40.616666666666703</v>
      </c>
      <c r="W648" s="12">
        <f>VLOOKUP($A648,Sheet3!$A$2:$T$113,data!W$1,FALSE)</f>
        <v>35.700000000000003</v>
      </c>
      <c r="X648" s="12">
        <f>VLOOKUP($A648,Sheet3!$A$2:$T$113,data!X$1,FALSE)</f>
        <v>34.883333333333297</v>
      </c>
      <c r="Y648" s="12">
        <f>VLOOKUP($A648,Sheet3!$A$2:$T$113,data!Y$1,FALSE)</f>
        <v>23.7</v>
      </c>
      <c r="Z648" s="12">
        <f>VLOOKUP($A648,Sheet3!$A$2:$T$113,data!Z$1,FALSE)</f>
        <v>24.5</v>
      </c>
      <c r="AA648" s="12" t="s">
        <v>30</v>
      </c>
      <c r="AB648" s="12" t="s">
        <v>30</v>
      </c>
      <c r="AC648" s="12">
        <f>VLOOKUP($A648,Sheet3!$A$2:$T$113,data!AC$1,FALSE)</f>
        <v>206</v>
      </c>
      <c r="AD648" s="12">
        <f>VLOOKUP($A648,Sheet3!$A$2:$T$113,data!AD$1,FALSE)</f>
        <v>190.333333333333</v>
      </c>
      <c r="AE648" s="12">
        <f>VLOOKUP($A648,Sheet3!$A$2:$T$113,data!AE$1,FALSE)</f>
        <v>1.26</v>
      </c>
      <c r="AF648" s="12">
        <f>VLOOKUP($A648,Sheet3!$A$2:$T$113,data!AF$1,FALSE)</f>
        <v>1.4266666666666701</v>
      </c>
    </row>
    <row r="649" spans="1:32" x14ac:dyDescent="0.25">
      <c r="A649" s="12" t="str">
        <f t="shared" si="22"/>
        <v>46.8_-101</v>
      </c>
      <c r="B649" s="12">
        <v>548</v>
      </c>
      <c r="C649" s="12" t="s">
        <v>150</v>
      </c>
      <c r="D649" s="12">
        <v>46.8</v>
      </c>
      <c r="E649" s="12">
        <v>-101</v>
      </c>
      <c r="F649" s="12">
        <v>46.8</v>
      </c>
      <c r="G649" s="12">
        <v>-101</v>
      </c>
      <c r="H649" s="12">
        <v>46.8</v>
      </c>
      <c r="I649" s="12">
        <v>-101</v>
      </c>
      <c r="J649" s="12">
        <f>VLOOKUP(A649,Sheet3!$A$2:$B$200,2,FALSE)</f>
        <v>76</v>
      </c>
      <c r="O649" s="12">
        <f>VLOOKUP($A649,Sheet3!$A$2:$T$113,data!O$1,FALSE)</f>
        <v>42.8</v>
      </c>
      <c r="P649" s="12">
        <f>VLOOKUP($A649,Sheet3!$A$2:$T$113,data!P$1,FALSE)</f>
        <v>22.266666666666701</v>
      </c>
      <c r="Q649" s="12">
        <f>VLOOKUP($A649,Sheet3!$A$2:$T$113,data!Q$1,FALSE)</f>
        <v>6.8</v>
      </c>
      <c r="R649" s="12">
        <f>VLOOKUP($A649,Sheet3!$A$2:$T$113,data!R$1,FALSE)</f>
        <v>7.0166666666666702</v>
      </c>
      <c r="S649" s="12" t="s">
        <v>30</v>
      </c>
      <c r="T649" s="12" t="s">
        <v>30</v>
      </c>
      <c r="U649" s="12">
        <f>VLOOKUP($A649,Sheet3!$A$2:$T$113,data!U$1,FALSE)</f>
        <v>40.6</v>
      </c>
      <c r="V649" s="12">
        <f>VLOOKUP($A649,Sheet3!$A$2:$T$113,data!V$1,FALSE)</f>
        <v>40.616666666666703</v>
      </c>
      <c r="W649" s="12">
        <f>VLOOKUP($A649,Sheet3!$A$2:$T$113,data!W$1,FALSE)</f>
        <v>35.700000000000003</v>
      </c>
      <c r="X649" s="12">
        <f>VLOOKUP($A649,Sheet3!$A$2:$T$113,data!X$1,FALSE)</f>
        <v>34.883333333333297</v>
      </c>
      <c r="Y649" s="12">
        <f>VLOOKUP($A649,Sheet3!$A$2:$T$113,data!Y$1,FALSE)</f>
        <v>23.7</v>
      </c>
      <c r="Z649" s="12">
        <f>VLOOKUP($A649,Sheet3!$A$2:$T$113,data!Z$1,FALSE)</f>
        <v>24.5</v>
      </c>
      <c r="AA649" s="12" t="s">
        <v>30</v>
      </c>
      <c r="AB649" s="12" t="s">
        <v>30</v>
      </c>
      <c r="AC649" s="12">
        <f>VLOOKUP($A649,Sheet3!$A$2:$T$113,data!AC$1,FALSE)</f>
        <v>206</v>
      </c>
      <c r="AD649" s="12">
        <f>VLOOKUP($A649,Sheet3!$A$2:$T$113,data!AD$1,FALSE)</f>
        <v>190.333333333333</v>
      </c>
      <c r="AE649" s="12">
        <f>VLOOKUP($A649,Sheet3!$A$2:$T$113,data!AE$1,FALSE)</f>
        <v>1.26</v>
      </c>
      <c r="AF649" s="12">
        <f>VLOOKUP($A649,Sheet3!$A$2:$T$113,data!AF$1,FALSE)</f>
        <v>1.4266666666666701</v>
      </c>
    </row>
    <row r="650" spans="1:32" x14ac:dyDescent="0.25">
      <c r="A650" s="12" t="str">
        <f t="shared" si="22"/>
        <v>46.8_-101</v>
      </c>
      <c r="B650" s="12">
        <v>549</v>
      </c>
      <c r="C650" s="12" t="s">
        <v>150</v>
      </c>
      <c r="D650" s="12">
        <v>46.8</v>
      </c>
      <c r="E650" s="12">
        <v>-101</v>
      </c>
      <c r="F650" s="12">
        <v>46.8</v>
      </c>
      <c r="G650" s="12">
        <v>-101</v>
      </c>
      <c r="H650" s="12">
        <v>46.8</v>
      </c>
      <c r="I650" s="12">
        <v>-101</v>
      </c>
      <c r="J650" s="12">
        <f>VLOOKUP(A650,Sheet3!$A$2:$B$200,2,FALSE)</f>
        <v>76</v>
      </c>
      <c r="O650" s="12">
        <f>VLOOKUP($A650,Sheet3!$A$2:$T$113,data!O$1,FALSE)</f>
        <v>42.8</v>
      </c>
      <c r="P650" s="12">
        <f>VLOOKUP($A650,Sheet3!$A$2:$T$113,data!P$1,FALSE)</f>
        <v>22.266666666666701</v>
      </c>
      <c r="Q650" s="12">
        <f>VLOOKUP($A650,Sheet3!$A$2:$T$113,data!Q$1,FALSE)</f>
        <v>6.8</v>
      </c>
      <c r="R650" s="12">
        <f>VLOOKUP($A650,Sheet3!$A$2:$T$113,data!R$1,FALSE)</f>
        <v>7.0166666666666702</v>
      </c>
      <c r="S650" s="12" t="s">
        <v>30</v>
      </c>
      <c r="T650" s="12" t="s">
        <v>30</v>
      </c>
      <c r="U650" s="12">
        <f>VLOOKUP($A650,Sheet3!$A$2:$T$113,data!U$1,FALSE)</f>
        <v>40.6</v>
      </c>
      <c r="V650" s="12">
        <f>VLOOKUP($A650,Sheet3!$A$2:$T$113,data!V$1,FALSE)</f>
        <v>40.616666666666703</v>
      </c>
      <c r="W650" s="12">
        <f>VLOOKUP($A650,Sheet3!$A$2:$T$113,data!W$1,FALSE)</f>
        <v>35.700000000000003</v>
      </c>
      <c r="X650" s="12">
        <f>VLOOKUP($A650,Sheet3!$A$2:$T$113,data!X$1,FALSE)</f>
        <v>34.883333333333297</v>
      </c>
      <c r="Y650" s="12">
        <f>VLOOKUP($A650,Sheet3!$A$2:$T$113,data!Y$1,FALSE)</f>
        <v>23.7</v>
      </c>
      <c r="Z650" s="12">
        <f>VLOOKUP($A650,Sheet3!$A$2:$T$113,data!Z$1,FALSE)</f>
        <v>24.5</v>
      </c>
      <c r="AA650" s="12" t="s">
        <v>30</v>
      </c>
      <c r="AB650" s="12" t="s">
        <v>30</v>
      </c>
      <c r="AC650" s="12">
        <f>VLOOKUP($A650,Sheet3!$A$2:$T$113,data!AC$1,FALSE)</f>
        <v>206</v>
      </c>
      <c r="AD650" s="12">
        <f>VLOOKUP($A650,Sheet3!$A$2:$T$113,data!AD$1,FALSE)</f>
        <v>190.333333333333</v>
      </c>
      <c r="AE650" s="12">
        <f>VLOOKUP($A650,Sheet3!$A$2:$T$113,data!AE$1,FALSE)</f>
        <v>1.26</v>
      </c>
      <c r="AF650" s="12">
        <f>VLOOKUP($A650,Sheet3!$A$2:$T$113,data!AF$1,FALSE)</f>
        <v>1.4266666666666701</v>
      </c>
    </row>
    <row r="651" spans="1:32" x14ac:dyDescent="0.25">
      <c r="A651" s="12" t="str">
        <f t="shared" si="22"/>
        <v>46.8_-101</v>
      </c>
      <c r="B651" s="12">
        <v>550</v>
      </c>
      <c r="C651" s="12" t="s">
        <v>150</v>
      </c>
      <c r="D651" s="12">
        <v>46.8</v>
      </c>
      <c r="E651" s="12">
        <v>-101</v>
      </c>
      <c r="F651" s="12">
        <v>46.8</v>
      </c>
      <c r="G651" s="12">
        <v>-101</v>
      </c>
      <c r="H651" s="12">
        <v>46.8</v>
      </c>
      <c r="I651" s="12">
        <v>-101</v>
      </c>
      <c r="J651" s="12">
        <f>VLOOKUP(A651,Sheet3!$A$2:$B$200,2,FALSE)</f>
        <v>76</v>
      </c>
      <c r="O651" s="12">
        <f>VLOOKUP($A651,Sheet3!$A$2:$T$113,data!O$1,FALSE)</f>
        <v>42.8</v>
      </c>
      <c r="P651" s="12">
        <f>VLOOKUP($A651,Sheet3!$A$2:$T$113,data!P$1,FALSE)</f>
        <v>22.266666666666701</v>
      </c>
      <c r="Q651" s="12">
        <f>VLOOKUP($A651,Sheet3!$A$2:$T$113,data!Q$1,FALSE)</f>
        <v>6.8</v>
      </c>
      <c r="R651" s="12">
        <f>VLOOKUP($A651,Sheet3!$A$2:$T$113,data!R$1,FALSE)</f>
        <v>7.0166666666666702</v>
      </c>
      <c r="S651" s="12" t="s">
        <v>30</v>
      </c>
      <c r="T651" s="12" t="s">
        <v>30</v>
      </c>
      <c r="U651" s="12">
        <f>VLOOKUP($A651,Sheet3!$A$2:$T$113,data!U$1,FALSE)</f>
        <v>40.6</v>
      </c>
      <c r="V651" s="12">
        <f>VLOOKUP($A651,Sheet3!$A$2:$T$113,data!V$1,FALSE)</f>
        <v>40.616666666666703</v>
      </c>
      <c r="W651" s="12">
        <f>VLOOKUP($A651,Sheet3!$A$2:$T$113,data!W$1,FALSE)</f>
        <v>35.700000000000003</v>
      </c>
      <c r="X651" s="12">
        <f>VLOOKUP($A651,Sheet3!$A$2:$T$113,data!X$1,FALSE)</f>
        <v>34.883333333333297</v>
      </c>
      <c r="Y651" s="12">
        <f>VLOOKUP($A651,Sheet3!$A$2:$T$113,data!Y$1,FALSE)</f>
        <v>23.7</v>
      </c>
      <c r="Z651" s="12">
        <f>VLOOKUP($A651,Sheet3!$A$2:$T$113,data!Z$1,FALSE)</f>
        <v>24.5</v>
      </c>
      <c r="AA651" s="12" t="s">
        <v>30</v>
      </c>
      <c r="AB651" s="12" t="s">
        <v>30</v>
      </c>
      <c r="AC651" s="12">
        <f>VLOOKUP($A651,Sheet3!$A$2:$T$113,data!AC$1,FALSE)</f>
        <v>206</v>
      </c>
      <c r="AD651" s="12">
        <f>VLOOKUP($A651,Sheet3!$A$2:$T$113,data!AD$1,FALSE)</f>
        <v>190.333333333333</v>
      </c>
      <c r="AE651" s="12">
        <f>VLOOKUP($A651,Sheet3!$A$2:$T$113,data!AE$1,FALSE)</f>
        <v>1.26</v>
      </c>
      <c r="AF651" s="12">
        <f>VLOOKUP($A651,Sheet3!$A$2:$T$113,data!AF$1,FALSE)</f>
        <v>1.4266666666666701</v>
      </c>
    </row>
    <row r="652" spans="1:32" x14ac:dyDescent="0.25">
      <c r="A652" s="12" t="str">
        <f t="shared" si="22"/>
        <v>46.8_-101</v>
      </c>
      <c r="B652" s="12">
        <v>551</v>
      </c>
      <c r="C652" s="12" t="s">
        <v>150</v>
      </c>
      <c r="D652" s="12">
        <v>46.8</v>
      </c>
      <c r="E652" s="12">
        <v>-101</v>
      </c>
      <c r="F652" s="12">
        <v>46.8</v>
      </c>
      <c r="G652" s="12">
        <v>-101</v>
      </c>
      <c r="H652" s="12">
        <v>46.8</v>
      </c>
      <c r="I652" s="12">
        <v>-101</v>
      </c>
      <c r="J652" s="12">
        <f>VLOOKUP(A652,Sheet3!$A$2:$B$200,2,FALSE)</f>
        <v>76</v>
      </c>
      <c r="O652" s="12">
        <f>VLOOKUP($A652,Sheet3!$A$2:$T$113,data!O$1,FALSE)</f>
        <v>42.8</v>
      </c>
      <c r="P652" s="12">
        <f>VLOOKUP($A652,Sheet3!$A$2:$T$113,data!P$1,FALSE)</f>
        <v>22.266666666666701</v>
      </c>
      <c r="Q652" s="12">
        <f>VLOOKUP($A652,Sheet3!$A$2:$T$113,data!Q$1,FALSE)</f>
        <v>6.8</v>
      </c>
      <c r="R652" s="12">
        <f>VLOOKUP($A652,Sheet3!$A$2:$T$113,data!R$1,FALSE)</f>
        <v>7.0166666666666702</v>
      </c>
      <c r="S652" s="12" t="s">
        <v>30</v>
      </c>
      <c r="T652" s="12" t="s">
        <v>30</v>
      </c>
      <c r="U652" s="12">
        <f>VLOOKUP($A652,Sheet3!$A$2:$T$113,data!U$1,FALSE)</f>
        <v>40.6</v>
      </c>
      <c r="V652" s="12">
        <f>VLOOKUP($A652,Sheet3!$A$2:$T$113,data!V$1,FALSE)</f>
        <v>40.616666666666703</v>
      </c>
      <c r="W652" s="12">
        <f>VLOOKUP($A652,Sheet3!$A$2:$T$113,data!W$1,FALSE)</f>
        <v>35.700000000000003</v>
      </c>
      <c r="X652" s="12">
        <f>VLOOKUP($A652,Sheet3!$A$2:$T$113,data!X$1,FALSE)</f>
        <v>34.883333333333297</v>
      </c>
      <c r="Y652" s="12">
        <f>VLOOKUP($A652,Sheet3!$A$2:$T$113,data!Y$1,FALSE)</f>
        <v>23.7</v>
      </c>
      <c r="Z652" s="12">
        <f>VLOOKUP($A652,Sheet3!$A$2:$T$113,data!Z$1,FALSE)</f>
        <v>24.5</v>
      </c>
      <c r="AA652" s="12" t="s">
        <v>30</v>
      </c>
      <c r="AB652" s="12" t="s">
        <v>30</v>
      </c>
      <c r="AC652" s="12">
        <f>VLOOKUP($A652,Sheet3!$A$2:$T$113,data!AC$1,FALSE)</f>
        <v>206</v>
      </c>
      <c r="AD652" s="12">
        <f>VLOOKUP($A652,Sheet3!$A$2:$T$113,data!AD$1,FALSE)</f>
        <v>190.333333333333</v>
      </c>
      <c r="AE652" s="12">
        <f>VLOOKUP($A652,Sheet3!$A$2:$T$113,data!AE$1,FALSE)</f>
        <v>1.26</v>
      </c>
      <c r="AF652" s="12">
        <f>VLOOKUP($A652,Sheet3!$A$2:$T$113,data!AF$1,FALSE)</f>
        <v>1.4266666666666701</v>
      </c>
    </row>
    <row r="653" spans="1:32" x14ac:dyDescent="0.25">
      <c r="A653" s="12" t="str">
        <f t="shared" si="22"/>
        <v>46.8_-101</v>
      </c>
      <c r="B653" s="12">
        <v>552</v>
      </c>
      <c r="C653" s="12" t="s">
        <v>150</v>
      </c>
      <c r="D653" s="12">
        <v>46.8</v>
      </c>
      <c r="E653" s="12">
        <v>-101</v>
      </c>
      <c r="F653" s="12">
        <v>46.8</v>
      </c>
      <c r="G653" s="12">
        <v>-101</v>
      </c>
      <c r="H653" s="12">
        <v>46.8</v>
      </c>
      <c r="I653" s="12">
        <v>-101</v>
      </c>
      <c r="J653" s="12">
        <f>VLOOKUP(A653,Sheet3!$A$2:$B$200,2,FALSE)</f>
        <v>76</v>
      </c>
      <c r="O653" s="12">
        <f>VLOOKUP($A653,Sheet3!$A$2:$T$113,data!O$1,FALSE)</f>
        <v>42.8</v>
      </c>
      <c r="P653" s="12">
        <f>VLOOKUP($A653,Sheet3!$A$2:$T$113,data!P$1,FALSE)</f>
        <v>22.266666666666701</v>
      </c>
      <c r="Q653" s="12">
        <f>VLOOKUP($A653,Sheet3!$A$2:$T$113,data!Q$1,FALSE)</f>
        <v>6.8</v>
      </c>
      <c r="R653" s="12">
        <f>VLOOKUP($A653,Sheet3!$A$2:$T$113,data!R$1,FALSE)</f>
        <v>7.0166666666666702</v>
      </c>
      <c r="S653" s="12" t="s">
        <v>30</v>
      </c>
      <c r="T653" s="12" t="s">
        <v>30</v>
      </c>
      <c r="U653" s="12">
        <f>VLOOKUP($A653,Sheet3!$A$2:$T$113,data!U$1,FALSE)</f>
        <v>40.6</v>
      </c>
      <c r="V653" s="12">
        <f>VLOOKUP($A653,Sheet3!$A$2:$T$113,data!V$1,FALSE)</f>
        <v>40.616666666666703</v>
      </c>
      <c r="W653" s="12">
        <f>VLOOKUP($A653,Sheet3!$A$2:$T$113,data!W$1,FALSE)</f>
        <v>35.700000000000003</v>
      </c>
      <c r="X653" s="12">
        <f>VLOOKUP($A653,Sheet3!$A$2:$T$113,data!X$1,FALSE)</f>
        <v>34.883333333333297</v>
      </c>
      <c r="Y653" s="12">
        <f>VLOOKUP($A653,Sheet3!$A$2:$T$113,data!Y$1,FALSE)</f>
        <v>23.7</v>
      </c>
      <c r="Z653" s="12">
        <f>VLOOKUP($A653,Sheet3!$A$2:$T$113,data!Z$1,FALSE)</f>
        <v>24.5</v>
      </c>
      <c r="AA653" s="12" t="s">
        <v>30</v>
      </c>
      <c r="AB653" s="12" t="s">
        <v>30</v>
      </c>
      <c r="AC653" s="12">
        <f>VLOOKUP($A653,Sheet3!$A$2:$T$113,data!AC$1,FALSE)</f>
        <v>206</v>
      </c>
      <c r="AD653" s="12">
        <f>VLOOKUP($A653,Sheet3!$A$2:$T$113,data!AD$1,FALSE)</f>
        <v>190.333333333333</v>
      </c>
      <c r="AE653" s="12">
        <f>VLOOKUP($A653,Sheet3!$A$2:$T$113,data!AE$1,FALSE)</f>
        <v>1.26</v>
      </c>
      <c r="AF653" s="12">
        <f>VLOOKUP($A653,Sheet3!$A$2:$T$113,data!AF$1,FALSE)</f>
        <v>1.4266666666666701</v>
      </c>
    </row>
    <row r="654" spans="1:32" x14ac:dyDescent="0.25">
      <c r="A654" s="12" t="str">
        <f t="shared" si="22"/>
        <v>46.8_-101</v>
      </c>
      <c r="B654" s="12">
        <v>553</v>
      </c>
      <c r="C654" s="12" t="s">
        <v>150</v>
      </c>
      <c r="D654" s="12">
        <v>46.8</v>
      </c>
      <c r="E654" s="12">
        <v>-101</v>
      </c>
      <c r="F654" s="12">
        <v>46.8</v>
      </c>
      <c r="G654" s="12">
        <v>-101</v>
      </c>
      <c r="H654" s="12">
        <v>46.8</v>
      </c>
      <c r="I654" s="12">
        <v>-101</v>
      </c>
      <c r="J654" s="12">
        <f>VLOOKUP(A654,Sheet3!$A$2:$B$200,2,FALSE)</f>
        <v>76</v>
      </c>
      <c r="O654" s="12">
        <f>VLOOKUP($A654,Sheet3!$A$2:$T$113,data!O$1,FALSE)</f>
        <v>42.8</v>
      </c>
      <c r="P654" s="12">
        <f>VLOOKUP($A654,Sheet3!$A$2:$T$113,data!P$1,FALSE)</f>
        <v>22.266666666666701</v>
      </c>
      <c r="Q654" s="12">
        <f>VLOOKUP($A654,Sheet3!$A$2:$T$113,data!Q$1,FALSE)</f>
        <v>6.8</v>
      </c>
      <c r="R654" s="12">
        <f>VLOOKUP($A654,Sheet3!$A$2:$T$113,data!R$1,FALSE)</f>
        <v>7.0166666666666702</v>
      </c>
      <c r="S654" s="12" t="s">
        <v>30</v>
      </c>
      <c r="T654" s="12" t="s">
        <v>30</v>
      </c>
      <c r="U654" s="12">
        <f>VLOOKUP($A654,Sheet3!$A$2:$T$113,data!U$1,FALSE)</f>
        <v>40.6</v>
      </c>
      <c r="V654" s="12">
        <f>VLOOKUP($A654,Sheet3!$A$2:$T$113,data!V$1,FALSE)</f>
        <v>40.616666666666703</v>
      </c>
      <c r="W654" s="12">
        <f>VLOOKUP($A654,Sheet3!$A$2:$T$113,data!W$1,FALSE)</f>
        <v>35.700000000000003</v>
      </c>
      <c r="X654" s="12">
        <f>VLOOKUP($A654,Sheet3!$A$2:$T$113,data!X$1,FALSE)</f>
        <v>34.883333333333297</v>
      </c>
      <c r="Y654" s="12">
        <f>VLOOKUP($A654,Sheet3!$A$2:$T$113,data!Y$1,FALSE)</f>
        <v>23.7</v>
      </c>
      <c r="Z654" s="12">
        <f>VLOOKUP($A654,Sheet3!$A$2:$T$113,data!Z$1,FALSE)</f>
        <v>24.5</v>
      </c>
      <c r="AA654" s="12" t="s">
        <v>30</v>
      </c>
      <c r="AB654" s="12" t="s">
        <v>30</v>
      </c>
      <c r="AC654" s="12">
        <f>VLOOKUP($A654,Sheet3!$A$2:$T$113,data!AC$1,FALSE)</f>
        <v>206</v>
      </c>
      <c r="AD654" s="12">
        <f>VLOOKUP($A654,Sheet3!$A$2:$T$113,data!AD$1,FALSE)</f>
        <v>190.333333333333</v>
      </c>
      <c r="AE654" s="12">
        <f>VLOOKUP($A654,Sheet3!$A$2:$T$113,data!AE$1,FALSE)</f>
        <v>1.26</v>
      </c>
      <c r="AF654" s="12">
        <f>VLOOKUP($A654,Sheet3!$A$2:$T$113,data!AF$1,FALSE)</f>
        <v>1.4266666666666701</v>
      </c>
    </row>
    <row r="655" spans="1:32" x14ac:dyDescent="0.25">
      <c r="A655" s="12" t="str">
        <f t="shared" si="22"/>
        <v>46.8_-101</v>
      </c>
      <c r="B655" s="12">
        <v>554</v>
      </c>
      <c r="C655" s="12" t="s">
        <v>150</v>
      </c>
      <c r="D655" s="12">
        <v>46.8</v>
      </c>
      <c r="E655" s="12">
        <v>-101</v>
      </c>
      <c r="F655" s="12">
        <v>46.8</v>
      </c>
      <c r="G655" s="12">
        <v>-101</v>
      </c>
      <c r="H655" s="12">
        <v>46.8</v>
      </c>
      <c r="I655" s="12">
        <v>-101</v>
      </c>
      <c r="J655" s="12">
        <f>VLOOKUP(A655,Sheet3!$A$2:$B$200,2,FALSE)</f>
        <v>76</v>
      </c>
      <c r="O655" s="12">
        <f>VLOOKUP($A655,Sheet3!$A$2:$T$113,data!O$1,FALSE)</f>
        <v>42.8</v>
      </c>
      <c r="P655" s="12">
        <f>VLOOKUP($A655,Sheet3!$A$2:$T$113,data!P$1,FALSE)</f>
        <v>22.266666666666701</v>
      </c>
      <c r="Q655" s="12">
        <f>VLOOKUP($A655,Sheet3!$A$2:$T$113,data!Q$1,FALSE)</f>
        <v>6.8</v>
      </c>
      <c r="R655" s="12">
        <f>VLOOKUP($A655,Sheet3!$A$2:$T$113,data!R$1,FALSE)</f>
        <v>7.0166666666666702</v>
      </c>
      <c r="S655" s="12" t="s">
        <v>30</v>
      </c>
      <c r="T655" s="12" t="s">
        <v>30</v>
      </c>
      <c r="U655" s="12">
        <f>VLOOKUP($A655,Sheet3!$A$2:$T$113,data!U$1,FALSE)</f>
        <v>40.6</v>
      </c>
      <c r="V655" s="12">
        <f>VLOOKUP($A655,Sheet3!$A$2:$T$113,data!V$1,FALSE)</f>
        <v>40.616666666666703</v>
      </c>
      <c r="W655" s="12">
        <f>VLOOKUP($A655,Sheet3!$A$2:$T$113,data!W$1,FALSE)</f>
        <v>35.700000000000003</v>
      </c>
      <c r="X655" s="12">
        <f>VLOOKUP($A655,Sheet3!$A$2:$T$113,data!X$1,FALSE)</f>
        <v>34.883333333333297</v>
      </c>
      <c r="Y655" s="12">
        <f>VLOOKUP($A655,Sheet3!$A$2:$T$113,data!Y$1,FALSE)</f>
        <v>23.7</v>
      </c>
      <c r="Z655" s="12">
        <f>VLOOKUP($A655,Sheet3!$A$2:$T$113,data!Z$1,FALSE)</f>
        <v>24.5</v>
      </c>
      <c r="AA655" s="12" t="s">
        <v>30</v>
      </c>
      <c r="AB655" s="12" t="s">
        <v>30</v>
      </c>
      <c r="AC655" s="12">
        <f>VLOOKUP($A655,Sheet3!$A$2:$T$113,data!AC$1,FALSE)</f>
        <v>206</v>
      </c>
      <c r="AD655" s="12">
        <f>VLOOKUP($A655,Sheet3!$A$2:$T$113,data!AD$1,FALSE)</f>
        <v>190.333333333333</v>
      </c>
      <c r="AE655" s="12">
        <f>VLOOKUP($A655,Sheet3!$A$2:$T$113,data!AE$1,FALSE)</f>
        <v>1.26</v>
      </c>
      <c r="AF655" s="12">
        <f>VLOOKUP($A655,Sheet3!$A$2:$T$113,data!AF$1,FALSE)</f>
        <v>1.4266666666666701</v>
      </c>
    </row>
    <row r="656" spans="1:32" x14ac:dyDescent="0.25">
      <c r="A656" s="12" t="str">
        <f t="shared" si="22"/>
        <v>46.8_-101</v>
      </c>
      <c r="B656" s="12">
        <v>555</v>
      </c>
      <c r="C656" s="12" t="s">
        <v>150</v>
      </c>
      <c r="D656" s="12">
        <v>46.8</v>
      </c>
      <c r="E656" s="12">
        <v>-101</v>
      </c>
      <c r="F656" s="12">
        <v>46.8</v>
      </c>
      <c r="G656" s="12">
        <v>-101</v>
      </c>
      <c r="H656" s="12">
        <v>46.8</v>
      </c>
      <c r="I656" s="12">
        <v>-101</v>
      </c>
      <c r="J656" s="12">
        <f>VLOOKUP(A656,Sheet3!$A$2:$B$200,2,FALSE)</f>
        <v>76</v>
      </c>
      <c r="O656" s="12">
        <f>VLOOKUP($A656,Sheet3!$A$2:$T$113,data!O$1,FALSE)</f>
        <v>42.8</v>
      </c>
      <c r="P656" s="12">
        <f>VLOOKUP($A656,Sheet3!$A$2:$T$113,data!P$1,FALSE)</f>
        <v>22.266666666666701</v>
      </c>
      <c r="Q656" s="12">
        <f>VLOOKUP($A656,Sheet3!$A$2:$T$113,data!Q$1,FALSE)</f>
        <v>6.8</v>
      </c>
      <c r="R656" s="12">
        <f>VLOOKUP($A656,Sheet3!$A$2:$T$113,data!R$1,FALSE)</f>
        <v>7.0166666666666702</v>
      </c>
      <c r="S656" s="12" t="s">
        <v>30</v>
      </c>
      <c r="T656" s="12" t="s">
        <v>30</v>
      </c>
      <c r="U656" s="12">
        <f>VLOOKUP($A656,Sheet3!$A$2:$T$113,data!U$1,FALSE)</f>
        <v>40.6</v>
      </c>
      <c r="V656" s="12">
        <f>VLOOKUP($A656,Sheet3!$A$2:$T$113,data!V$1,FALSE)</f>
        <v>40.616666666666703</v>
      </c>
      <c r="W656" s="12">
        <f>VLOOKUP($A656,Sheet3!$A$2:$T$113,data!W$1,FALSE)</f>
        <v>35.700000000000003</v>
      </c>
      <c r="X656" s="12">
        <f>VLOOKUP($A656,Sheet3!$A$2:$T$113,data!X$1,FALSE)</f>
        <v>34.883333333333297</v>
      </c>
      <c r="Y656" s="12">
        <f>VLOOKUP($A656,Sheet3!$A$2:$T$113,data!Y$1,FALSE)</f>
        <v>23.7</v>
      </c>
      <c r="Z656" s="12">
        <f>VLOOKUP($A656,Sheet3!$A$2:$T$113,data!Z$1,FALSE)</f>
        <v>24.5</v>
      </c>
      <c r="AA656" s="12" t="s">
        <v>30</v>
      </c>
      <c r="AB656" s="12" t="s">
        <v>30</v>
      </c>
      <c r="AC656" s="12">
        <f>VLOOKUP($A656,Sheet3!$A$2:$T$113,data!AC$1,FALSE)</f>
        <v>206</v>
      </c>
      <c r="AD656" s="12">
        <f>VLOOKUP($A656,Sheet3!$A$2:$T$113,data!AD$1,FALSE)</f>
        <v>190.333333333333</v>
      </c>
      <c r="AE656" s="12">
        <f>VLOOKUP($A656,Sheet3!$A$2:$T$113,data!AE$1,FALSE)</f>
        <v>1.26</v>
      </c>
      <c r="AF656" s="12">
        <f>VLOOKUP($A656,Sheet3!$A$2:$T$113,data!AF$1,FALSE)</f>
        <v>1.4266666666666701</v>
      </c>
    </row>
    <row r="657" spans="1:32" x14ac:dyDescent="0.25">
      <c r="A657" s="12" t="str">
        <f t="shared" si="22"/>
        <v>46.8_-101</v>
      </c>
      <c r="B657" s="12">
        <v>556</v>
      </c>
      <c r="C657" s="12" t="s">
        <v>150</v>
      </c>
      <c r="D657" s="12">
        <v>46.8</v>
      </c>
      <c r="E657" s="12">
        <v>-101</v>
      </c>
      <c r="F657" s="12">
        <v>46.8</v>
      </c>
      <c r="G657" s="12">
        <v>-101</v>
      </c>
      <c r="H657" s="12">
        <v>46.8</v>
      </c>
      <c r="I657" s="12">
        <v>-101</v>
      </c>
      <c r="J657" s="12">
        <f>VLOOKUP(A657,Sheet3!$A$2:$B$200,2,FALSE)</f>
        <v>76</v>
      </c>
      <c r="O657" s="12">
        <f>VLOOKUP($A657,Sheet3!$A$2:$T$113,data!O$1,FALSE)</f>
        <v>42.8</v>
      </c>
      <c r="P657" s="12">
        <f>VLOOKUP($A657,Sheet3!$A$2:$T$113,data!P$1,FALSE)</f>
        <v>22.266666666666701</v>
      </c>
      <c r="Q657" s="12">
        <f>VLOOKUP($A657,Sheet3!$A$2:$T$113,data!Q$1,FALSE)</f>
        <v>6.8</v>
      </c>
      <c r="R657" s="12">
        <f>VLOOKUP($A657,Sheet3!$A$2:$T$113,data!R$1,FALSE)</f>
        <v>7.0166666666666702</v>
      </c>
      <c r="S657" s="12" t="s">
        <v>30</v>
      </c>
      <c r="T657" s="12" t="s">
        <v>30</v>
      </c>
      <c r="U657" s="12">
        <f>VLOOKUP($A657,Sheet3!$A$2:$T$113,data!U$1,FALSE)</f>
        <v>40.6</v>
      </c>
      <c r="V657" s="12">
        <f>VLOOKUP($A657,Sheet3!$A$2:$T$113,data!V$1,FALSE)</f>
        <v>40.616666666666703</v>
      </c>
      <c r="W657" s="12">
        <f>VLOOKUP($A657,Sheet3!$A$2:$T$113,data!W$1,FALSE)</f>
        <v>35.700000000000003</v>
      </c>
      <c r="X657" s="12">
        <f>VLOOKUP($A657,Sheet3!$A$2:$T$113,data!X$1,FALSE)</f>
        <v>34.883333333333297</v>
      </c>
      <c r="Y657" s="12">
        <f>VLOOKUP($A657,Sheet3!$A$2:$T$113,data!Y$1,FALSE)</f>
        <v>23.7</v>
      </c>
      <c r="Z657" s="12">
        <f>VLOOKUP($A657,Sheet3!$A$2:$T$113,data!Z$1,FALSE)</f>
        <v>24.5</v>
      </c>
      <c r="AA657" s="12" t="s">
        <v>30</v>
      </c>
      <c r="AB657" s="12" t="s">
        <v>30</v>
      </c>
      <c r="AC657" s="12">
        <f>VLOOKUP($A657,Sheet3!$A$2:$T$113,data!AC$1,FALSE)</f>
        <v>206</v>
      </c>
      <c r="AD657" s="12">
        <f>VLOOKUP($A657,Sheet3!$A$2:$T$113,data!AD$1,FALSE)</f>
        <v>190.333333333333</v>
      </c>
      <c r="AE657" s="12">
        <f>VLOOKUP($A657,Sheet3!$A$2:$T$113,data!AE$1,FALSE)</f>
        <v>1.26</v>
      </c>
      <c r="AF657" s="12">
        <f>VLOOKUP($A657,Sheet3!$A$2:$T$113,data!AF$1,FALSE)</f>
        <v>1.4266666666666701</v>
      </c>
    </row>
    <row r="658" spans="1:32" x14ac:dyDescent="0.25">
      <c r="A658" s="12" t="str">
        <f t="shared" si="22"/>
        <v>39.77_-95.478</v>
      </c>
      <c r="B658" s="12">
        <v>557</v>
      </c>
      <c r="C658" s="12" t="s">
        <v>151</v>
      </c>
      <c r="D658" s="12">
        <v>39.770000000000003</v>
      </c>
      <c r="E658" s="12">
        <v>-95.477999999999994</v>
      </c>
      <c r="F658" s="12">
        <v>39.770000000000003</v>
      </c>
      <c r="G658" s="12">
        <v>-95.477999999999994</v>
      </c>
      <c r="H658" s="12">
        <v>39.770000000000003</v>
      </c>
      <c r="I658" s="12">
        <v>-95.477999999999994</v>
      </c>
      <c r="J658" s="12">
        <f>VLOOKUP(A658,Sheet3!$A$2:$B$200,2,FALSE)</f>
        <v>38</v>
      </c>
      <c r="O658" s="12">
        <f>VLOOKUP($A658,Sheet3!$A$2:$T$113,data!O$1,FALSE)</f>
        <v>23.1</v>
      </c>
      <c r="P658" s="12">
        <f>VLOOKUP($A658,Sheet3!$A$2:$T$113,data!P$1,FALSE)</f>
        <v>16.383333333333301</v>
      </c>
      <c r="Q658" s="12">
        <f>VLOOKUP($A658,Sheet3!$A$2:$T$113,data!Q$1,FALSE)</f>
        <v>6.2</v>
      </c>
      <c r="R658" s="12">
        <f>VLOOKUP($A658,Sheet3!$A$2:$T$113,data!R$1,FALSE)</f>
        <v>6.2</v>
      </c>
      <c r="S658" s="12" t="s">
        <v>30</v>
      </c>
      <c r="T658" s="12" t="s">
        <v>30</v>
      </c>
      <c r="U658" s="12">
        <f>VLOOKUP($A658,Sheet3!$A$2:$T$113,data!U$1,FALSE)</f>
        <v>7.8</v>
      </c>
      <c r="V658" s="12">
        <f>VLOOKUP($A658,Sheet3!$A$2:$T$113,data!V$1,FALSE)</f>
        <v>7.65</v>
      </c>
      <c r="W658" s="12">
        <f>VLOOKUP($A658,Sheet3!$A$2:$T$113,data!W$1,FALSE)</f>
        <v>63.9</v>
      </c>
      <c r="X658" s="12">
        <f>VLOOKUP($A658,Sheet3!$A$2:$T$113,data!X$1,FALSE)</f>
        <v>63.766666666666701</v>
      </c>
      <c r="Y658" s="12">
        <f>VLOOKUP($A658,Sheet3!$A$2:$T$113,data!Y$1,FALSE)</f>
        <v>28.3</v>
      </c>
      <c r="Z658" s="12">
        <f>VLOOKUP($A658,Sheet3!$A$2:$T$113,data!Z$1,FALSE)</f>
        <v>28.5833333333333</v>
      </c>
      <c r="AA658" s="12" t="s">
        <v>30</v>
      </c>
      <c r="AB658" s="12" t="s">
        <v>30</v>
      </c>
      <c r="AC658" s="12">
        <f>VLOOKUP($A658,Sheet3!$A$2:$T$113,data!AC$1,FALSE)</f>
        <v>225</v>
      </c>
      <c r="AD658" s="12">
        <f>VLOOKUP($A658,Sheet3!$A$2:$T$113,data!AD$1,FALSE)</f>
        <v>236.166666666667</v>
      </c>
      <c r="AE658" s="12">
        <f>VLOOKUP($A658,Sheet3!$A$2:$T$113,data!AE$1,FALSE)</f>
        <v>1.39</v>
      </c>
      <c r="AF658" s="12">
        <f>VLOOKUP($A658,Sheet3!$A$2:$T$113,data!AF$1,FALSE)</f>
        <v>1.5449999999999999</v>
      </c>
    </row>
    <row r="659" spans="1:32" x14ac:dyDescent="0.25">
      <c r="A659" s="12" t="str">
        <f t="shared" si="22"/>
        <v>39.77_-95.478</v>
      </c>
      <c r="B659" s="12">
        <v>558</v>
      </c>
      <c r="C659" s="12" t="s">
        <v>151</v>
      </c>
      <c r="D659" s="12">
        <v>39.770000000000003</v>
      </c>
      <c r="E659" s="12">
        <v>-95.477999999999994</v>
      </c>
      <c r="F659" s="12">
        <v>39.770000000000003</v>
      </c>
      <c r="G659" s="12">
        <v>-95.477999999999994</v>
      </c>
      <c r="H659" s="12">
        <v>39.770000000000003</v>
      </c>
      <c r="I659" s="12">
        <v>-95.477999999999994</v>
      </c>
      <c r="J659" s="12">
        <f>VLOOKUP(A659,Sheet3!$A$2:$B$200,2,FALSE)</f>
        <v>38</v>
      </c>
      <c r="O659" s="12">
        <f>VLOOKUP($A659,Sheet3!$A$2:$T$113,data!O$1,FALSE)</f>
        <v>23.1</v>
      </c>
      <c r="P659" s="12">
        <f>VLOOKUP($A659,Sheet3!$A$2:$T$113,data!P$1,FALSE)</f>
        <v>16.383333333333301</v>
      </c>
      <c r="Q659" s="12">
        <f>VLOOKUP($A659,Sheet3!$A$2:$T$113,data!Q$1,FALSE)</f>
        <v>6.2</v>
      </c>
      <c r="R659" s="12">
        <f>VLOOKUP($A659,Sheet3!$A$2:$T$113,data!R$1,FALSE)</f>
        <v>6.2</v>
      </c>
      <c r="S659" s="12" t="s">
        <v>30</v>
      </c>
      <c r="T659" s="12" t="s">
        <v>30</v>
      </c>
      <c r="U659" s="12">
        <f>VLOOKUP($A659,Sheet3!$A$2:$T$113,data!U$1,FALSE)</f>
        <v>7.8</v>
      </c>
      <c r="V659" s="12">
        <f>VLOOKUP($A659,Sheet3!$A$2:$T$113,data!V$1,FALSE)</f>
        <v>7.65</v>
      </c>
      <c r="W659" s="12">
        <f>VLOOKUP($A659,Sheet3!$A$2:$T$113,data!W$1,FALSE)</f>
        <v>63.9</v>
      </c>
      <c r="X659" s="12">
        <f>VLOOKUP($A659,Sheet3!$A$2:$T$113,data!X$1,FALSE)</f>
        <v>63.766666666666701</v>
      </c>
      <c r="Y659" s="12">
        <f>VLOOKUP($A659,Sheet3!$A$2:$T$113,data!Y$1,FALSE)</f>
        <v>28.3</v>
      </c>
      <c r="Z659" s="12">
        <f>VLOOKUP($A659,Sheet3!$A$2:$T$113,data!Z$1,FALSE)</f>
        <v>28.5833333333333</v>
      </c>
      <c r="AA659" s="12" t="s">
        <v>30</v>
      </c>
      <c r="AB659" s="12" t="s">
        <v>30</v>
      </c>
      <c r="AC659" s="12">
        <f>VLOOKUP($A659,Sheet3!$A$2:$T$113,data!AC$1,FALSE)</f>
        <v>225</v>
      </c>
      <c r="AD659" s="12">
        <f>VLOOKUP($A659,Sheet3!$A$2:$T$113,data!AD$1,FALSE)</f>
        <v>236.166666666667</v>
      </c>
      <c r="AE659" s="12">
        <f>VLOOKUP($A659,Sheet3!$A$2:$T$113,data!AE$1,FALSE)</f>
        <v>1.39</v>
      </c>
      <c r="AF659" s="12">
        <f>VLOOKUP($A659,Sheet3!$A$2:$T$113,data!AF$1,FALSE)</f>
        <v>1.5449999999999999</v>
      </c>
    </row>
    <row r="660" spans="1:32" x14ac:dyDescent="0.25">
      <c r="A660" s="12" t="str">
        <f t="shared" si="22"/>
        <v>39.77_-95.478</v>
      </c>
      <c r="B660" s="12">
        <v>559</v>
      </c>
      <c r="C660" s="12" t="s">
        <v>151</v>
      </c>
      <c r="D660" s="12">
        <v>39.770000000000003</v>
      </c>
      <c r="E660" s="12">
        <v>-95.477999999999994</v>
      </c>
      <c r="F660" s="12">
        <v>39.770000000000003</v>
      </c>
      <c r="G660" s="12">
        <v>-95.477999999999994</v>
      </c>
      <c r="H660" s="12">
        <v>39.770000000000003</v>
      </c>
      <c r="I660" s="12">
        <v>-95.477999999999994</v>
      </c>
      <c r="J660" s="12">
        <f>VLOOKUP(A660,Sheet3!$A$2:$B$200,2,FALSE)</f>
        <v>38</v>
      </c>
      <c r="O660" s="12">
        <f>VLOOKUP($A660,Sheet3!$A$2:$T$113,data!O$1,FALSE)</f>
        <v>23.1</v>
      </c>
      <c r="P660" s="12">
        <f>VLOOKUP($A660,Sheet3!$A$2:$T$113,data!P$1,FALSE)</f>
        <v>16.383333333333301</v>
      </c>
      <c r="Q660" s="12">
        <f>VLOOKUP($A660,Sheet3!$A$2:$T$113,data!Q$1,FALSE)</f>
        <v>6.2</v>
      </c>
      <c r="R660" s="12">
        <f>VLOOKUP($A660,Sheet3!$A$2:$T$113,data!R$1,FALSE)</f>
        <v>6.2</v>
      </c>
      <c r="S660" s="12" t="s">
        <v>30</v>
      </c>
      <c r="T660" s="12" t="s">
        <v>30</v>
      </c>
      <c r="U660" s="12">
        <f>VLOOKUP($A660,Sheet3!$A$2:$T$113,data!U$1,FALSE)</f>
        <v>7.8</v>
      </c>
      <c r="V660" s="12">
        <f>VLOOKUP($A660,Sheet3!$A$2:$T$113,data!V$1,FALSE)</f>
        <v>7.65</v>
      </c>
      <c r="W660" s="12">
        <f>VLOOKUP($A660,Sheet3!$A$2:$T$113,data!W$1,FALSE)</f>
        <v>63.9</v>
      </c>
      <c r="X660" s="12">
        <f>VLOOKUP($A660,Sheet3!$A$2:$T$113,data!X$1,FALSE)</f>
        <v>63.766666666666701</v>
      </c>
      <c r="Y660" s="12">
        <f>VLOOKUP($A660,Sheet3!$A$2:$T$113,data!Y$1,FALSE)</f>
        <v>28.3</v>
      </c>
      <c r="Z660" s="12">
        <f>VLOOKUP($A660,Sheet3!$A$2:$T$113,data!Z$1,FALSE)</f>
        <v>28.5833333333333</v>
      </c>
      <c r="AA660" s="12" t="s">
        <v>30</v>
      </c>
      <c r="AB660" s="12" t="s">
        <v>30</v>
      </c>
      <c r="AC660" s="12">
        <f>VLOOKUP($A660,Sheet3!$A$2:$T$113,data!AC$1,FALSE)</f>
        <v>225</v>
      </c>
      <c r="AD660" s="12">
        <f>VLOOKUP($A660,Sheet3!$A$2:$T$113,data!AD$1,FALSE)</f>
        <v>236.166666666667</v>
      </c>
      <c r="AE660" s="12">
        <f>VLOOKUP($A660,Sheet3!$A$2:$T$113,data!AE$1,FALSE)</f>
        <v>1.39</v>
      </c>
      <c r="AF660" s="12">
        <f>VLOOKUP($A660,Sheet3!$A$2:$T$113,data!AF$1,FALSE)</f>
        <v>1.5449999999999999</v>
      </c>
    </row>
    <row r="661" spans="1:32" x14ac:dyDescent="0.25">
      <c r="A661" s="12" t="str">
        <f t="shared" si="22"/>
        <v>39.77_-95.478</v>
      </c>
      <c r="B661" s="12">
        <v>560</v>
      </c>
      <c r="C661" s="12" t="s">
        <v>151</v>
      </c>
      <c r="D661" s="12">
        <v>39.770000000000003</v>
      </c>
      <c r="E661" s="12">
        <v>-95.477999999999994</v>
      </c>
      <c r="F661" s="12">
        <v>39.770000000000003</v>
      </c>
      <c r="G661" s="12">
        <v>-95.477999999999994</v>
      </c>
      <c r="H661" s="12">
        <v>39.770000000000003</v>
      </c>
      <c r="I661" s="12">
        <v>-95.477999999999994</v>
      </c>
      <c r="J661" s="12">
        <f>VLOOKUP(A661,Sheet3!$A$2:$B$200,2,FALSE)</f>
        <v>38</v>
      </c>
      <c r="O661" s="12">
        <f>VLOOKUP($A661,Sheet3!$A$2:$T$113,data!O$1,FALSE)</f>
        <v>23.1</v>
      </c>
      <c r="P661" s="12">
        <f>VLOOKUP($A661,Sheet3!$A$2:$T$113,data!P$1,FALSE)</f>
        <v>16.383333333333301</v>
      </c>
      <c r="Q661" s="12">
        <f>VLOOKUP($A661,Sheet3!$A$2:$T$113,data!Q$1,FALSE)</f>
        <v>6.2</v>
      </c>
      <c r="R661" s="12">
        <f>VLOOKUP($A661,Sheet3!$A$2:$T$113,data!R$1,FALSE)</f>
        <v>6.2</v>
      </c>
      <c r="S661" s="12" t="s">
        <v>30</v>
      </c>
      <c r="T661" s="12" t="s">
        <v>30</v>
      </c>
      <c r="U661" s="12">
        <f>VLOOKUP($A661,Sheet3!$A$2:$T$113,data!U$1,FALSE)</f>
        <v>7.8</v>
      </c>
      <c r="V661" s="12">
        <f>VLOOKUP($A661,Sheet3!$A$2:$T$113,data!V$1,FALSE)</f>
        <v>7.65</v>
      </c>
      <c r="W661" s="12">
        <f>VLOOKUP($A661,Sheet3!$A$2:$T$113,data!W$1,FALSE)</f>
        <v>63.9</v>
      </c>
      <c r="X661" s="12">
        <f>VLOOKUP($A661,Sheet3!$A$2:$T$113,data!X$1,FALSE)</f>
        <v>63.766666666666701</v>
      </c>
      <c r="Y661" s="12">
        <f>VLOOKUP($A661,Sheet3!$A$2:$T$113,data!Y$1,FALSE)</f>
        <v>28.3</v>
      </c>
      <c r="Z661" s="12">
        <f>VLOOKUP($A661,Sheet3!$A$2:$T$113,data!Z$1,FALSE)</f>
        <v>28.5833333333333</v>
      </c>
      <c r="AA661" s="12" t="s">
        <v>30</v>
      </c>
      <c r="AB661" s="12" t="s">
        <v>30</v>
      </c>
      <c r="AC661" s="12">
        <f>VLOOKUP($A661,Sheet3!$A$2:$T$113,data!AC$1,FALSE)</f>
        <v>225</v>
      </c>
      <c r="AD661" s="12">
        <f>VLOOKUP($A661,Sheet3!$A$2:$T$113,data!AD$1,FALSE)</f>
        <v>236.166666666667</v>
      </c>
      <c r="AE661" s="12">
        <f>VLOOKUP($A661,Sheet3!$A$2:$T$113,data!AE$1,FALSE)</f>
        <v>1.39</v>
      </c>
      <c r="AF661" s="12">
        <f>VLOOKUP($A661,Sheet3!$A$2:$T$113,data!AF$1,FALSE)</f>
        <v>1.5449999999999999</v>
      </c>
    </row>
    <row r="662" spans="1:32" x14ac:dyDescent="0.25">
      <c r="A662" s="12" t="str">
        <f t="shared" si="22"/>
        <v>39.77_-95.478</v>
      </c>
      <c r="B662" s="12">
        <v>561</v>
      </c>
      <c r="C662" s="12" t="s">
        <v>151</v>
      </c>
      <c r="D662" s="12">
        <v>39.770000000000003</v>
      </c>
      <c r="E662" s="12">
        <v>-95.477999999999994</v>
      </c>
      <c r="F662" s="12">
        <v>39.770000000000003</v>
      </c>
      <c r="G662" s="12">
        <v>-95.477999999999994</v>
      </c>
      <c r="H662" s="12">
        <v>39.770000000000003</v>
      </c>
      <c r="I662" s="12">
        <v>-95.477999999999994</v>
      </c>
      <c r="J662" s="12">
        <f>VLOOKUP(A662,Sheet3!$A$2:$B$200,2,FALSE)</f>
        <v>38</v>
      </c>
      <c r="O662" s="12">
        <f>VLOOKUP($A662,Sheet3!$A$2:$T$113,data!O$1,FALSE)</f>
        <v>23.1</v>
      </c>
      <c r="P662" s="12">
        <f>VLOOKUP($A662,Sheet3!$A$2:$T$113,data!P$1,FALSE)</f>
        <v>16.383333333333301</v>
      </c>
      <c r="Q662" s="12">
        <f>VLOOKUP($A662,Sheet3!$A$2:$T$113,data!Q$1,FALSE)</f>
        <v>6.2</v>
      </c>
      <c r="R662" s="12">
        <f>VLOOKUP($A662,Sheet3!$A$2:$T$113,data!R$1,FALSE)</f>
        <v>6.2</v>
      </c>
      <c r="S662" s="12" t="s">
        <v>30</v>
      </c>
      <c r="T662" s="12" t="s">
        <v>30</v>
      </c>
      <c r="U662" s="12">
        <f>VLOOKUP($A662,Sheet3!$A$2:$T$113,data!U$1,FALSE)</f>
        <v>7.8</v>
      </c>
      <c r="V662" s="12">
        <f>VLOOKUP($A662,Sheet3!$A$2:$T$113,data!V$1,FALSE)</f>
        <v>7.65</v>
      </c>
      <c r="W662" s="12">
        <f>VLOOKUP($A662,Sheet3!$A$2:$T$113,data!W$1,FALSE)</f>
        <v>63.9</v>
      </c>
      <c r="X662" s="12">
        <f>VLOOKUP($A662,Sheet3!$A$2:$T$113,data!X$1,FALSE)</f>
        <v>63.766666666666701</v>
      </c>
      <c r="Y662" s="12">
        <f>VLOOKUP($A662,Sheet3!$A$2:$T$113,data!Y$1,FALSE)</f>
        <v>28.3</v>
      </c>
      <c r="Z662" s="12">
        <f>VLOOKUP($A662,Sheet3!$A$2:$T$113,data!Z$1,FALSE)</f>
        <v>28.5833333333333</v>
      </c>
      <c r="AA662" s="12" t="s">
        <v>30</v>
      </c>
      <c r="AB662" s="12" t="s">
        <v>30</v>
      </c>
      <c r="AC662" s="12">
        <f>VLOOKUP($A662,Sheet3!$A$2:$T$113,data!AC$1,FALSE)</f>
        <v>225</v>
      </c>
      <c r="AD662" s="12">
        <f>VLOOKUP($A662,Sheet3!$A$2:$T$113,data!AD$1,FALSE)</f>
        <v>236.166666666667</v>
      </c>
      <c r="AE662" s="12">
        <f>VLOOKUP($A662,Sheet3!$A$2:$T$113,data!AE$1,FALSE)</f>
        <v>1.39</v>
      </c>
      <c r="AF662" s="12">
        <f>VLOOKUP($A662,Sheet3!$A$2:$T$113,data!AF$1,FALSE)</f>
        <v>1.5449999999999999</v>
      </c>
    </row>
    <row r="663" spans="1:32" x14ac:dyDescent="0.25">
      <c r="A663" s="12" t="str">
        <f t="shared" si="22"/>
        <v>39.77_-95.478</v>
      </c>
      <c r="B663" s="12">
        <v>562</v>
      </c>
      <c r="C663" s="12" t="s">
        <v>151</v>
      </c>
      <c r="D663" s="12">
        <v>39.770000000000003</v>
      </c>
      <c r="E663" s="12">
        <v>-95.477999999999994</v>
      </c>
      <c r="F663" s="12">
        <v>39.770000000000003</v>
      </c>
      <c r="G663" s="12">
        <v>-95.477999999999994</v>
      </c>
      <c r="H663" s="12">
        <v>39.770000000000003</v>
      </c>
      <c r="I663" s="12">
        <v>-95.477999999999994</v>
      </c>
      <c r="J663" s="12">
        <f>VLOOKUP(A663,Sheet3!$A$2:$B$200,2,FALSE)</f>
        <v>38</v>
      </c>
      <c r="O663" s="12">
        <f>VLOOKUP($A663,Sheet3!$A$2:$T$113,data!O$1,FALSE)</f>
        <v>23.1</v>
      </c>
      <c r="P663" s="12">
        <f>VLOOKUP($A663,Sheet3!$A$2:$T$113,data!P$1,FALSE)</f>
        <v>16.383333333333301</v>
      </c>
      <c r="Q663" s="12">
        <f>VLOOKUP($A663,Sheet3!$A$2:$T$113,data!Q$1,FALSE)</f>
        <v>6.2</v>
      </c>
      <c r="R663" s="12">
        <f>VLOOKUP($A663,Sheet3!$A$2:$T$113,data!R$1,FALSE)</f>
        <v>6.2</v>
      </c>
      <c r="S663" s="12" t="s">
        <v>30</v>
      </c>
      <c r="T663" s="12" t="s">
        <v>30</v>
      </c>
      <c r="U663" s="12">
        <f>VLOOKUP($A663,Sheet3!$A$2:$T$113,data!U$1,FALSE)</f>
        <v>7.8</v>
      </c>
      <c r="V663" s="12">
        <f>VLOOKUP($A663,Sheet3!$A$2:$T$113,data!V$1,FALSE)</f>
        <v>7.65</v>
      </c>
      <c r="W663" s="12">
        <f>VLOOKUP($A663,Sheet3!$A$2:$T$113,data!W$1,FALSE)</f>
        <v>63.9</v>
      </c>
      <c r="X663" s="12">
        <f>VLOOKUP($A663,Sheet3!$A$2:$T$113,data!X$1,FALSE)</f>
        <v>63.766666666666701</v>
      </c>
      <c r="Y663" s="12">
        <f>VLOOKUP($A663,Sheet3!$A$2:$T$113,data!Y$1,FALSE)</f>
        <v>28.3</v>
      </c>
      <c r="Z663" s="12">
        <f>VLOOKUP($A663,Sheet3!$A$2:$T$113,data!Z$1,FALSE)</f>
        <v>28.5833333333333</v>
      </c>
      <c r="AA663" s="12" t="s">
        <v>30</v>
      </c>
      <c r="AB663" s="12" t="s">
        <v>30</v>
      </c>
      <c r="AC663" s="12">
        <f>VLOOKUP($A663,Sheet3!$A$2:$T$113,data!AC$1,FALSE)</f>
        <v>225</v>
      </c>
      <c r="AD663" s="12">
        <f>VLOOKUP($A663,Sheet3!$A$2:$T$113,data!AD$1,FALSE)</f>
        <v>236.166666666667</v>
      </c>
      <c r="AE663" s="12">
        <f>VLOOKUP($A663,Sheet3!$A$2:$T$113,data!AE$1,FALSE)</f>
        <v>1.39</v>
      </c>
      <c r="AF663" s="12">
        <f>VLOOKUP($A663,Sheet3!$A$2:$T$113,data!AF$1,FALSE)</f>
        <v>1.5449999999999999</v>
      </c>
    </row>
    <row r="664" spans="1:32" x14ac:dyDescent="0.25">
      <c r="A664" s="12" t="str">
        <f t="shared" si="22"/>
        <v>39.369_-96.835</v>
      </c>
      <c r="B664" s="12">
        <v>563</v>
      </c>
      <c r="C664" s="12" t="s">
        <v>152</v>
      </c>
      <c r="D664" s="12">
        <v>39.369</v>
      </c>
      <c r="E664" s="12">
        <v>-96.834999999999994</v>
      </c>
      <c r="F664" s="12">
        <v>39.369</v>
      </c>
      <c r="G664" s="12">
        <v>-96.834999999999994</v>
      </c>
      <c r="H664" s="12">
        <v>39.369</v>
      </c>
      <c r="I664" s="12">
        <v>-96.834999999999994</v>
      </c>
      <c r="J664" s="12">
        <f>VLOOKUP(A664,Sheet3!$A$2:$B$200,2,FALSE)</f>
        <v>36</v>
      </c>
      <c r="O664" s="12">
        <f>VLOOKUP($A664,Sheet3!$A$2:$T$113,data!O$1,FALSE)</f>
        <v>26.8</v>
      </c>
      <c r="P664" s="12">
        <f>VLOOKUP($A664,Sheet3!$A$2:$T$113,data!P$1,FALSE)</f>
        <v>20.433333333333302</v>
      </c>
      <c r="Q664" s="12">
        <f>VLOOKUP($A664,Sheet3!$A$2:$T$113,data!Q$1,FALSE)</f>
        <v>6.3</v>
      </c>
      <c r="R664" s="12">
        <f>VLOOKUP($A664,Sheet3!$A$2:$T$113,data!R$1,FALSE)</f>
        <v>6.31666666666667</v>
      </c>
      <c r="S664" s="12" t="s">
        <v>30</v>
      </c>
      <c r="T664" s="12" t="s">
        <v>30</v>
      </c>
      <c r="U664" s="12">
        <f>VLOOKUP($A664,Sheet3!$A$2:$T$113,data!U$1,FALSE)</f>
        <v>5.2</v>
      </c>
      <c r="V664" s="12">
        <f>VLOOKUP($A664,Sheet3!$A$2:$T$113,data!V$1,FALSE)</f>
        <v>4.93333333333333</v>
      </c>
      <c r="W664" s="12">
        <f>VLOOKUP($A664,Sheet3!$A$2:$T$113,data!W$1,FALSE)</f>
        <v>58.5</v>
      </c>
      <c r="X664" s="12">
        <f>VLOOKUP($A664,Sheet3!$A$2:$T$113,data!X$1,FALSE)</f>
        <v>57.0833333333333</v>
      </c>
      <c r="Y664" s="12">
        <f>VLOOKUP($A664,Sheet3!$A$2:$T$113,data!Y$1,FALSE)</f>
        <v>36.299999999999997</v>
      </c>
      <c r="Z664" s="12">
        <f>VLOOKUP($A664,Sheet3!$A$2:$T$113,data!Z$1,FALSE)</f>
        <v>37.983333333333299</v>
      </c>
      <c r="AA664" s="12" t="s">
        <v>30</v>
      </c>
      <c r="AB664" s="12" t="s">
        <v>30</v>
      </c>
      <c r="AC664" s="12">
        <f>VLOOKUP($A664,Sheet3!$A$2:$T$113,data!AC$1,FALSE)</f>
        <v>241</v>
      </c>
      <c r="AD664" s="12">
        <f>VLOOKUP($A664,Sheet3!$A$2:$T$113,data!AD$1,FALSE)</f>
        <v>251.666666666667</v>
      </c>
      <c r="AE664" s="12">
        <f>VLOOKUP($A664,Sheet3!$A$2:$T$113,data!AE$1,FALSE)</f>
        <v>1.39</v>
      </c>
      <c r="AF664" s="12">
        <f>VLOOKUP($A664,Sheet3!$A$2:$T$113,data!AF$1,FALSE)</f>
        <v>1.53666666666667</v>
      </c>
    </row>
    <row r="665" spans="1:32" x14ac:dyDescent="0.25">
      <c r="A665" s="12" t="str">
        <f t="shared" si="22"/>
        <v>39.369_-96.835</v>
      </c>
      <c r="B665" s="12">
        <v>564</v>
      </c>
      <c r="C665" s="12" t="s">
        <v>152</v>
      </c>
      <c r="D665" s="12">
        <v>39.369</v>
      </c>
      <c r="E665" s="12">
        <v>-96.834999999999994</v>
      </c>
      <c r="F665" s="12">
        <v>39.369</v>
      </c>
      <c r="G665" s="12">
        <v>-96.834999999999994</v>
      </c>
      <c r="H665" s="12">
        <v>39.369</v>
      </c>
      <c r="I665" s="12">
        <v>-96.834999999999994</v>
      </c>
      <c r="J665" s="12">
        <f>VLOOKUP(A665,Sheet3!$A$2:$B$200,2,FALSE)</f>
        <v>36</v>
      </c>
      <c r="O665" s="12">
        <f>VLOOKUP($A665,Sheet3!$A$2:$T$113,data!O$1,FALSE)</f>
        <v>26.8</v>
      </c>
      <c r="P665" s="12">
        <f>VLOOKUP($A665,Sheet3!$A$2:$T$113,data!P$1,FALSE)</f>
        <v>20.433333333333302</v>
      </c>
      <c r="Q665" s="12">
        <f>VLOOKUP($A665,Sheet3!$A$2:$T$113,data!Q$1,FALSE)</f>
        <v>6.3</v>
      </c>
      <c r="R665" s="12">
        <f>VLOOKUP($A665,Sheet3!$A$2:$T$113,data!R$1,FALSE)</f>
        <v>6.31666666666667</v>
      </c>
      <c r="S665" s="12" t="s">
        <v>30</v>
      </c>
      <c r="T665" s="12" t="s">
        <v>30</v>
      </c>
      <c r="U665" s="12">
        <f>VLOOKUP($A665,Sheet3!$A$2:$T$113,data!U$1,FALSE)</f>
        <v>5.2</v>
      </c>
      <c r="V665" s="12">
        <f>VLOOKUP($A665,Sheet3!$A$2:$T$113,data!V$1,FALSE)</f>
        <v>4.93333333333333</v>
      </c>
      <c r="W665" s="12">
        <f>VLOOKUP($A665,Sheet3!$A$2:$T$113,data!W$1,FALSE)</f>
        <v>58.5</v>
      </c>
      <c r="X665" s="12">
        <f>VLOOKUP($A665,Sheet3!$A$2:$T$113,data!X$1,FALSE)</f>
        <v>57.0833333333333</v>
      </c>
      <c r="Y665" s="12">
        <f>VLOOKUP($A665,Sheet3!$A$2:$T$113,data!Y$1,FALSE)</f>
        <v>36.299999999999997</v>
      </c>
      <c r="Z665" s="12">
        <f>VLOOKUP($A665,Sheet3!$A$2:$T$113,data!Z$1,FALSE)</f>
        <v>37.983333333333299</v>
      </c>
      <c r="AA665" s="12" t="s">
        <v>30</v>
      </c>
      <c r="AB665" s="12" t="s">
        <v>30</v>
      </c>
      <c r="AC665" s="12">
        <f>VLOOKUP($A665,Sheet3!$A$2:$T$113,data!AC$1,FALSE)</f>
        <v>241</v>
      </c>
      <c r="AD665" s="12">
        <f>VLOOKUP($A665,Sheet3!$A$2:$T$113,data!AD$1,FALSE)</f>
        <v>251.666666666667</v>
      </c>
      <c r="AE665" s="12">
        <f>VLOOKUP($A665,Sheet3!$A$2:$T$113,data!AE$1,FALSE)</f>
        <v>1.39</v>
      </c>
      <c r="AF665" s="12">
        <f>VLOOKUP($A665,Sheet3!$A$2:$T$113,data!AF$1,FALSE)</f>
        <v>1.53666666666667</v>
      </c>
    </row>
    <row r="666" spans="1:32" x14ac:dyDescent="0.25">
      <c r="A666" s="12" t="str">
        <f t="shared" si="22"/>
        <v>39.369_-96.835</v>
      </c>
      <c r="B666" s="12">
        <v>565</v>
      </c>
      <c r="C666" s="12" t="s">
        <v>152</v>
      </c>
      <c r="D666" s="12">
        <v>39.369</v>
      </c>
      <c r="E666" s="12">
        <v>-96.834999999999994</v>
      </c>
      <c r="F666" s="12">
        <v>39.369</v>
      </c>
      <c r="G666" s="12">
        <v>-96.834999999999994</v>
      </c>
      <c r="H666" s="12">
        <v>39.369</v>
      </c>
      <c r="I666" s="12">
        <v>-96.834999999999994</v>
      </c>
      <c r="J666" s="12">
        <f>VLOOKUP(A666,Sheet3!$A$2:$B$200,2,FALSE)</f>
        <v>36</v>
      </c>
      <c r="O666" s="12">
        <f>VLOOKUP($A666,Sheet3!$A$2:$T$113,data!O$1,FALSE)</f>
        <v>26.8</v>
      </c>
      <c r="P666" s="12">
        <f>VLOOKUP($A666,Sheet3!$A$2:$T$113,data!P$1,FALSE)</f>
        <v>20.433333333333302</v>
      </c>
      <c r="Q666" s="12">
        <f>VLOOKUP($A666,Sheet3!$A$2:$T$113,data!Q$1,FALSE)</f>
        <v>6.3</v>
      </c>
      <c r="R666" s="12">
        <f>VLOOKUP($A666,Sheet3!$A$2:$T$113,data!R$1,FALSE)</f>
        <v>6.31666666666667</v>
      </c>
      <c r="S666" s="12" t="s">
        <v>30</v>
      </c>
      <c r="T666" s="12" t="s">
        <v>30</v>
      </c>
      <c r="U666" s="12">
        <f>VLOOKUP($A666,Sheet3!$A$2:$T$113,data!U$1,FALSE)</f>
        <v>5.2</v>
      </c>
      <c r="V666" s="12">
        <f>VLOOKUP($A666,Sheet3!$A$2:$T$113,data!V$1,FALSE)</f>
        <v>4.93333333333333</v>
      </c>
      <c r="W666" s="12">
        <f>VLOOKUP($A666,Sheet3!$A$2:$T$113,data!W$1,FALSE)</f>
        <v>58.5</v>
      </c>
      <c r="X666" s="12">
        <f>VLOOKUP($A666,Sheet3!$A$2:$T$113,data!X$1,FALSE)</f>
        <v>57.0833333333333</v>
      </c>
      <c r="Y666" s="12">
        <f>VLOOKUP($A666,Sheet3!$A$2:$T$113,data!Y$1,FALSE)</f>
        <v>36.299999999999997</v>
      </c>
      <c r="Z666" s="12">
        <f>VLOOKUP($A666,Sheet3!$A$2:$T$113,data!Z$1,FALSE)</f>
        <v>37.983333333333299</v>
      </c>
      <c r="AA666" s="12" t="s">
        <v>30</v>
      </c>
      <c r="AB666" s="12" t="s">
        <v>30</v>
      </c>
      <c r="AC666" s="12">
        <f>VLOOKUP($A666,Sheet3!$A$2:$T$113,data!AC$1,FALSE)</f>
        <v>241</v>
      </c>
      <c r="AD666" s="12">
        <f>VLOOKUP($A666,Sheet3!$A$2:$T$113,data!AD$1,FALSE)</f>
        <v>251.666666666667</v>
      </c>
      <c r="AE666" s="12">
        <f>VLOOKUP($A666,Sheet3!$A$2:$T$113,data!AE$1,FALSE)</f>
        <v>1.39</v>
      </c>
      <c r="AF666" s="12">
        <f>VLOOKUP($A666,Sheet3!$A$2:$T$113,data!AF$1,FALSE)</f>
        <v>1.53666666666667</v>
      </c>
    </row>
    <row r="667" spans="1:32" x14ac:dyDescent="0.25">
      <c r="A667" s="12" t="str">
        <f t="shared" si="22"/>
        <v>39.369_-96.835</v>
      </c>
      <c r="B667" s="12">
        <v>566</v>
      </c>
      <c r="C667" s="12" t="s">
        <v>152</v>
      </c>
      <c r="D667" s="12">
        <v>39.369</v>
      </c>
      <c r="E667" s="12">
        <v>-96.834999999999994</v>
      </c>
      <c r="F667" s="12">
        <v>39.369</v>
      </c>
      <c r="G667" s="12">
        <v>-96.834999999999994</v>
      </c>
      <c r="H667" s="12">
        <v>39.369</v>
      </c>
      <c r="I667" s="12">
        <v>-96.834999999999994</v>
      </c>
      <c r="J667" s="12">
        <f>VLOOKUP(A667,Sheet3!$A$2:$B$200,2,FALSE)</f>
        <v>36</v>
      </c>
      <c r="O667" s="12">
        <f>VLOOKUP($A667,Sheet3!$A$2:$T$113,data!O$1,FALSE)</f>
        <v>26.8</v>
      </c>
      <c r="P667" s="12">
        <f>VLOOKUP($A667,Sheet3!$A$2:$T$113,data!P$1,FALSE)</f>
        <v>20.433333333333302</v>
      </c>
      <c r="Q667" s="12">
        <f>VLOOKUP($A667,Sheet3!$A$2:$T$113,data!Q$1,FALSE)</f>
        <v>6.3</v>
      </c>
      <c r="R667" s="12">
        <f>VLOOKUP($A667,Sheet3!$A$2:$T$113,data!R$1,FALSE)</f>
        <v>6.31666666666667</v>
      </c>
      <c r="S667" s="12" t="s">
        <v>30</v>
      </c>
      <c r="T667" s="12" t="s">
        <v>30</v>
      </c>
      <c r="U667" s="12">
        <f>VLOOKUP($A667,Sheet3!$A$2:$T$113,data!U$1,FALSE)</f>
        <v>5.2</v>
      </c>
      <c r="V667" s="12">
        <f>VLOOKUP($A667,Sheet3!$A$2:$T$113,data!V$1,FALSE)</f>
        <v>4.93333333333333</v>
      </c>
      <c r="W667" s="12">
        <f>VLOOKUP($A667,Sheet3!$A$2:$T$113,data!W$1,FALSE)</f>
        <v>58.5</v>
      </c>
      <c r="X667" s="12">
        <f>VLOOKUP($A667,Sheet3!$A$2:$T$113,data!X$1,FALSE)</f>
        <v>57.0833333333333</v>
      </c>
      <c r="Y667" s="12">
        <f>VLOOKUP($A667,Sheet3!$A$2:$T$113,data!Y$1,FALSE)</f>
        <v>36.299999999999997</v>
      </c>
      <c r="Z667" s="12">
        <f>VLOOKUP($A667,Sheet3!$A$2:$T$113,data!Z$1,FALSE)</f>
        <v>37.983333333333299</v>
      </c>
      <c r="AA667" s="12" t="s">
        <v>30</v>
      </c>
      <c r="AB667" s="12" t="s">
        <v>30</v>
      </c>
      <c r="AC667" s="12">
        <f>VLOOKUP($A667,Sheet3!$A$2:$T$113,data!AC$1,FALSE)</f>
        <v>241</v>
      </c>
      <c r="AD667" s="12">
        <f>VLOOKUP($A667,Sheet3!$A$2:$T$113,data!AD$1,FALSE)</f>
        <v>251.666666666667</v>
      </c>
      <c r="AE667" s="12">
        <f>VLOOKUP($A667,Sheet3!$A$2:$T$113,data!AE$1,FALSE)</f>
        <v>1.39</v>
      </c>
      <c r="AF667" s="12">
        <f>VLOOKUP($A667,Sheet3!$A$2:$T$113,data!AF$1,FALSE)</f>
        <v>1.53666666666667</v>
      </c>
    </row>
    <row r="668" spans="1:32" x14ac:dyDescent="0.25">
      <c r="A668" s="12" t="str">
        <f t="shared" si="22"/>
        <v>39.369_-96.835</v>
      </c>
      <c r="B668" s="12">
        <v>567</v>
      </c>
      <c r="C668" s="12" t="s">
        <v>152</v>
      </c>
      <c r="D668" s="12">
        <v>39.369</v>
      </c>
      <c r="E668" s="12">
        <v>-96.834999999999994</v>
      </c>
      <c r="F668" s="12">
        <v>39.369</v>
      </c>
      <c r="G668" s="12">
        <v>-96.834999999999994</v>
      </c>
      <c r="H668" s="12">
        <v>39.369</v>
      </c>
      <c r="I668" s="12">
        <v>-96.834999999999994</v>
      </c>
      <c r="J668" s="12">
        <f>VLOOKUP(A668,Sheet3!$A$2:$B$200,2,FALSE)</f>
        <v>36</v>
      </c>
      <c r="O668" s="12">
        <f>VLOOKUP($A668,Sheet3!$A$2:$T$113,data!O$1,FALSE)</f>
        <v>26.8</v>
      </c>
      <c r="P668" s="12">
        <f>VLOOKUP($A668,Sheet3!$A$2:$T$113,data!P$1,FALSE)</f>
        <v>20.433333333333302</v>
      </c>
      <c r="Q668" s="12">
        <f>VLOOKUP($A668,Sheet3!$A$2:$T$113,data!Q$1,FALSE)</f>
        <v>6.3</v>
      </c>
      <c r="R668" s="12">
        <f>VLOOKUP($A668,Sheet3!$A$2:$T$113,data!R$1,FALSE)</f>
        <v>6.31666666666667</v>
      </c>
      <c r="S668" s="12" t="s">
        <v>30</v>
      </c>
      <c r="T668" s="12" t="s">
        <v>30</v>
      </c>
      <c r="U668" s="12">
        <f>VLOOKUP($A668,Sheet3!$A$2:$T$113,data!U$1,FALSE)</f>
        <v>5.2</v>
      </c>
      <c r="V668" s="12">
        <f>VLOOKUP($A668,Sheet3!$A$2:$T$113,data!V$1,FALSE)</f>
        <v>4.93333333333333</v>
      </c>
      <c r="W668" s="12">
        <f>VLOOKUP($A668,Sheet3!$A$2:$T$113,data!W$1,FALSE)</f>
        <v>58.5</v>
      </c>
      <c r="X668" s="12">
        <f>VLOOKUP($A668,Sheet3!$A$2:$T$113,data!X$1,FALSE)</f>
        <v>57.0833333333333</v>
      </c>
      <c r="Y668" s="12">
        <f>VLOOKUP($A668,Sheet3!$A$2:$T$113,data!Y$1,FALSE)</f>
        <v>36.299999999999997</v>
      </c>
      <c r="Z668" s="12">
        <f>VLOOKUP($A668,Sheet3!$A$2:$T$113,data!Z$1,FALSE)</f>
        <v>37.983333333333299</v>
      </c>
      <c r="AA668" s="12" t="s">
        <v>30</v>
      </c>
      <c r="AB668" s="12" t="s">
        <v>30</v>
      </c>
      <c r="AC668" s="12">
        <f>VLOOKUP($A668,Sheet3!$A$2:$T$113,data!AC$1,FALSE)</f>
        <v>241</v>
      </c>
      <c r="AD668" s="12">
        <f>VLOOKUP($A668,Sheet3!$A$2:$T$113,data!AD$1,FALSE)</f>
        <v>251.666666666667</v>
      </c>
      <c r="AE668" s="12">
        <f>VLOOKUP($A668,Sheet3!$A$2:$T$113,data!AE$1,FALSE)</f>
        <v>1.39</v>
      </c>
      <c r="AF668" s="12">
        <f>VLOOKUP($A668,Sheet3!$A$2:$T$113,data!AF$1,FALSE)</f>
        <v>1.53666666666667</v>
      </c>
    </row>
    <row r="669" spans="1:32" x14ac:dyDescent="0.25">
      <c r="A669" s="12" t="str">
        <f t="shared" si="22"/>
        <v>39.369_-96.835</v>
      </c>
      <c r="B669" s="12">
        <v>568</v>
      </c>
      <c r="C669" s="12" t="s">
        <v>152</v>
      </c>
      <c r="D669" s="12">
        <v>39.369</v>
      </c>
      <c r="E669" s="12">
        <v>-96.834999999999994</v>
      </c>
      <c r="F669" s="12">
        <v>39.369</v>
      </c>
      <c r="G669" s="12">
        <v>-96.834999999999994</v>
      </c>
      <c r="H669" s="12">
        <v>39.369</v>
      </c>
      <c r="I669" s="12">
        <v>-96.834999999999994</v>
      </c>
      <c r="J669" s="12">
        <f>VLOOKUP(A669,Sheet3!$A$2:$B$200,2,FALSE)</f>
        <v>36</v>
      </c>
      <c r="O669" s="12">
        <f>VLOOKUP($A669,Sheet3!$A$2:$T$113,data!O$1,FALSE)</f>
        <v>26.8</v>
      </c>
      <c r="P669" s="12">
        <f>VLOOKUP($A669,Sheet3!$A$2:$T$113,data!P$1,FALSE)</f>
        <v>20.433333333333302</v>
      </c>
      <c r="Q669" s="12">
        <f>VLOOKUP($A669,Sheet3!$A$2:$T$113,data!Q$1,FALSE)</f>
        <v>6.3</v>
      </c>
      <c r="R669" s="12">
        <f>VLOOKUP($A669,Sheet3!$A$2:$T$113,data!R$1,FALSE)</f>
        <v>6.31666666666667</v>
      </c>
      <c r="S669" s="12" t="s">
        <v>30</v>
      </c>
      <c r="T669" s="12" t="s">
        <v>30</v>
      </c>
      <c r="U669" s="12">
        <f>VLOOKUP($A669,Sheet3!$A$2:$T$113,data!U$1,FALSE)</f>
        <v>5.2</v>
      </c>
      <c r="V669" s="12">
        <f>VLOOKUP($A669,Sheet3!$A$2:$T$113,data!V$1,FALSE)</f>
        <v>4.93333333333333</v>
      </c>
      <c r="W669" s="12">
        <f>VLOOKUP($A669,Sheet3!$A$2:$T$113,data!W$1,FALSE)</f>
        <v>58.5</v>
      </c>
      <c r="X669" s="12">
        <f>VLOOKUP($A669,Sheet3!$A$2:$T$113,data!X$1,FALSE)</f>
        <v>57.0833333333333</v>
      </c>
      <c r="Y669" s="12">
        <f>VLOOKUP($A669,Sheet3!$A$2:$T$113,data!Y$1,FALSE)</f>
        <v>36.299999999999997</v>
      </c>
      <c r="Z669" s="12">
        <f>VLOOKUP($A669,Sheet3!$A$2:$T$113,data!Z$1,FALSE)</f>
        <v>37.983333333333299</v>
      </c>
      <c r="AA669" s="12" t="s">
        <v>30</v>
      </c>
      <c r="AB669" s="12" t="s">
        <v>30</v>
      </c>
      <c r="AC669" s="12">
        <f>VLOOKUP($A669,Sheet3!$A$2:$T$113,data!AC$1,FALSE)</f>
        <v>241</v>
      </c>
      <c r="AD669" s="12">
        <f>VLOOKUP($A669,Sheet3!$A$2:$T$113,data!AD$1,FALSE)</f>
        <v>251.666666666667</v>
      </c>
      <c r="AE669" s="12">
        <f>VLOOKUP($A669,Sheet3!$A$2:$T$113,data!AE$1,FALSE)</f>
        <v>1.39</v>
      </c>
      <c r="AF669" s="12">
        <f>VLOOKUP($A669,Sheet3!$A$2:$T$113,data!AF$1,FALSE)</f>
        <v>1.53666666666667</v>
      </c>
    </row>
    <row r="670" spans="1:32" x14ac:dyDescent="0.25">
      <c r="A670" s="12" t="str">
        <f t="shared" si="22"/>
        <v>39.1_-96.6</v>
      </c>
      <c r="B670" s="12">
        <v>569</v>
      </c>
      <c r="C670" s="12" t="s">
        <v>153</v>
      </c>
      <c r="D670" s="12">
        <v>39.1</v>
      </c>
      <c r="E670" s="12">
        <v>-96.6</v>
      </c>
      <c r="F670" s="12">
        <v>39.1</v>
      </c>
      <c r="G670" s="12">
        <v>-96.6</v>
      </c>
      <c r="H670" s="12">
        <v>39.1</v>
      </c>
      <c r="I670" s="12">
        <v>-96.6</v>
      </c>
      <c r="J670" s="12">
        <f>VLOOKUP(A670,Sheet3!$A$2:$B$200,2,FALSE)</f>
        <v>33</v>
      </c>
      <c r="O670" s="12">
        <f>VLOOKUP($A670,Sheet3!$A$2:$T$113,data!O$1,FALSE)</f>
        <v>36.200000000000003</v>
      </c>
      <c r="P670" s="12">
        <f>VLOOKUP($A670,Sheet3!$A$2:$T$113,data!P$1,FALSE)</f>
        <v>24.9</v>
      </c>
      <c r="Q670" s="12">
        <f>VLOOKUP($A670,Sheet3!$A$2:$T$113,data!Q$1,FALSE)</f>
        <v>6.9</v>
      </c>
      <c r="R670" s="12">
        <f>VLOOKUP($A670,Sheet3!$A$2:$T$113,data!R$1,FALSE)</f>
        <v>6.81666666666667</v>
      </c>
      <c r="S670" s="12" t="s">
        <v>30</v>
      </c>
      <c r="T670" s="12" t="s">
        <v>30</v>
      </c>
      <c r="U670" s="12">
        <f>VLOOKUP($A670,Sheet3!$A$2:$T$113,data!U$1,FALSE)</f>
        <v>7.7</v>
      </c>
      <c r="V670" s="12">
        <f>VLOOKUP($A670,Sheet3!$A$2:$T$113,data!V$1,FALSE)</f>
        <v>7.7</v>
      </c>
      <c r="W670" s="12">
        <f>VLOOKUP($A670,Sheet3!$A$2:$T$113,data!W$1,FALSE)</f>
        <v>51.1</v>
      </c>
      <c r="X670" s="12">
        <f>VLOOKUP($A670,Sheet3!$A$2:$T$113,data!X$1,FALSE)</f>
        <v>50.483333333333299</v>
      </c>
      <c r="Y670" s="12">
        <f>VLOOKUP($A670,Sheet3!$A$2:$T$113,data!Y$1,FALSE)</f>
        <v>41.3</v>
      </c>
      <c r="Z670" s="12">
        <f>VLOOKUP($A670,Sheet3!$A$2:$T$113,data!Z$1,FALSE)</f>
        <v>41.8333333333333</v>
      </c>
      <c r="AA670" s="12" t="s">
        <v>30</v>
      </c>
      <c r="AB670" s="12" t="s">
        <v>30</v>
      </c>
      <c r="AC670" s="12">
        <f>VLOOKUP($A670,Sheet3!$A$2:$T$113,data!AC$1,FALSE)</f>
        <v>292</v>
      </c>
      <c r="AD670" s="12">
        <f>VLOOKUP($A670,Sheet3!$A$2:$T$113,data!AD$1,FALSE)</f>
        <v>288.83333333333297</v>
      </c>
      <c r="AE670" s="12">
        <f>VLOOKUP($A670,Sheet3!$A$2:$T$113,data!AE$1,FALSE)</f>
        <v>1.35</v>
      </c>
      <c r="AF670" s="12">
        <f>VLOOKUP($A670,Sheet3!$A$2:$T$113,data!AF$1,FALSE)</f>
        <v>1.5066666666666699</v>
      </c>
    </row>
    <row r="671" spans="1:32" x14ac:dyDescent="0.25">
      <c r="A671" s="12" t="str">
        <f t="shared" si="22"/>
        <v>39.1_-96.6</v>
      </c>
      <c r="B671" s="12">
        <v>570</v>
      </c>
      <c r="C671" s="12" t="s">
        <v>153</v>
      </c>
      <c r="D671" s="12">
        <v>39.1</v>
      </c>
      <c r="E671" s="12">
        <v>-96.6</v>
      </c>
      <c r="F671" s="12">
        <v>39.1</v>
      </c>
      <c r="G671" s="12">
        <v>-96.6</v>
      </c>
      <c r="H671" s="12">
        <v>39.1</v>
      </c>
      <c r="I671" s="12">
        <v>-96.6</v>
      </c>
      <c r="J671" s="12">
        <f>VLOOKUP(A671,Sheet3!$A$2:$B$200,2,FALSE)</f>
        <v>33</v>
      </c>
      <c r="O671" s="12">
        <f>VLOOKUP($A671,Sheet3!$A$2:$T$113,data!O$1,FALSE)</f>
        <v>36.200000000000003</v>
      </c>
      <c r="P671" s="12">
        <f>VLOOKUP($A671,Sheet3!$A$2:$T$113,data!P$1,FALSE)</f>
        <v>24.9</v>
      </c>
      <c r="Q671" s="12">
        <f>VLOOKUP($A671,Sheet3!$A$2:$T$113,data!Q$1,FALSE)</f>
        <v>6.9</v>
      </c>
      <c r="R671" s="12">
        <f>VLOOKUP($A671,Sheet3!$A$2:$T$113,data!R$1,FALSE)</f>
        <v>6.81666666666667</v>
      </c>
      <c r="S671" s="12" t="s">
        <v>30</v>
      </c>
      <c r="T671" s="12" t="s">
        <v>30</v>
      </c>
      <c r="U671" s="12">
        <f>VLOOKUP($A671,Sheet3!$A$2:$T$113,data!U$1,FALSE)</f>
        <v>7.7</v>
      </c>
      <c r="V671" s="12">
        <f>VLOOKUP($A671,Sheet3!$A$2:$T$113,data!V$1,FALSE)</f>
        <v>7.7</v>
      </c>
      <c r="W671" s="12">
        <f>VLOOKUP($A671,Sheet3!$A$2:$T$113,data!W$1,FALSE)</f>
        <v>51.1</v>
      </c>
      <c r="X671" s="12">
        <f>VLOOKUP($A671,Sheet3!$A$2:$T$113,data!X$1,FALSE)</f>
        <v>50.483333333333299</v>
      </c>
      <c r="Y671" s="12">
        <f>VLOOKUP($A671,Sheet3!$A$2:$T$113,data!Y$1,FALSE)</f>
        <v>41.3</v>
      </c>
      <c r="Z671" s="12">
        <f>VLOOKUP($A671,Sheet3!$A$2:$T$113,data!Z$1,FALSE)</f>
        <v>41.8333333333333</v>
      </c>
      <c r="AA671" s="12" t="s">
        <v>30</v>
      </c>
      <c r="AB671" s="12" t="s">
        <v>30</v>
      </c>
      <c r="AC671" s="12">
        <f>VLOOKUP($A671,Sheet3!$A$2:$T$113,data!AC$1,FALSE)</f>
        <v>292</v>
      </c>
      <c r="AD671" s="12">
        <f>VLOOKUP($A671,Sheet3!$A$2:$T$113,data!AD$1,FALSE)</f>
        <v>288.83333333333297</v>
      </c>
      <c r="AE671" s="12">
        <f>VLOOKUP($A671,Sheet3!$A$2:$T$113,data!AE$1,FALSE)</f>
        <v>1.35</v>
      </c>
      <c r="AF671" s="12">
        <f>VLOOKUP($A671,Sheet3!$A$2:$T$113,data!AF$1,FALSE)</f>
        <v>1.5066666666666699</v>
      </c>
    </row>
    <row r="672" spans="1:32" x14ac:dyDescent="0.25">
      <c r="A672" s="12" t="str">
        <f t="shared" si="22"/>
        <v>39.1_-96.6</v>
      </c>
      <c r="B672" s="12">
        <v>571</v>
      </c>
      <c r="C672" s="12" t="s">
        <v>153</v>
      </c>
      <c r="D672" s="12">
        <v>39.1</v>
      </c>
      <c r="E672" s="12">
        <v>-96.6</v>
      </c>
      <c r="F672" s="12">
        <v>39.1</v>
      </c>
      <c r="G672" s="12">
        <v>-96.6</v>
      </c>
      <c r="H672" s="12">
        <v>39.1</v>
      </c>
      <c r="I672" s="12">
        <v>-96.6</v>
      </c>
      <c r="J672" s="12">
        <f>VLOOKUP(A672,Sheet3!$A$2:$B$200,2,FALSE)</f>
        <v>33</v>
      </c>
      <c r="O672" s="12">
        <f>VLOOKUP($A672,Sheet3!$A$2:$T$113,data!O$1,FALSE)</f>
        <v>36.200000000000003</v>
      </c>
      <c r="P672" s="12">
        <f>VLOOKUP($A672,Sheet3!$A$2:$T$113,data!P$1,FALSE)</f>
        <v>24.9</v>
      </c>
      <c r="Q672" s="12">
        <f>VLOOKUP($A672,Sheet3!$A$2:$T$113,data!Q$1,FALSE)</f>
        <v>6.9</v>
      </c>
      <c r="R672" s="12">
        <f>VLOOKUP($A672,Sheet3!$A$2:$T$113,data!R$1,FALSE)</f>
        <v>6.81666666666667</v>
      </c>
      <c r="S672" s="12" t="s">
        <v>30</v>
      </c>
      <c r="T672" s="12" t="s">
        <v>30</v>
      </c>
      <c r="U672" s="12">
        <f>VLOOKUP($A672,Sheet3!$A$2:$T$113,data!U$1,FALSE)</f>
        <v>7.7</v>
      </c>
      <c r="V672" s="12">
        <f>VLOOKUP($A672,Sheet3!$A$2:$T$113,data!V$1,FALSE)</f>
        <v>7.7</v>
      </c>
      <c r="W672" s="12">
        <f>VLOOKUP($A672,Sheet3!$A$2:$T$113,data!W$1,FALSE)</f>
        <v>51.1</v>
      </c>
      <c r="X672" s="12">
        <f>VLOOKUP($A672,Sheet3!$A$2:$T$113,data!X$1,FALSE)</f>
        <v>50.483333333333299</v>
      </c>
      <c r="Y672" s="12">
        <f>VLOOKUP($A672,Sheet3!$A$2:$T$113,data!Y$1,FALSE)</f>
        <v>41.3</v>
      </c>
      <c r="Z672" s="12">
        <f>VLOOKUP($A672,Sheet3!$A$2:$T$113,data!Z$1,FALSE)</f>
        <v>41.8333333333333</v>
      </c>
      <c r="AA672" s="12" t="s">
        <v>30</v>
      </c>
      <c r="AB672" s="12" t="s">
        <v>30</v>
      </c>
      <c r="AC672" s="12">
        <f>VLOOKUP($A672,Sheet3!$A$2:$T$113,data!AC$1,FALSE)</f>
        <v>292</v>
      </c>
      <c r="AD672" s="12">
        <f>VLOOKUP($A672,Sheet3!$A$2:$T$113,data!AD$1,FALSE)</f>
        <v>288.83333333333297</v>
      </c>
      <c r="AE672" s="12">
        <f>VLOOKUP($A672,Sheet3!$A$2:$T$113,data!AE$1,FALSE)</f>
        <v>1.35</v>
      </c>
      <c r="AF672" s="12">
        <f>VLOOKUP($A672,Sheet3!$A$2:$T$113,data!AF$1,FALSE)</f>
        <v>1.5066666666666699</v>
      </c>
    </row>
    <row r="673" spans="1:32" x14ac:dyDescent="0.25">
      <c r="A673" s="12" t="str">
        <f t="shared" si="22"/>
        <v>39.1_-96.6</v>
      </c>
      <c r="B673" s="12">
        <v>572</v>
      </c>
      <c r="C673" s="12" t="s">
        <v>153</v>
      </c>
      <c r="D673" s="12">
        <v>39.1</v>
      </c>
      <c r="E673" s="12">
        <v>-96.6</v>
      </c>
      <c r="F673" s="12">
        <v>39.1</v>
      </c>
      <c r="G673" s="12">
        <v>-96.6</v>
      </c>
      <c r="H673" s="12">
        <v>39.1</v>
      </c>
      <c r="I673" s="12">
        <v>-96.6</v>
      </c>
      <c r="J673" s="12">
        <f>VLOOKUP(A673,Sheet3!$A$2:$B$200,2,FALSE)</f>
        <v>33</v>
      </c>
      <c r="O673" s="12">
        <f>VLOOKUP($A673,Sheet3!$A$2:$T$113,data!O$1,FALSE)</f>
        <v>36.200000000000003</v>
      </c>
      <c r="P673" s="12">
        <f>VLOOKUP($A673,Sheet3!$A$2:$T$113,data!P$1,FALSE)</f>
        <v>24.9</v>
      </c>
      <c r="Q673" s="12">
        <f>VLOOKUP($A673,Sheet3!$A$2:$T$113,data!Q$1,FALSE)</f>
        <v>6.9</v>
      </c>
      <c r="R673" s="12">
        <f>VLOOKUP($A673,Sheet3!$A$2:$T$113,data!R$1,FALSE)</f>
        <v>6.81666666666667</v>
      </c>
      <c r="S673" s="12" t="s">
        <v>30</v>
      </c>
      <c r="T673" s="12" t="s">
        <v>30</v>
      </c>
      <c r="U673" s="12">
        <f>VLOOKUP($A673,Sheet3!$A$2:$T$113,data!U$1,FALSE)</f>
        <v>7.7</v>
      </c>
      <c r="V673" s="12">
        <f>VLOOKUP($A673,Sheet3!$A$2:$T$113,data!V$1,FALSE)</f>
        <v>7.7</v>
      </c>
      <c r="W673" s="12">
        <f>VLOOKUP($A673,Sheet3!$A$2:$T$113,data!W$1,FALSE)</f>
        <v>51.1</v>
      </c>
      <c r="X673" s="12">
        <f>VLOOKUP($A673,Sheet3!$A$2:$T$113,data!X$1,FALSE)</f>
        <v>50.483333333333299</v>
      </c>
      <c r="Y673" s="12">
        <f>VLOOKUP($A673,Sheet3!$A$2:$T$113,data!Y$1,FALSE)</f>
        <v>41.3</v>
      </c>
      <c r="Z673" s="12">
        <f>VLOOKUP($A673,Sheet3!$A$2:$T$113,data!Z$1,FALSE)</f>
        <v>41.8333333333333</v>
      </c>
      <c r="AA673" s="12" t="s">
        <v>30</v>
      </c>
      <c r="AB673" s="12" t="s">
        <v>30</v>
      </c>
      <c r="AC673" s="12">
        <f>VLOOKUP($A673,Sheet3!$A$2:$T$113,data!AC$1,FALSE)</f>
        <v>292</v>
      </c>
      <c r="AD673" s="12">
        <f>VLOOKUP($A673,Sheet3!$A$2:$T$113,data!AD$1,FALSE)</f>
        <v>288.83333333333297</v>
      </c>
      <c r="AE673" s="12">
        <f>VLOOKUP($A673,Sheet3!$A$2:$T$113,data!AE$1,FALSE)</f>
        <v>1.35</v>
      </c>
      <c r="AF673" s="12">
        <f>VLOOKUP($A673,Sheet3!$A$2:$T$113,data!AF$1,FALSE)</f>
        <v>1.5066666666666699</v>
      </c>
    </row>
    <row r="674" spans="1:32" x14ac:dyDescent="0.25">
      <c r="A674" s="12" t="str">
        <f t="shared" si="22"/>
        <v>39.1_-96.6</v>
      </c>
      <c r="B674" s="12">
        <v>573</v>
      </c>
      <c r="C674" s="12" t="s">
        <v>153</v>
      </c>
      <c r="D674" s="12">
        <v>39.1</v>
      </c>
      <c r="E674" s="12">
        <v>-96.6</v>
      </c>
      <c r="F674" s="12">
        <v>39.1</v>
      </c>
      <c r="G674" s="12">
        <v>-96.6</v>
      </c>
      <c r="H674" s="12">
        <v>39.1</v>
      </c>
      <c r="I674" s="12">
        <v>-96.6</v>
      </c>
      <c r="J674" s="12">
        <f>VLOOKUP(A674,Sheet3!$A$2:$B$200,2,FALSE)</f>
        <v>33</v>
      </c>
      <c r="O674" s="12">
        <f>VLOOKUP($A674,Sheet3!$A$2:$T$113,data!O$1,FALSE)</f>
        <v>36.200000000000003</v>
      </c>
      <c r="P674" s="12">
        <f>VLOOKUP($A674,Sheet3!$A$2:$T$113,data!P$1,FALSE)</f>
        <v>24.9</v>
      </c>
      <c r="Q674" s="12">
        <f>VLOOKUP($A674,Sheet3!$A$2:$T$113,data!Q$1,FALSE)</f>
        <v>6.9</v>
      </c>
      <c r="R674" s="12">
        <f>VLOOKUP($A674,Sheet3!$A$2:$T$113,data!R$1,FALSE)</f>
        <v>6.81666666666667</v>
      </c>
      <c r="S674" s="12" t="s">
        <v>30</v>
      </c>
      <c r="T674" s="12" t="s">
        <v>30</v>
      </c>
      <c r="U674" s="12">
        <f>VLOOKUP($A674,Sheet3!$A$2:$T$113,data!U$1,FALSE)</f>
        <v>7.7</v>
      </c>
      <c r="V674" s="12">
        <f>VLOOKUP($A674,Sheet3!$A$2:$T$113,data!V$1,FALSE)</f>
        <v>7.7</v>
      </c>
      <c r="W674" s="12">
        <f>VLOOKUP($A674,Sheet3!$A$2:$T$113,data!W$1,FALSE)</f>
        <v>51.1</v>
      </c>
      <c r="X674" s="12">
        <f>VLOOKUP($A674,Sheet3!$A$2:$T$113,data!X$1,FALSE)</f>
        <v>50.483333333333299</v>
      </c>
      <c r="Y674" s="12">
        <f>VLOOKUP($A674,Sheet3!$A$2:$T$113,data!Y$1,FALSE)</f>
        <v>41.3</v>
      </c>
      <c r="Z674" s="12">
        <f>VLOOKUP($A674,Sheet3!$A$2:$T$113,data!Z$1,FALSE)</f>
        <v>41.8333333333333</v>
      </c>
      <c r="AA674" s="12" t="s">
        <v>30</v>
      </c>
      <c r="AB674" s="12" t="s">
        <v>30</v>
      </c>
      <c r="AC674" s="12">
        <f>VLOOKUP($A674,Sheet3!$A$2:$T$113,data!AC$1,FALSE)</f>
        <v>292</v>
      </c>
      <c r="AD674" s="12">
        <f>VLOOKUP($A674,Sheet3!$A$2:$T$113,data!AD$1,FALSE)</f>
        <v>288.83333333333297</v>
      </c>
      <c r="AE674" s="12">
        <f>VLOOKUP($A674,Sheet3!$A$2:$T$113,data!AE$1,FALSE)</f>
        <v>1.35</v>
      </c>
      <c r="AF674" s="12">
        <f>VLOOKUP($A674,Sheet3!$A$2:$T$113,data!AF$1,FALSE)</f>
        <v>1.5066666666666699</v>
      </c>
    </row>
    <row r="675" spans="1:32" x14ac:dyDescent="0.25">
      <c r="A675" s="12" t="str">
        <f t="shared" si="22"/>
        <v>39.1_-96.6</v>
      </c>
      <c r="B675" s="12">
        <v>574</v>
      </c>
      <c r="C675" s="12" t="s">
        <v>153</v>
      </c>
      <c r="D675" s="12">
        <v>39.1</v>
      </c>
      <c r="E675" s="12">
        <v>-96.6</v>
      </c>
      <c r="F675" s="12">
        <v>39.1</v>
      </c>
      <c r="G675" s="12">
        <v>-96.6</v>
      </c>
      <c r="H675" s="12">
        <v>39.1</v>
      </c>
      <c r="I675" s="12">
        <v>-96.6</v>
      </c>
      <c r="J675" s="12">
        <f>VLOOKUP(A675,Sheet3!$A$2:$B$200,2,FALSE)</f>
        <v>33</v>
      </c>
      <c r="O675" s="12">
        <f>VLOOKUP($A675,Sheet3!$A$2:$T$113,data!O$1,FALSE)</f>
        <v>36.200000000000003</v>
      </c>
      <c r="P675" s="12">
        <f>VLOOKUP($A675,Sheet3!$A$2:$T$113,data!P$1,FALSE)</f>
        <v>24.9</v>
      </c>
      <c r="Q675" s="12">
        <f>VLOOKUP($A675,Sheet3!$A$2:$T$113,data!Q$1,FALSE)</f>
        <v>6.9</v>
      </c>
      <c r="R675" s="12">
        <f>VLOOKUP($A675,Sheet3!$A$2:$T$113,data!R$1,FALSE)</f>
        <v>6.81666666666667</v>
      </c>
      <c r="S675" s="12" t="s">
        <v>30</v>
      </c>
      <c r="T675" s="12" t="s">
        <v>30</v>
      </c>
      <c r="U675" s="12">
        <f>VLOOKUP($A675,Sheet3!$A$2:$T$113,data!U$1,FALSE)</f>
        <v>7.7</v>
      </c>
      <c r="V675" s="12">
        <f>VLOOKUP($A675,Sheet3!$A$2:$T$113,data!V$1,FALSE)</f>
        <v>7.7</v>
      </c>
      <c r="W675" s="12">
        <f>VLOOKUP($A675,Sheet3!$A$2:$T$113,data!W$1,FALSE)</f>
        <v>51.1</v>
      </c>
      <c r="X675" s="12">
        <f>VLOOKUP($A675,Sheet3!$A$2:$T$113,data!X$1,FALSE)</f>
        <v>50.483333333333299</v>
      </c>
      <c r="Y675" s="12">
        <f>VLOOKUP($A675,Sheet3!$A$2:$T$113,data!Y$1,FALSE)</f>
        <v>41.3</v>
      </c>
      <c r="Z675" s="12">
        <f>VLOOKUP($A675,Sheet3!$A$2:$T$113,data!Z$1,FALSE)</f>
        <v>41.8333333333333</v>
      </c>
      <c r="AA675" s="12" t="s">
        <v>30</v>
      </c>
      <c r="AB675" s="12" t="s">
        <v>30</v>
      </c>
      <c r="AC675" s="12">
        <f>VLOOKUP($A675,Sheet3!$A$2:$T$113,data!AC$1,FALSE)</f>
        <v>292</v>
      </c>
      <c r="AD675" s="12">
        <f>VLOOKUP($A675,Sheet3!$A$2:$T$113,data!AD$1,FALSE)</f>
        <v>288.83333333333297</v>
      </c>
      <c r="AE675" s="12">
        <f>VLOOKUP($A675,Sheet3!$A$2:$T$113,data!AE$1,FALSE)</f>
        <v>1.35</v>
      </c>
      <c r="AF675" s="12">
        <f>VLOOKUP($A675,Sheet3!$A$2:$T$113,data!AF$1,FALSE)</f>
        <v>1.5066666666666699</v>
      </c>
    </row>
    <row r="676" spans="1:32" x14ac:dyDescent="0.25">
      <c r="A676" s="12" t="str">
        <f t="shared" ref="A676:A707" si="23">D676&amp;"_"&amp;E676</f>
        <v>50.8_-4</v>
      </c>
      <c r="B676" s="12">
        <v>575</v>
      </c>
      <c r="C676" s="12" t="s">
        <v>154</v>
      </c>
      <c r="D676" s="12">
        <v>50.8</v>
      </c>
      <c r="E676" s="12">
        <v>-4</v>
      </c>
      <c r="F676" s="12">
        <v>50.8</v>
      </c>
      <c r="G676" s="12">
        <v>-4</v>
      </c>
      <c r="H676" s="12">
        <v>50.8</v>
      </c>
      <c r="I676" s="12">
        <v>-4</v>
      </c>
      <c r="J676" s="12">
        <f>VLOOKUP(A676,Sheet3!$A$2:$B$200,2,FALSE)</f>
        <v>103</v>
      </c>
      <c r="O676" s="12">
        <f>VLOOKUP($A676,Sheet3!$A$2:$T$113,data!O$1,FALSE)</f>
        <v>77.2</v>
      </c>
      <c r="P676" s="12">
        <f>VLOOKUP($A676,Sheet3!$A$2:$T$113,data!P$1,FALSE)</f>
        <v>38.983333333333299</v>
      </c>
      <c r="Q676" s="12">
        <f>VLOOKUP($A676,Sheet3!$A$2:$T$113,data!Q$1,FALSE)</f>
        <v>6</v>
      </c>
      <c r="R676" s="12">
        <f>VLOOKUP($A676,Sheet3!$A$2:$T$113,data!R$1,FALSE)</f>
        <v>6.0833333333333304</v>
      </c>
      <c r="S676" s="12" t="s">
        <v>30</v>
      </c>
      <c r="T676" s="12" t="s">
        <v>30</v>
      </c>
      <c r="U676" s="12">
        <f>VLOOKUP($A676,Sheet3!$A$2:$T$113,data!U$1,FALSE)</f>
        <v>24.6</v>
      </c>
      <c r="V676" s="12">
        <f>VLOOKUP($A676,Sheet3!$A$2:$T$113,data!V$1,FALSE)</f>
        <v>24.483333333333299</v>
      </c>
      <c r="W676" s="12">
        <f>VLOOKUP($A676,Sheet3!$A$2:$T$113,data!W$1,FALSE)</f>
        <v>56</v>
      </c>
      <c r="X676" s="12">
        <f>VLOOKUP($A676,Sheet3!$A$2:$T$113,data!X$1,FALSE)</f>
        <v>53.633333333333297</v>
      </c>
      <c r="Y676" s="12">
        <f>VLOOKUP($A676,Sheet3!$A$2:$T$113,data!Y$1,FALSE)</f>
        <v>19.399999999999999</v>
      </c>
      <c r="Z676" s="12">
        <f>VLOOKUP($A676,Sheet3!$A$2:$T$113,data!Z$1,FALSE)</f>
        <v>21.9166666666667</v>
      </c>
      <c r="AA676" s="12" t="s">
        <v>30</v>
      </c>
      <c r="AB676" s="12" t="s">
        <v>30</v>
      </c>
      <c r="AC676" s="12">
        <f>VLOOKUP($A676,Sheet3!$A$2:$T$113,data!AC$1,FALSE)</f>
        <v>300</v>
      </c>
      <c r="AD676" s="12">
        <f>VLOOKUP($A676,Sheet3!$A$2:$T$113,data!AD$1,FALSE)</f>
        <v>232.833333333333</v>
      </c>
      <c r="AE676" s="12">
        <f>VLOOKUP($A676,Sheet3!$A$2:$T$113,data!AE$1,FALSE)</f>
        <v>1.1299999999999999</v>
      </c>
      <c r="AF676" s="12">
        <f>VLOOKUP($A676,Sheet3!$A$2:$T$113,data!AF$1,FALSE)</f>
        <v>1.1950000000000001</v>
      </c>
    </row>
    <row r="677" spans="1:32" x14ac:dyDescent="0.25">
      <c r="A677" s="12" t="str">
        <f t="shared" si="23"/>
        <v>50.8_-4</v>
      </c>
      <c r="B677" s="12">
        <v>576</v>
      </c>
      <c r="C677" s="12" t="s">
        <v>154</v>
      </c>
      <c r="D677" s="12">
        <v>50.8</v>
      </c>
      <c r="E677" s="12">
        <v>-4</v>
      </c>
      <c r="F677" s="12">
        <v>50.8</v>
      </c>
      <c r="G677" s="12">
        <v>-4</v>
      </c>
      <c r="H677" s="12">
        <v>50.8</v>
      </c>
      <c r="I677" s="12">
        <v>-4</v>
      </c>
      <c r="J677" s="12">
        <f>VLOOKUP(A677,Sheet3!$A$2:$B$200,2,FALSE)</f>
        <v>103</v>
      </c>
      <c r="O677" s="12">
        <f>VLOOKUP($A677,Sheet3!$A$2:$T$113,data!O$1,FALSE)</f>
        <v>77.2</v>
      </c>
      <c r="P677" s="12">
        <f>VLOOKUP($A677,Sheet3!$A$2:$T$113,data!P$1,FALSE)</f>
        <v>38.983333333333299</v>
      </c>
      <c r="Q677" s="12">
        <f>VLOOKUP($A677,Sheet3!$A$2:$T$113,data!Q$1,FALSE)</f>
        <v>6</v>
      </c>
      <c r="R677" s="12">
        <f>VLOOKUP($A677,Sheet3!$A$2:$T$113,data!R$1,FALSE)</f>
        <v>6.0833333333333304</v>
      </c>
      <c r="S677" s="12" t="s">
        <v>30</v>
      </c>
      <c r="T677" s="12" t="s">
        <v>30</v>
      </c>
      <c r="U677" s="12">
        <f>VLOOKUP($A677,Sheet3!$A$2:$T$113,data!U$1,FALSE)</f>
        <v>24.6</v>
      </c>
      <c r="V677" s="12">
        <f>VLOOKUP($A677,Sheet3!$A$2:$T$113,data!V$1,FALSE)</f>
        <v>24.483333333333299</v>
      </c>
      <c r="W677" s="12">
        <f>VLOOKUP($A677,Sheet3!$A$2:$T$113,data!W$1,FALSE)</f>
        <v>56</v>
      </c>
      <c r="X677" s="12">
        <f>VLOOKUP($A677,Sheet3!$A$2:$T$113,data!X$1,FALSE)</f>
        <v>53.633333333333297</v>
      </c>
      <c r="Y677" s="12">
        <f>VLOOKUP($A677,Sheet3!$A$2:$T$113,data!Y$1,FALSE)</f>
        <v>19.399999999999999</v>
      </c>
      <c r="Z677" s="12">
        <f>VLOOKUP($A677,Sheet3!$A$2:$T$113,data!Z$1,FALSE)</f>
        <v>21.9166666666667</v>
      </c>
      <c r="AA677" s="12" t="s">
        <v>30</v>
      </c>
      <c r="AB677" s="12" t="s">
        <v>30</v>
      </c>
      <c r="AC677" s="12">
        <f>VLOOKUP($A677,Sheet3!$A$2:$T$113,data!AC$1,FALSE)</f>
        <v>300</v>
      </c>
      <c r="AD677" s="12">
        <f>VLOOKUP($A677,Sheet3!$A$2:$T$113,data!AD$1,FALSE)</f>
        <v>232.833333333333</v>
      </c>
      <c r="AE677" s="12">
        <f>VLOOKUP($A677,Sheet3!$A$2:$T$113,data!AE$1,FALSE)</f>
        <v>1.1299999999999999</v>
      </c>
      <c r="AF677" s="12">
        <f>VLOOKUP($A677,Sheet3!$A$2:$T$113,data!AF$1,FALSE)</f>
        <v>1.1950000000000001</v>
      </c>
    </row>
    <row r="678" spans="1:32" x14ac:dyDescent="0.25">
      <c r="A678" s="12" t="str">
        <f t="shared" si="23"/>
        <v>50.8_-4</v>
      </c>
      <c r="B678" s="12">
        <v>577</v>
      </c>
      <c r="C678" s="12" t="s">
        <v>154</v>
      </c>
      <c r="D678" s="12">
        <v>50.8</v>
      </c>
      <c r="E678" s="12">
        <v>-4</v>
      </c>
      <c r="F678" s="12">
        <v>50.8</v>
      </c>
      <c r="G678" s="12">
        <v>-4</v>
      </c>
      <c r="H678" s="12">
        <v>50.8</v>
      </c>
      <c r="I678" s="12">
        <v>-4</v>
      </c>
      <c r="J678" s="12">
        <f>VLOOKUP(A678,Sheet3!$A$2:$B$200,2,FALSE)</f>
        <v>103</v>
      </c>
      <c r="O678" s="12">
        <f>VLOOKUP($A678,Sheet3!$A$2:$T$113,data!O$1,FALSE)</f>
        <v>77.2</v>
      </c>
      <c r="P678" s="12">
        <f>VLOOKUP($A678,Sheet3!$A$2:$T$113,data!P$1,FALSE)</f>
        <v>38.983333333333299</v>
      </c>
      <c r="Q678" s="12">
        <f>VLOOKUP($A678,Sheet3!$A$2:$T$113,data!Q$1,FALSE)</f>
        <v>6</v>
      </c>
      <c r="R678" s="12">
        <f>VLOOKUP($A678,Sheet3!$A$2:$T$113,data!R$1,FALSE)</f>
        <v>6.0833333333333304</v>
      </c>
      <c r="S678" s="12" t="s">
        <v>30</v>
      </c>
      <c r="T678" s="12" t="s">
        <v>30</v>
      </c>
      <c r="U678" s="12">
        <f>VLOOKUP($A678,Sheet3!$A$2:$T$113,data!U$1,FALSE)</f>
        <v>24.6</v>
      </c>
      <c r="V678" s="12">
        <f>VLOOKUP($A678,Sheet3!$A$2:$T$113,data!V$1,FALSE)</f>
        <v>24.483333333333299</v>
      </c>
      <c r="W678" s="12">
        <f>VLOOKUP($A678,Sheet3!$A$2:$T$113,data!W$1,FALSE)</f>
        <v>56</v>
      </c>
      <c r="X678" s="12">
        <f>VLOOKUP($A678,Sheet3!$A$2:$T$113,data!X$1,FALSE)</f>
        <v>53.633333333333297</v>
      </c>
      <c r="Y678" s="12">
        <f>VLOOKUP($A678,Sheet3!$A$2:$T$113,data!Y$1,FALSE)</f>
        <v>19.399999999999999</v>
      </c>
      <c r="Z678" s="12">
        <f>VLOOKUP($A678,Sheet3!$A$2:$T$113,data!Z$1,FALSE)</f>
        <v>21.9166666666667</v>
      </c>
      <c r="AA678" s="12" t="s">
        <v>30</v>
      </c>
      <c r="AB678" s="12" t="s">
        <v>30</v>
      </c>
      <c r="AC678" s="12">
        <f>VLOOKUP($A678,Sheet3!$A$2:$T$113,data!AC$1,FALSE)</f>
        <v>300</v>
      </c>
      <c r="AD678" s="12">
        <f>VLOOKUP($A678,Sheet3!$A$2:$T$113,data!AD$1,FALSE)</f>
        <v>232.833333333333</v>
      </c>
      <c r="AE678" s="12">
        <f>VLOOKUP($A678,Sheet3!$A$2:$T$113,data!AE$1,FALSE)</f>
        <v>1.1299999999999999</v>
      </c>
      <c r="AF678" s="12">
        <f>VLOOKUP($A678,Sheet3!$A$2:$T$113,data!AF$1,FALSE)</f>
        <v>1.1950000000000001</v>
      </c>
    </row>
    <row r="679" spans="1:32" x14ac:dyDescent="0.25">
      <c r="A679" s="12" t="str">
        <f t="shared" si="23"/>
        <v>50.8_-4</v>
      </c>
      <c r="B679" s="12">
        <v>578</v>
      </c>
      <c r="C679" s="12" t="s">
        <v>154</v>
      </c>
      <c r="D679" s="12">
        <v>50.8</v>
      </c>
      <c r="E679" s="12">
        <v>-4</v>
      </c>
      <c r="F679" s="12">
        <v>50.8</v>
      </c>
      <c r="G679" s="12">
        <v>-4</v>
      </c>
      <c r="H679" s="12">
        <v>50.8</v>
      </c>
      <c r="I679" s="12">
        <v>-4</v>
      </c>
      <c r="J679" s="12">
        <f>VLOOKUP(A679,Sheet3!$A$2:$B$200,2,FALSE)</f>
        <v>103</v>
      </c>
      <c r="O679" s="12">
        <f>VLOOKUP($A679,Sheet3!$A$2:$T$113,data!O$1,FALSE)</f>
        <v>77.2</v>
      </c>
      <c r="P679" s="12">
        <f>VLOOKUP($A679,Sheet3!$A$2:$T$113,data!P$1,FALSE)</f>
        <v>38.983333333333299</v>
      </c>
      <c r="Q679" s="12">
        <f>VLOOKUP($A679,Sheet3!$A$2:$T$113,data!Q$1,FALSE)</f>
        <v>6</v>
      </c>
      <c r="R679" s="12">
        <f>VLOOKUP($A679,Sheet3!$A$2:$T$113,data!R$1,FALSE)</f>
        <v>6.0833333333333304</v>
      </c>
      <c r="S679" s="12" t="s">
        <v>30</v>
      </c>
      <c r="T679" s="12" t="s">
        <v>30</v>
      </c>
      <c r="U679" s="12">
        <f>VLOOKUP($A679,Sheet3!$A$2:$T$113,data!U$1,FALSE)</f>
        <v>24.6</v>
      </c>
      <c r="V679" s="12">
        <f>VLOOKUP($A679,Sheet3!$A$2:$T$113,data!V$1,FALSE)</f>
        <v>24.483333333333299</v>
      </c>
      <c r="W679" s="12">
        <f>VLOOKUP($A679,Sheet3!$A$2:$T$113,data!W$1,FALSE)</f>
        <v>56</v>
      </c>
      <c r="X679" s="12">
        <f>VLOOKUP($A679,Sheet3!$A$2:$T$113,data!X$1,FALSE)</f>
        <v>53.633333333333297</v>
      </c>
      <c r="Y679" s="12">
        <f>VLOOKUP($A679,Sheet3!$A$2:$T$113,data!Y$1,FALSE)</f>
        <v>19.399999999999999</v>
      </c>
      <c r="Z679" s="12">
        <f>VLOOKUP($A679,Sheet3!$A$2:$T$113,data!Z$1,FALSE)</f>
        <v>21.9166666666667</v>
      </c>
      <c r="AA679" s="12" t="s">
        <v>30</v>
      </c>
      <c r="AB679" s="12" t="s">
        <v>30</v>
      </c>
      <c r="AC679" s="12">
        <f>VLOOKUP($A679,Sheet3!$A$2:$T$113,data!AC$1,FALSE)</f>
        <v>300</v>
      </c>
      <c r="AD679" s="12">
        <f>VLOOKUP($A679,Sheet3!$A$2:$T$113,data!AD$1,FALSE)</f>
        <v>232.833333333333</v>
      </c>
      <c r="AE679" s="12">
        <f>VLOOKUP($A679,Sheet3!$A$2:$T$113,data!AE$1,FALSE)</f>
        <v>1.1299999999999999</v>
      </c>
      <c r="AF679" s="12">
        <f>VLOOKUP($A679,Sheet3!$A$2:$T$113,data!AF$1,FALSE)</f>
        <v>1.1950000000000001</v>
      </c>
    </row>
    <row r="680" spans="1:32" x14ac:dyDescent="0.25">
      <c r="A680" s="12" t="str">
        <f t="shared" si="23"/>
        <v>50.8_-4</v>
      </c>
      <c r="B680" s="12">
        <v>579</v>
      </c>
      <c r="C680" s="12" t="s">
        <v>154</v>
      </c>
      <c r="D680" s="12">
        <v>50.8</v>
      </c>
      <c r="E680" s="12">
        <v>-4</v>
      </c>
      <c r="F680" s="12">
        <v>50.8</v>
      </c>
      <c r="G680" s="12">
        <v>-4</v>
      </c>
      <c r="H680" s="12">
        <v>50.8</v>
      </c>
      <c r="I680" s="12">
        <v>-4</v>
      </c>
      <c r="J680" s="12">
        <f>VLOOKUP(A680,Sheet3!$A$2:$B$200,2,FALSE)</f>
        <v>103</v>
      </c>
      <c r="O680" s="12">
        <f>VLOOKUP($A680,Sheet3!$A$2:$T$113,data!O$1,FALSE)</f>
        <v>77.2</v>
      </c>
      <c r="P680" s="12">
        <f>VLOOKUP($A680,Sheet3!$A$2:$T$113,data!P$1,FALSE)</f>
        <v>38.983333333333299</v>
      </c>
      <c r="Q680" s="12">
        <f>VLOOKUP($A680,Sheet3!$A$2:$T$113,data!Q$1,FALSE)</f>
        <v>6</v>
      </c>
      <c r="R680" s="12">
        <f>VLOOKUP($A680,Sheet3!$A$2:$T$113,data!R$1,FALSE)</f>
        <v>6.0833333333333304</v>
      </c>
      <c r="S680" s="12" t="s">
        <v>30</v>
      </c>
      <c r="T680" s="12" t="s">
        <v>30</v>
      </c>
      <c r="U680" s="12">
        <f>VLOOKUP($A680,Sheet3!$A$2:$T$113,data!U$1,FALSE)</f>
        <v>24.6</v>
      </c>
      <c r="V680" s="12">
        <f>VLOOKUP($A680,Sheet3!$A$2:$T$113,data!V$1,FALSE)</f>
        <v>24.483333333333299</v>
      </c>
      <c r="W680" s="12">
        <f>VLOOKUP($A680,Sheet3!$A$2:$T$113,data!W$1,FALSE)</f>
        <v>56</v>
      </c>
      <c r="X680" s="12">
        <f>VLOOKUP($A680,Sheet3!$A$2:$T$113,data!X$1,FALSE)</f>
        <v>53.633333333333297</v>
      </c>
      <c r="Y680" s="12">
        <f>VLOOKUP($A680,Sheet3!$A$2:$T$113,data!Y$1,FALSE)</f>
        <v>19.399999999999999</v>
      </c>
      <c r="Z680" s="12">
        <f>VLOOKUP($A680,Sheet3!$A$2:$T$113,data!Z$1,FALSE)</f>
        <v>21.9166666666667</v>
      </c>
      <c r="AA680" s="12" t="s">
        <v>30</v>
      </c>
      <c r="AB680" s="12" t="s">
        <v>30</v>
      </c>
      <c r="AC680" s="12">
        <f>VLOOKUP($A680,Sheet3!$A$2:$T$113,data!AC$1,FALSE)</f>
        <v>300</v>
      </c>
      <c r="AD680" s="12">
        <f>VLOOKUP($A680,Sheet3!$A$2:$T$113,data!AD$1,FALSE)</f>
        <v>232.833333333333</v>
      </c>
      <c r="AE680" s="12">
        <f>VLOOKUP($A680,Sheet3!$A$2:$T$113,data!AE$1,FALSE)</f>
        <v>1.1299999999999999</v>
      </c>
      <c r="AF680" s="12">
        <f>VLOOKUP($A680,Sheet3!$A$2:$T$113,data!AF$1,FALSE)</f>
        <v>1.1950000000000001</v>
      </c>
    </row>
    <row r="681" spans="1:32" x14ac:dyDescent="0.25">
      <c r="A681" s="12" t="str">
        <f t="shared" si="23"/>
        <v>50.8_-4</v>
      </c>
      <c r="B681" s="12">
        <v>580</v>
      </c>
      <c r="C681" s="12" t="s">
        <v>154</v>
      </c>
      <c r="D681" s="12">
        <v>50.8</v>
      </c>
      <c r="E681" s="12">
        <v>-4</v>
      </c>
      <c r="F681" s="12">
        <v>50.8</v>
      </c>
      <c r="G681" s="12">
        <v>-4</v>
      </c>
      <c r="H681" s="12">
        <v>50.8</v>
      </c>
      <c r="I681" s="12">
        <v>-4</v>
      </c>
      <c r="J681" s="12">
        <f>VLOOKUP(A681,Sheet3!$A$2:$B$200,2,FALSE)</f>
        <v>103</v>
      </c>
      <c r="O681" s="12">
        <f>VLOOKUP($A681,Sheet3!$A$2:$T$113,data!O$1,FALSE)</f>
        <v>77.2</v>
      </c>
      <c r="P681" s="12">
        <f>VLOOKUP($A681,Sheet3!$A$2:$T$113,data!P$1,FALSE)</f>
        <v>38.983333333333299</v>
      </c>
      <c r="Q681" s="12">
        <f>VLOOKUP($A681,Sheet3!$A$2:$T$113,data!Q$1,FALSE)</f>
        <v>6</v>
      </c>
      <c r="R681" s="12">
        <f>VLOOKUP($A681,Sheet3!$A$2:$T$113,data!R$1,FALSE)</f>
        <v>6.0833333333333304</v>
      </c>
      <c r="S681" s="12" t="s">
        <v>30</v>
      </c>
      <c r="T681" s="12" t="s">
        <v>30</v>
      </c>
      <c r="U681" s="12">
        <f>VLOOKUP($A681,Sheet3!$A$2:$T$113,data!U$1,FALSE)</f>
        <v>24.6</v>
      </c>
      <c r="V681" s="12">
        <f>VLOOKUP($A681,Sheet3!$A$2:$T$113,data!V$1,FALSE)</f>
        <v>24.483333333333299</v>
      </c>
      <c r="W681" s="12">
        <f>VLOOKUP($A681,Sheet3!$A$2:$T$113,data!W$1,FALSE)</f>
        <v>56</v>
      </c>
      <c r="X681" s="12">
        <f>VLOOKUP($A681,Sheet3!$A$2:$T$113,data!X$1,FALSE)</f>
        <v>53.633333333333297</v>
      </c>
      <c r="Y681" s="12">
        <f>VLOOKUP($A681,Sheet3!$A$2:$T$113,data!Y$1,FALSE)</f>
        <v>19.399999999999999</v>
      </c>
      <c r="Z681" s="12">
        <f>VLOOKUP($A681,Sheet3!$A$2:$T$113,data!Z$1,FALSE)</f>
        <v>21.9166666666667</v>
      </c>
      <c r="AA681" s="12" t="s">
        <v>30</v>
      </c>
      <c r="AB681" s="12" t="s">
        <v>30</v>
      </c>
      <c r="AC681" s="12">
        <f>VLOOKUP($A681,Sheet3!$A$2:$T$113,data!AC$1,FALSE)</f>
        <v>300</v>
      </c>
      <c r="AD681" s="12">
        <f>VLOOKUP($A681,Sheet3!$A$2:$T$113,data!AD$1,FALSE)</f>
        <v>232.833333333333</v>
      </c>
      <c r="AE681" s="12">
        <f>VLOOKUP($A681,Sheet3!$A$2:$T$113,data!AE$1,FALSE)</f>
        <v>1.1299999999999999</v>
      </c>
      <c r="AF681" s="12">
        <f>VLOOKUP($A681,Sheet3!$A$2:$T$113,data!AF$1,FALSE)</f>
        <v>1.1950000000000001</v>
      </c>
    </row>
    <row r="682" spans="1:32" x14ac:dyDescent="0.25">
      <c r="A682" s="12" t="str">
        <f t="shared" si="23"/>
        <v>50.8_-4</v>
      </c>
      <c r="B682" s="12">
        <v>581</v>
      </c>
      <c r="C682" s="12" t="s">
        <v>154</v>
      </c>
      <c r="D682" s="12">
        <v>50.8</v>
      </c>
      <c r="E682" s="12">
        <v>-4</v>
      </c>
      <c r="F682" s="12">
        <v>50.8</v>
      </c>
      <c r="G682" s="12">
        <v>-4</v>
      </c>
      <c r="H682" s="12">
        <v>50.8</v>
      </c>
      <c r="I682" s="12">
        <v>-4</v>
      </c>
      <c r="J682" s="12">
        <f>VLOOKUP(A682,Sheet3!$A$2:$B$200,2,FALSE)</f>
        <v>103</v>
      </c>
      <c r="O682" s="12">
        <f>VLOOKUP($A682,Sheet3!$A$2:$T$113,data!O$1,FALSE)</f>
        <v>77.2</v>
      </c>
      <c r="P682" s="12">
        <f>VLOOKUP($A682,Sheet3!$A$2:$T$113,data!P$1,FALSE)</f>
        <v>38.983333333333299</v>
      </c>
      <c r="Q682" s="12">
        <f>VLOOKUP($A682,Sheet3!$A$2:$T$113,data!Q$1,FALSE)</f>
        <v>6</v>
      </c>
      <c r="R682" s="12">
        <f>VLOOKUP($A682,Sheet3!$A$2:$T$113,data!R$1,FALSE)</f>
        <v>6.0833333333333304</v>
      </c>
      <c r="S682" s="12" t="s">
        <v>30</v>
      </c>
      <c r="T682" s="12" t="s">
        <v>30</v>
      </c>
      <c r="U682" s="12">
        <f>VLOOKUP($A682,Sheet3!$A$2:$T$113,data!U$1,FALSE)</f>
        <v>24.6</v>
      </c>
      <c r="V682" s="12">
        <f>VLOOKUP($A682,Sheet3!$A$2:$T$113,data!V$1,FALSE)</f>
        <v>24.483333333333299</v>
      </c>
      <c r="W682" s="12">
        <f>VLOOKUP($A682,Sheet3!$A$2:$T$113,data!W$1,FALSE)</f>
        <v>56</v>
      </c>
      <c r="X682" s="12">
        <f>VLOOKUP($A682,Sheet3!$A$2:$T$113,data!X$1,FALSE)</f>
        <v>53.633333333333297</v>
      </c>
      <c r="Y682" s="12">
        <f>VLOOKUP($A682,Sheet3!$A$2:$T$113,data!Y$1,FALSE)</f>
        <v>19.399999999999999</v>
      </c>
      <c r="Z682" s="12">
        <f>VLOOKUP($A682,Sheet3!$A$2:$T$113,data!Z$1,FALSE)</f>
        <v>21.9166666666667</v>
      </c>
      <c r="AA682" s="12" t="s">
        <v>30</v>
      </c>
      <c r="AB682" s="12" t="s">
        <v>30</v>
      </c>
      <c r="AC682" s="12">
        <f>VLOOKUP($A682,Sheet3!$A$2:$T$113,data!AC$1,FALSE)</f>
        <v>300</v>
      </c>
      <c r="AD682" s="12">
        <f>VLOOKUP($A682,Sheet3!$A$2:$T$113,data!AD$1,FALSE)</f>
        <v>232.833333333333</v>
      </c>
      <c r="AE682" s="12">
        <f>VLOOKUP($A682,Sheet3!$A$2:$T$113,data!AE$1,FALSE)</f>
        <v>1.1299999999999999</v>
      </c>
      <c r="AF682" s="12">
        <f>VLOOKUP($A682,Sheet3!$A$2:$T$113,data!AF$1,FALSE)</f>
        <v>1.1950000000000001</v>
      </c>
    </row>
    <row r="683" spans="1:32" x14ac:dyDescent="0.25">
      <c r="A683" s="12" t="str">
        <f t="shared" si="23"/>
        <v>50.8_-4</v>
      </c>
      <c r="B683" s="12">
        <v>582</v>
      </c>
      <c r="C683" s="12" t="s">
        <v>154</v>
      </c>
      <c r="D683" s="12">
        <v>50.8</v>
      </c>
      <c r="E683" s="12">
        <v>-4</v>
      </c>
      <c r="F683" s="12">
        <v>50.8</v>
      </c>
      <c r="G683" s="12">
        <v>-4</v>
      </c>
      <c r="H683" s="12">
        <v>50.8</v>
      </c>
      <c r="I683" s="12">
        <v>-4</v>
      </c>
      <c r="J683" s="12">
        <f>VLOOKUP(A683,Sheet3!$A$2:$B$200,2,FALSE)</f>
        <v>103</v>
      </c>
      <c r="O683" s="12">
        <f>VLOOKUP($A683,Sheet3!$A$2:$T$113,data!O$1,FALSE)</f>
        <v>77.2</v>
      </c>
      <c r="P683" s="12">
        <f>VLOOKUP($A683,Sheet3!$A$2:$T$113,data!P$1,FALSE)</f>
        <v>38.983333333333299</v>
      </c>
      <c r="Q683" s="12">
        <f>VLOOKUP($A683,Sheet3!$A$2:$T$113,data!Q$1,FALSE)</f>
        <v>6</v>
      </c>
      <c r="R683" s="12">
        <f>VLOOKUP($A683,Sheet3!$A$2:$T$113,data!R$1,FALSE)</f>
        <v>6.0833333333333304</v>
      </c>
      <c r="S683" s="12" t="s">
        <v>30</v>
      </c>
      <c r="T683" s="12" t="s">
        <v>30</v>
      </c>
      <c r="U683" s="12">
        <f>VLOOKUP($A683,Sheet3!$A$2:$T$113,data!U$1,FALSE)</f>
        <v>24.6</v>
      </c>
      <c r="V683" s="12">
        <f>VLOOKUP($A683,Sheet3!$A$2:$T$113,data!V$1,FALSE)</f>
        <v>24.483333333333299</v>
      </c>
      <c r="W683" s="12">
        <f>VLOOKUP($A683,Sheet3!$A$2:$T$113,data!W$1,FALSE)</f>
        <v>56</v>
      </c>
      <c r="X683" s="12">
        <f>VLOOKUP($A683,Sheet3!$A$2:$T$113,data!X$1,FALSE)</f>
        <v>53.633333333333297</v>
      </c>
      <c r="Y683" s="12">
        <f>VLOOKUP($A683,Sheet3!$A$2:$T$113,data!Y$1,FALSE)</f>
        <v>19.399999999999999</v>
      </c>
      <c r="Z683" s="12">
        <f>VLOOKUP($A683,Sheet3!$A$2:$T$113,data!Z$1,FALSE)</f>
        <v>21.9166666666667</v>
      </c>
      <c r="AA683" s="12" t="s">
        <v>30</v>
      </c>
      <c r="AB683" s="12" t="s">
        <v>30</v>
      </c>
      <c r="AC683" s="12">
        <f>VLOOKUP($A683,Sheet3!$A$2:$T$113,data!AC$1,FALSE)</f>
        <v>300</v>
      </c>
      <c r="AD683" s="12">
        <f>VLOOKUP($A683,Sheet3!$A$2:$T$113,data!AD$1,FALSE)</f>
        <v>232.833333333333</v>
      </c>
      <c r="AE683" s="12">
        <f>VLOOKUP($A683,Sheet3!$A$2:$T$113,data!AE$1,FALSE)</f>
        <v>1.1299999999999999</v>
      </c>
      <c r="AF683" s="12">
        <f>VLOOKUP($A683,Sheet3!$A$2:$T$113,data!AF$1,FALSE)</f>
        <v>1.1950000000000001</v>
      </c>
    </row>
    <row r="684" spans="1:32" x14ac:dyDescent="0.25">
      <c r="A684" s="12" t="str">
        <f t="shared" si="23"/>
        <v>50.8_-4</v>
      </c>
      <c r="B684" s="12">
        <v>583</v>
      </c>
      <c r="C684" s="12" t="s">
        <v>154</v>
      </c>
      <c r="D684" s="12">
        <v>50.8</v>
      </c>
      <c r="E684" s="12">
        <v>-4</v>
      </c>
      <c r="F684" s="12">
        <v>50.8</v>
      </c>
      <c r="G684" s="12">
        <v>-4</v>
      </c>
      <c r="H684" s="12">
        <v>50.8</v>
      </c>
      <c r="I684" s="12">
        <v>-4</v>
      </c>
      <c r="J684" s="12">
        <f>VLOOKUP(A684,Sheet3!$A$2:$B$200,2,FALSE)</f>
        <v>103</v>
      </c>
      <c r="O684" s="12">
        <f>VLOOKUP($A684,Sheet3!$A$2:$T$113,data!O$1,FALSE)</f>
        <v>77.2</v>
      </c>
      <c r="P684" s="12">
        <f>VLOOKUP($A684,Sheet3!$A$2:$T$113,data!P$1,FALSE)</f>
        <v>38.983333333333299</v>
      </c>
      <c r="Q684" s="12">
        <f>VLOOKUP($A684,Sheet3!$A$2:$T$113,data!Q$1,FALSE)</f>
        <v>6</v>
      </c>
      <c r="R684" s="12">
        <f>VLOOKUP($A684,Sheet3!$A$2:$T$113,data!R$1,FALSE)</f>
        <v>6.0833333333333304</v>
      </c>
      <c r="S684" s="12" t="s">
        <v>30</v>
      </c>
      <c r="T684" s="12" t="s">
        <v>30</v>
      </c>
      <c r="U684" s="12">
        <f>VLOOKUP($A684,Sheet3!$A$2:$T$113,data!U$1,FALSE)</f>
        <v>24.6</v>
      </c>
      <c r="V684" s="12">
        <f>VLOOKUP($A684,Sheet3!$A$2:$T$113,data!V$1,FALSE)</f>
        <v>24.483333333333299</v>
      </c>
      <c r="W684" s="12">
        <f>VLOOKUP($A684,Sheet3!$A$2:$T$113,data!W$1,FALSE)</f>
        <v>56</v>
      </c>
      <c r="X684" s="12">
        <f>VLOOKUP($A684,Sheet3!$A$2:$T$113,data!X$1,FALSE)</f>
        <v>53.633333333333297</v>
      </c>
      <c r="Y684" s="12">
        <f>VLOOKUP($A684,Sheet3!$A$2:$T$113,data!Y$1,FALSE)</f>
        <v>19.399999999999999</v>
      </c>
      <c r="Z684" s="12">
        <f>VLOOKUP($A684,Sheet3!$A$2:$T$113,data!Z$1,FALSE)</f>
        <v>21.9166666666667</v>
      </c>
      <c r="AA684" s="12" t="s">
        <v>30</v>
      </c>
      <c r="AB684" s="12" t="s">
        <v>30</v>
      </c>
      <c r="AC684" s="12">
        <f>VLOOKUP($A684,Sheet3!$A$2:$T$113,data!AC$1,FALSE)</f>
        <v>300</v>
      </c>
      <c r="AD684" s="12">
        <f>VLOOKUP($A684,Sheet3!$A$2:$T$113,data!AD$1,FALSE)</f>
        <v>232.833333333333</v>
      </c>
      <c r="AE684" s="12">
        <f>VLOOKUP($A684,Sheet3!$A$2:$T$113,data!AE$1,FALSE)</f>
        <v>1.1299999999999999</v>
      </c>
      <c r="AF684" s="12">
        <f>VLOOKUP($A684,Sheet3!$A$2:$T$113,data!AF$1,FALSE)</f>
        <v>1.1950000000000001</v>
      </c>
    </row>
    <row r="685" spans="1:32" x14ac:dyDescent="0.25">
      <c r="A685" s="12" t="str">
        <f t="shared" si="23"/>
        <v>50.8_-4</v>
      </c>
      <c r="B685" s="12">
        <v>584</v>
      </c>
      <c r="C685" s="12" t="s">
        <v>154</v>
      </c>
      <c r="D685" s="12">
        <v>50.8</v>
      </c>
      <c r="E685" s="12">
        <v>-4</v>
      </c>
      <c r="F685" s="12">
        <v>50.8</v>
      </c>
      <c r="G685" s="12">
        <v>-4</v>
      </c>
      <c r="H685" s="12">
        <v>50.8</v>
      </c>
      <c r="I685" s="12">
        <v>-4</v>
      </c>
      <c r="J685" s="12">
        <f>VLOOKUP(A685,Sheet3!$A$2:$B$200,2,FALSE)</f>
        <v>103</v>
      </c>
      <c r="O685" s="12">
        <f>VLOOKUP($A685,Sheet3!$A$2:$T$113,data!O$1,FALSE)</f>
        <v>77.2</v>
      </c>
      <c r="P685" s="12">
        <f>VLOOKUP($A685,Sheet3!$A$2:$T$113,data!P$1,FALSE)</f>
        <v>38.983333333333299</v>
      </c>
      <c r="Q685" s="12">
        <f>VLOOKUP($A685,Sheet3!$A$2:$T$113,data!Q$1,FALSE)</f>
        <v>6</v>
      </c>
      <c r="R685" s="12">
        <f>VLOOKUP($A685,Sheet3!$A$2:$T$113,data!R$1,FALSE)</f>
        <v>6.0833333333333304</v>
      </c>
      <c r="S685" s="12" t="s">
        <v>30</v>
      </c>
      <c r="T685" s="12" t="s">
        <v>30</v>
      </c>
      <c r="U685" s="12">
        <f>VLOOKUP($A685,Sheet3!$A$2:$T$113,data!U$1,FALSE)</f>
        <v>24.6</v>
      </c>
      <c r="V685" s="12">
        <f>VLOOKUP($A685,Sheet3!$A$2:$T$113,data!V$1,FALSE)</f>
        <v>24.483333333333299</v>
      </c>
      <c r="W685" s="12">
        <f>VLOOKUP($A685,Sheet3!$A$2:$T$113,data!W$1,FALSE)</f>
        <v>56</v>
      </c>
      <c r="X685" s="12">
        <f>VLOOKUP($A685,Sheet3!$A$2:$T$113,data!X$1,FALSE)</f>
        <v>53.633333333333297</v>
      </c>
      <c r="Y685" s="12">
        <f>VLOOKUP($A685,Sheet3!$A$2:$T$113,data!Y$1,FALSE)</f>
        <v>19.399999999999999</v>
      </c>
      <c r="Z685" s="12">
        <f>VLOOKUP($A685,Sheet3!$A$2:$T$113,data!Z$1,FALSE)</f>
        <v>21.9166666666667</v>
      </c>
      <c r="AA685" s="12" t="s">
        <v>30</v>
      </c>
      <c r="AB685" s="12" t="s">
        <v>30</v>
      </c>
      <c r="AC685" s="12">
        <f>VLOOKUP($A685,Sheet3!$A$2:$T$113,data!AC$1,FALSE)</f>
        <v>300</v>
      </c>
      <c r="AD685" s="12">
        <f>VLOOKUP($A685,Sheet3!$A$2:$T$113,data!AD$1,FALSE)</f>
        <v>232.833333333333</v>
      </c>
      <c r="AE685" s="12">
        <f>VLOOKUP($A685,Sheet3!$A$2:$T$113,data!AE$1,FALSE)</f>
        <v>1.1299999999999999</v>
      </c>
      <c r="AF685" s="12">
        <f>VLOOKUP($A685,Sheet3!$A$2:$T$113,data!AF$1,FALSE)</f>
        <v>1.1950000000000001</v>
      </c>
    </row>
    <row r="686" spans="1:32" x14ac:dyDescent="0.25">
      <c r="A686" s="12" t="str">
        <f t="shared" si="23"/>
        <v>50.8_-4</v>
      </c>
      <c r="B686" s="12">
        <v>585</v>
      </c>
      <c r="C686" s="12" t="s">
        <v>154</v>
      </c>
      <c r="D686" s="12">
        <v>50.8</v>
      </c>
      <c r="E686" s="12">
        <v>-4</v>
      </c>
      <c r="F686" s="12">
        <v>50.8</v>
      </c>
      <c r="G686" s="12">
        <v>-4</v>
      </c>
      <c r="H686" s="12">
        <v>50.8</v>
      </c>
      <c r="I686" s="12">
        <v>-4</v>
      </c>
      <c r="J686" s="12">
        <f>VLOOKUP(A686,Sheet3!$A$2:$B$200,2,FALSE)</f>
        <v>103</v>
      </c>
      <c r="O686" s="12">
        <f>VLOOKUP($A686,Sheet3!$A$2:$T$113,data!O$1,FALSE)</f>
        <v>77.2</v>
      </c>
      <c r="P686" s="12">
        <f>VLOOKUP($A686,Sheet3!$A$2:$T$113,data!P$1,FALSE)</f>
        <v>38.983333333333299</v>
      </c>
      <c r="Q686" s="12">
        <f>VLOOKUP($A686,Sheet3!$A$2:$T$113,data!Q$1,FALSE)</f>
        <v>6</v>
      </c>
      <c r="R686" s="12">
        <f>VLOOKUP($A686,Sheet3!$A$2:$T$113,data!R$1,FALSE)</f>
        <v>6.0833333333333304</v>
      </c>
      <c r="S686" s="12" t="s">
        <v>30</v>
      </c>
      <c r="T686" s="12" t="s">
        <v>30</v>
      </c>
      <c r="U686" s="12">
        <f>VLOOKUP($A686,Sheet3!$A$2:$T$113,data!U$1,FALSE)</f>
        <v>24.6</v>
      </c>
      <c r="V686" s="12">
        <f>VLOOKUP($A686,Sheet3!$A$2:$T$113,data!V$1,FALSE)</f>
        <v>24.483333333333299</v>
      </c>
      <c r="W686" s="12">
        <f>VLOOKUP($A686,Sheet3!$A$2:$T$113,data!W$1,FALSE)</f>
        <v>56</v>
      </c>
      <c r="X686" s="12">
        <f>VLOOKUP($A686,Sheet3!$A$2:$T$113,data!X$1,FALSE)</f>
        <v>53.633333333333297</v>
      </c>
      <c r="Y686" s="12">
        <f>VLOOKUP($A686,Sheet3!$A$2:$T$113,data!Y$1,FALSE)</f>
        <v>19.399999999999999</v>
      </c>
      <c r="Z686" s="12">
        <f>VLOOKUP($A686,Sheet3!$A$2:$T$113,data!Z$1,FALSE)</f>
        <v>21.9166666666667</v>
      </c>
      <c r="AA686" s="12" t="s">
        <v>30</v>
      </c>
      <c r="AB686" s="12" t="s">
        <v>30</v>
      </c>
      <c r="AC686" s="12">
        <f>VLOOKUP($A686,Sheet3!$A$2:$T$113,data!AC$1,FALSE)</f>
        <v>300</v>
      </c>
      <c r="AD686" s="12">
        <f>VLOOKUP($A686,Sheet3!$A$2:$T$113,data!AD$1,FALSE)</f>
        <v>232.833333333333</v>
      </c>
      <c r="AE686" s="12">
        <f>VLOOKUP($A686,Sheet3!$A$2:$T$113,data!AE$1,FALSE)</f>
        <v>1.1299999999999999</v>
      </c>
      <c r="AF686" s="12">
        <f>VLOOKUP($A686,Sheet3!$A$2:$T$113,data!AF$1,FALSE)</f>
        <v>1.1950000000000001</v>
      </c>
    </row>
    <row r="687" spans="1:32" x14ac:dyDescent="0.25">
      <c r="A687" s="12" t="str">
        <f t="shared" si="23"/>
        <v>50.8_-4</v>
      </c>
      <c r="B687" s="12">
        <v>586</v>
      </c>
      <c r="C687" s="12" t="s">
        <v>154</v>
      </c>
      <c r="D687" s="12">
        <v>50.8</v>
      </c>
      <c r="E687" s="12">
        <v>-4</v>
      </c>
      <c r="F687" s="12">
        <v>50.8</v>
      </c>
      <c r="G687" s="12">
        <v>-4</v>
      </c>
      <c r="H687" s="12">
        <v>50.8</v>
      </c>
      <c r="I687" s="12">
        <v>-4</v>
      </c>
      <c r="J687" s="12">
        <f>VLOOKUP(A687,Sheet3!$A$2:$B$200,2,FALSE)</f>
        <v>103</v>
      </c>
      <c r="O687" s="12">
        <f>VLOOKUP($A687,Sheet3!$A$2:$T$113,data!O$1,FALSE)</f>
        <v>77.2</v>
      </c>
      <c r="P687" s="12">
        <f>VLOOKUP($A687,Sheet3!$A$2:$T$113,data!P$1,FALSE)</f>
        <v>38.983333333333299</v>
      </c>
      <c r="Q687" s="12">
        <f>VLOOKUP($A687,Sheet3!$A$2:$T$113,data!Q$1,FALSE)</f>
        <v>6</v>
      </c>
      <c r="R687" s="12">
        <f>VLOOKUP($A687,Sheet3!$A$2:$T$113,data!R$1,FALSE)</f>
        <v>6.0833333333333304</v>
      </c>
      <c r="S687" s="12" t="s">
        <v>30</v>
      </c>
      <c r="T687" s="12" t="s">
        <v>30</v>
      </c>
      <c r="U687" s="12">
        <f>VLOOKUP($A687,Sheet3!$A$2:$T$113,data!U$1,FALSE)</f>
        <v>24.6</v>
      </c>
      <c r="V687" s="12">
        <f>VLOOKUP($A687,Sheet3!$A$2:$T$113,data!V$1,FALSE)</f>
        <v>24.483333333333299</v>
      </c>
      <c r="W687" s="12">
        <f>VLOOKUP($A687,Sheet3!$A$2:$T$113,data!W$1,FALSE)</f>
        <v>56</v>
      </c>
      <c r="X687" s="12">
        <f>VLOOKUP($A687,Sheet3!$A$2:$T$113,data!X$1,FALSE)</f>
        <v>53.633333333333297</v>
      </c>
      <c r="Y687" s="12">
        <f>VLOOKUP($A687,Sheet3!$A$2:$T$113,data!Y$1,FALSE)</f>
        <v>19.399999999999999</v>
      </c>
      <c r="Z687" s="12">
        <f>VLOOKUP($A687,Sheet3!$A$2:$T$113,data!Z$1,FALSE)</f>
        <v>21.9166666666667</v>
      </c>
      <c r="AA687" s="12" t="s">
        <v>30</v>
      </c>
      <c r="AB687" s="12" t="s">
        <v>30</v>
      </c>
      <c r="AC687" s="12">
        <f>VLOOKUP($A687,Sheet3!$A$2:$T$113,data!AC$1,FALSE)</f>
        <v>300</v>
      </c>
      <c r="AD687" s="12">
        <f>VLOOKUP($A687,Sheet3!$A$2:$T$113,data!AD$1,FALSE)</f>
        <v>232.833333333333</v>
      </c>
      <c r="AE687" s="12">
        <f>VLOOKUP($A687,Sheet3!$A$2:$T$113,data!AE$1,FALSE)</f>
        <v>1.1299999999999999</v>
      </c>
      <c r="AF687" s="12">
        <f>VLOOKUP($A687,Sheet3!$A$2:$T$113,data!AF$1,FALSE)</f>
        <v>1.1950000000000001</v>
      </c>
    </row>
    <row r="688" spans="1:32" x14ac:dyDescent="0.25">
      <c r="A688" s="12" t="str">
        <f t="shared" si="23"/>
        <v>50.8_-4</v>
      </c>
      <c r="B688" s="12">
        <v>587</v>
      </c>
      <c r="C688" s="12" t="s">
        <v>154</v>
      </c>
      <c r="D688" s="12">
        <v>50.8</v>
      </c>
      <c r="E688" s="12">
        <v>-4</v>
      </c>
      <c r="F688" s="12">
        <v>50.8</v>
      </c>
      <c r="G688" s="12">
        <v>-4</v>
      </c>
      <c r="H688" s="12">
        <v>50.8</v>
      </c>
      <c r="I688" s="12">
        <v>-4</v>
      </c>
      <c r="J688" s="12">
        <f>VLOOKUP(A688,Sheet3!$A$2:$B$200,2,FALSE)</f>
        <v>103</v>
      </c>
      <c r="O688" s="12">
        <f>VLOOKUP($A688,Sheet3!$A$2:$T$113,data!O$1,FALSE)</f>
        <v>77.2</v>
      </c>
      <c r="P688" s="12">
        <f>VLOOKUP($A688,Sheet3!$A$2:$T$113,data!P$1,FALSE)</f>
        <v>38.983333333333299</v>
      </c>
      <c r="Q688" s="12">
        <f>VLOOKUP($A688,Sheet3!$A$2:$T$113,data!Q$1,FALSE)</f>
        <v>6</v>
      </c>
      <c r="R688" s="12">
        <f>VLOOKUP($A688,Sheet3!$A$2:$T$113,data!R$1,FALSE)</f>
        <v>6.0833333333333304</v>
      </c>
      <c r="S688" s="12" t="s">
        <v>30</v>
      </c>
      <c r="T688" s="12" t="s">
        <v>30</v>
      </c>
      <c r="U688" s="12">
        <f>VLOOKUP($A688,Sheet3!$A$2:$T$113,data!U$1,FALSE)</f>
        <v>24.6</v>
      </c>
      <c r="V688" s="12">
        <f>VLOOKUP($A688,Sheet3!$A$2:$T$113,data!V$1,FALSE)</f>
        <v>24.483333333333299</v>
      </c>
      <c r="W688" s="12">
        <f>VLOOKUP($A688,Sheet3!$A$2:$T$113,data!W$1,FALSE)</f>
        <v>56</v>
      </c>
      <c r="X688" s="12">
        <f>VLOOKUP($A688,Sheet3!$A$2:$T$113,data!X$1,FALSE)</f>
        <v>53.633333333333297</v>
      </c>
      <c r="Y688" s="12">
        <f>VLOOKUP($A688,Sheet3!$A$2:$T$113,data!Y$1,FALSE)</f>
        <v>19.399999999999999</v>
      </c>
      <c r="Z688" s="12">
        <f>VLOOKUP($A688,Sheet3!$A$2:$T$113,data!Z$1,FALSE)</f>
        <v>21.9166666666667</v>
      </c>
      <c r="AA688" s="12" t="s">
        <v>30</v>
      </c>
      <c r="AB688" s="12" t="s">
        <v>30</v>
      </c>
      <c r="AC688" s="12">
        <f>VLOOKUP($A688,Sheet3!$A$2:$T$113,data!AC$1,FALSE)</f>
        <v>300</v>
      </c>
      <c r="AD688" s="12">
        <f>VLOOKUP($A688,Sheet3!$A$2:$T$113,data!AD$1,FALSE)</f>
        <v>232.833333333333</v>
      </c>
      <c r="AE688" s="12">
        <f>VLOOKUP($A688,Sheet3!$A$2:$T$113,data!AE$1,FALSE)</f>
        <v>1.1299999999999999</v>
      </c>
      <c r="AF688" s="12">
        <f>VLOOKUP($A688,Sheet3!$A$2:$T$113,data!AF$1,FALSE)</f>
        <v>1.1950000000000001</v>
      </c>
    </row>
    <row r="689" spans="1:32" x14ac:dyDescent="0.25">
      <c r="A689" s="12" t="str">
        <f t="shared" si="23"/>
        <v>50.8_-4</v>
      </c>
      <c r="B689" s="12">
        <v>588</v>
      </c>
      <c r="C689" s="12" t="s">
        <v>154</v>
      </c>
      <c r="D689" s="12">
        <v>50.8</v>
      </c>
      <c r="E689" s="12">
        <v>-4</v>
      </c>
      <c r="F689" s="12">
        <v>50.8</v>
      </c>
      <c r="G689" s="12">
        <v>-4</v>
      </c>
      <c r="H689" s="12">
        <v>50.8</v>
      </c>
      <c r="I689" s="12">
        <v>-4</v>
      </c>
      <c r="J689" s="12">
        <f>VLOOKUP(A689,Sheet3!$A$2:$B$200,2,FALSE)</f>
        <v>103</v>
      </c>
      <c r="O689" s="12">
        <f>VLOOKUP($A689,Sheet3!$A$2:$T$113,data!O$1,FALSE)</f>
        <v>77.2</v>
      </c>
      <c r="P689" s="12">
        <f>VLOOKUP($A689,Sheet3!$A$2:$T$113,data!P$1,FALSE)</f>
        <v>38.983333333333299</v>
      </c>
      <c r="Q689" s="12">
        <f>VLOOKUP($A689,Sheet3!$A$2:$T$113,data!Q$1,FALSE)</f>
        <v>6</v>
      </c>
      <c r="R689" s="12">
        <f>VLOOKUP($A689,Sheet3!$A$2:$T$113,data!R$1,FALSE)</f>
        <v>6.0833333333333304</v>
      </c>
      <c r="S689" s="12" t="s">
        <v>30</v>
      </c>
      <c r="T689" s="12" t="s">
        <v>30</v>
      </c>
      <c r="U689" s="12">
        <f>VLOOKUP($A689,Sheet3!$A$2:$T$113,data!U$1,FALSE)</f>
        <v>24.6</v>
      </c>
      <c r="V689" s="12">
        <f>VLOOKUP($A689,Sheet3!$A$2:$T$113,data!V$1,FALSE)</f>
        <v>24.483333333333299</v>
      </c>
      <c r="W689" s="12">
        <f>VLOOKUP($A689,Sheet3!$A$2:$T$113,data!W$1,FALSE)</f>
        <v>56</v>
      </c>
      <c r="X689" s="12">
        <f>VLOOKUP($A689,Sheet3!$A$2:$T$113,data!X$1,FALSE)</f>
        <v>53.633333333333297</v>
      </c>
      <c r="Y689" s="12">
        <f>VLOOKUP($A689,Sheet3!$A$2:$T$113,data!Y$1,FALSE)</f>
        <v>19.399999999999999</v>
      </c>
      <c r="Z689" s="12">
        <f>VLOOKUP($A689,Sheet3!$A$2:$T$113,data!Z$1,FALSE)</f>
        <v>21.9166666666667</v>
      </c>
      <c r="AA689" s="12" t="s">
        <v>30</v>
      </c>
      <c r="AB689" s="12" t="s">
        <v>30</v>
      </c>
      <c r="AC689" s="12">
        <f>VLOOKUP($A689,Sheet3!$A$2:$T$113,data!AC$1,FALSE)</f>
        <v>300</v>
      </c>
      <c r="AD689" s="12">
        <f>VLOOKUP($A689,Sheet3!$A$2:$T$113,data!AD$1,FALSE)</f>
        <v>232.833333333333</v>
      </c>
      <c r="AE689" s="12">
        <f>VLOOKUP($A689,Sheet3!$A$2:$T$113,data!AE$1,FALSE)</f>
        <v>1.1299999999999999</v>
      </c>
      <c r="AF689" s="12">
        <f>VLOOKUP($A689,Sheet3!$A$2:$T$113,data!AF$1,FALSE)</f>
        <v>1.1950000000000001</v>
      </c>
    </row>
    <row r="690" spans="1:32" x14ac:dyDescent="0.25">
      <c r="A690" s="12" t="str">
        <f t="shared" si="23"/>
        <v>50.8_-4</v>
      </c>
      <c r="B690" s="12">
        <v>589</v>
      </c>
      <c r="C690" s="12" t="s">
        <v>154</v>
      </c>
      <c r="D690" s="12">
        <v>50.8</v>
      </c>
      <c r="E690" s="12">
        <v>-4</v>
      </c>
      <c r="F690" s="12">
        <v>50.8</v>
      </c>
      <c r="G690" s="12">
        <v>-4</v>
      </c>
      <c r="H690" s="12">
        <v>50.8</v>
      </c>
      <c r="I690" s="12">
        <v>-4</v>
      </c>
      <c r="J690" s="12">
        <f>VLOOKUP(A690,Sheet3!$A$2:$B$200,2,FALSE)</f>
        <v>103</v>
      </c>
      <c r="O690" s="12">
        <f>VLOOKUP($A690,Sheet3!$A$2:$T$113,data!O$1,FALSE)</f>
        <v>77.2</v>
      </c>
      <c r="P690" s="12">
        <f>VLOOKUP($A690,Sheet3!$A$2:$T$113,data!P$1,FALSE)</f>
        <v>38.983333333333299</v>
      </c>
      <c r="Q690" s="12">
        <f>VLOOKUP($A690,Sheet3!$A$2:$T$113,data!Q$1,FALSE)</f>
        <v>6</v>
      </c>
      <c r="R690" s="12">
        <f>VLOOKUP($A690,Sheet3!$A$2:$T$113,data!R$1,FALSE)</f>
        <v>6.0833333333333304</v>
      </c>
      <c r="S690" s="12" t="s">
        <v>30</v>
      </c>
      <c r="T690" s="12" t="s">
        <v>30</v>
      </c>
      <c r="U690" s="12">
        <f>VLOOKUP($A690,Sheet3!$A$2:$T$113,data!U$1,FALSE)</f>
        <v>24.6</v>
      </c>
      <c r="V690" s="12">
        <f>VLOOKUP($A690,Sheet3!$A$2:$T$113,data!V$1,FALSE)</f>
        <v>24.483333333333299</v>
      </c>
      <c r="W690" s="12">
        <f>VLOOKUP($A690,Sheet3!$A$2:$T$113,data!W$1,FALSE)</f>
        <v>56</v>
      </c>
      <c r="X690" s="12">
        <f>VLOOKUP($A690,Sheet3!$A$2:$T$113,data!X$1,FALSE)</f>
        <v>53.633333333333297</v>
      </c>
      <c r="Y690" s="12">
        <f>VLOOKUP($A690,Sheet3!$A$2:$T$113,data!Y$1,FALSE)</f>
        <v>19.399999999999999</v>
      </c>
      <c r="Z690" s="12">
        <f>VLOOKUP($A690,Sheet3!$A$2:$T$113,data!Z$1,FALSE)</f>
        <v>21.9166666666667</v>
      </c>
      <c r="AA690" s="12" t="s">
        <v>30</v>
      </c>
      <c r="AB690" s="12" t="s">
        <v>30</v>
      </c>
      <c r="AC690" s="12">
        <f>VLOOKUP($A690,Sheet3!$A$2:$T$113,data!AC$1,FALSE)</f>
        <v>300</v>
      </c>
      <c r="AD690" s="12">
        <f>VLOOKUP($A690,Sheet3!$A$2:$T$113,data!AD$1,FALSE)</f>
        <v>232.833333333333</v>
      </c>
      <c r="AE690" s="12">
        <f>VLOOKUP($A690,Sheet3!$A$2:$T$113,data!AE$1,FALSE)</f>
        <v>1.1299999999999999</v>
      </c>
      <c r="AF690" s="12">
        <f>VLOOKUP($A690,Sheet3!$A$2:$T$113,data!AF$1,FALSE)</f>
        <v>1.1950000000000001</v>
      </c>
    </row>
    <row r="691" spans="1:32" x14ac:dyDescent="0.25">
      <c r="A691" s="12" t="str">
        <f t="shared" si="23"/>
        <v>50.8_-4</v>
      </c>
      <c r="B691" s="12">
        <v>590</v>
      </c>
      <c r="C691" s="12" t="s">
        <v>154</v>
      </c>
      <c r="D691" s="12">
        <v>50.8</v>
      </c>
      <c r="E691" s="12">
        <v>-4</v>
      </c>
      <c r="F691" s="12">
        <v>50.8</v>
      </c>
      <c r="G691" s="12">
        <v>-4</v>
      </c>
      <c r="H691" s="12">
        <v>50.8</v>
      </c>
      <c r="I691" s="12">
        <v>-4</v>
      </c>
      <c r="J691" s="12">
        <f>VLOOKUP(A691,Sheet3!$A$2:$B$200,2,FALSE)</f>
        <v>103</v>
      </c>
      <c r="O691" s="12">
        <f>VLOOKUP($A691,Sheet3!$A$2:$T$113,data!O$1,FALSE)</f>
        <v>77.2</v>
      </c>
      <c r="P691" s="12">
        <f>VLOOKUP($A691,Sheet3!$A$2:$T$113,data!P$1,FALSE)</f>
        <v>38.983333333333299</v>
      </c>
      <c r="Q691" s="12">
        <f>VLOOKUP($A691,Sheet3!$A$2:$T$113,data!Q$1,FALSE)</f>
        <v>6</v>
      </c>
      <c r="R691" s="12">
        <f>VLOOKUP($A691,Sheet3!$A$2:$T$113,data!R$1,FALSE)</f>
        <v>6.0833333333333304</v>
      </c>
      <c r="S691" s="12" t="s">
        <v>30</v>
      </c>
      <c r="T691" s="12" t="s">
        <v>30</v>
      </c>
      <c r="U691" s="12">
        <f>VLOOKUP($A691,Sheet3!$A$2:$T$113,data!U$1,FALSE)</f>
        <v>24.6</v>
      </c>
      <c r="V691" s="12">
        <f>VLOOKUP($A691,Sheet3!$A$2:$T$113,data!V$1,FALSE)</f>
        <v>24.483333333333299</v>
      </c>
      <c r="W691" s="12">
        <f>VLOOKUP($A691,Sheet3!$A$2:$T$113,data!W$1,FALSE)</f>
        <v>56</v>
      </c>
      <c r="X691" s="12">
        <f>VLOOKUP($A691,Sheet3!$A$2:$T$113,data!X$1,FALSE)</f>
        <v>53.633333333333297</v>
      </c>
      <c r="Y691" s="12">
        <f>VLOOKUP($A691,Sheet3!$A$2:$T$113,data!Y$1,FALSE)</f>
        <v>19.399999999999999</v>
      </c>
      <c r="Z691" s="12">
        <f>VLOOKUP($A691,Sheet3!$A$2:$T$113,data!Z$1,FALSE)</f>
        <v>21.9166666666667</v>
      </c>
      <c r="AA691" s="12" t="s">
        <v>30</v>
      </c>
      <c r="AB691" s="12" t="s">
        <v>30</v>
      </c>
      <c r="AC691" s="12">
        <f>VLOOKUP($A691,Sheet3!$A$2:$T$113,data!AC$1,FALSE)</f>
        <v>300</v>
      </c>
      <c r="AD691" s="12">
        <f>VLOOKUP($A691,Sheet3!$A$2:$T$113,data!AD$1,FALSE)</f>
        <v>232.833333333333</v>
      </c>
      <c r="AE691" s="12">
        <f>VLOOKUP($A691,Sheet3!$A$2:$T$113,data!AE$1,FALSE)</f>
        <v>1.1299999999999999</v>
      </c>
      <c r="AF691" s="12">
        <f>VLOOKUP($A691,Sheet3!$A$2:$T$113,data!AF$1,FALSE)</f>
        <v>1.1950000000000001</v>
      </c>
    </row>
    <row r="692" spans="1:32" x14ac:dyDescent="0.25">
      <c r="A692" s="12" t="str">
        <f t="shared" si="23"/>
        <v>50.8_-4</v>
      </c>
      <c r="B692" s="12">
        <v>591</v>
      </c>
      <c r="C692" s="12" t="s">
        <v>154</v>
      </c>
      <c r="D692" s="12">
        <v>50.8</v>
      </c>
      <c r="E692" s="12">
        <v>-4</v>
      </c>
      <c r="F692" s="12">
        <v>50.8</v>
      </c>
      <c r="G692" s="12">
        <v>-4</v>
      </c>
      <c r="H692" s="12">
        <v>50.8</v>
      </c>
      <c r="I692" s="12">
        <v>-4</v>
      </c>
      <c r="J692" s="12">
        <f>VLOOKUP(A692,Sheet3!$A$2:$B$200,2,FALSE)</f>
        <v>103</v>
      </c>
      <c r="O692" s="12">
        <f>VLOOKUP($A692,Sheet3!$A$2:$T$113,data!O$1,FALSE)</f>
        <v>77.2</v>
      </c>
      <c r="P692" s="12">
        <f>VLOOKUP($A692,Sheet3!$A$2:$T$113,data!P$1,FALSE)</f>
        <v>38.983333333333299</v>
      </c>
      <c r="Q692" s="12">
        <f>VLOOKUP($A692,Sheet3!$A$2:$T$113,data!Q$1,FALSE)</f>
        <v>6</v>
      </c>
      <c r="R692" s="12">
        <f>VLOOKUP($A692,Sheet3!$A$2:$T$113,data!R$1,FALSE)</f>
        <v>6.0833333333333304</v>
      </c>
      <c r="S692" s="12" t="s">
        <v>30</v>
      </c>
      <c r="T692" s="12" t="s">
        <v>30</v>
      </c>
      <c r="U692" s="12">
        <f>VLOOKUP($A692,Sheet3!$A$2:$T$113,data!U$1,FALSE)</f>
        <v>24.6</v>
      </c>
      <c r="V692" s="12">
        <f>VLOOKUP($A692,Sheet3!$A$2:$T$113,data!V$1,FALSE)</f>
        <v>24.483333333333299</v>
      </c>
      <c r="W692" s="12">
        <f>VLOOKUP($A692,Sheet3!$A$2:$T$113,data!W$1,FALSE)</f>
        <v>56</v>
      </c>
      <c r="X692" s="12">
        <f>VLOOKUP($A692,Sheet3!$A$2:$T$113,data!X$1,FALSE)</f>
        <v>53.633333333333297</v>
      </c>
      <c r="Y692" s="12">
        <f>VLOOKUP($A692,Sheet3!$A$2:$T$113,data!Y$1,FALSE)</f>
        <v>19.399999999999999</v>
      </c>
      <c r="Z692" s="12">
        <f>VLOOKUP($A692,Sheet3!$A$2:$T$113,data!Z$1,FALSE)</f>
        <v>21.9166666666667</v>
      </c>
      <c r="AA692" s="12" t="s">
        <v>30</v>
      </c>
      <c r="AB692" s="12" t="s">
        <v>30</v>
      </c>
      <c r="AC692" s="12">
        <f>VLOOKUP($A692,Sheet3!$A$2:$T$113,data!AC$1,FALSE)</f>
        <v>300</v>
      </c>
      <c r="AD692" s="12">
        <f>VLOOKUP($A692,Sheet3!$A$2:$T$113,data!AD$1,FALSE)</f>
        <v>232.833333333333</v>
      </c>
      <c r="AE692" s="12">
        <f>VLOOKUP($A692,Sheet3!$A$2:$T$113,data!AE$1,FALSE)</f>
        <v>1.1299999999999999</v>
      </c>
      <c r="AF692" s="12">
        <f>VLOOKUP($A692,Sheet3!$A$2:$T$113,data!AF$1,FALSE)</f>
        <v>1.1950000000000001</v>
      </c>
    </row>
    <row r="693" spans="1:32" x14ac:dyDescent="0.25">
      <c r="A693" s="12" t="str">
        <f t="shared" si="23"/>
        <v>50.8_-4</v>
      </c>
      <c r="B693" s="12">
        <v>592</v>
      </c>
      <c r="C693" s="12" t="s">
        <v>154</v>
      </c>
      <c r="D693" s="12">
        <v>50.8</v>
      </c>
      <c r="E693" s="12">
        <v>-4</v>
      </c>
      <c r="F693" s="12">
        <v>50.8</v>
      </c>
      <c r="G693" s="12">
        <v>-4</v>
      </c>
      <c r="H693" s="12">
        <v>50.8</v>
      </c>
      <c r="I693" s="12">
        <v>-4</v>
      </c>
      <c r="J693" s="12">
        <f>VLOOKUP(A693,Sheet3!$A$2:$B$200,2,FALSE)</f>
        <v>103</v>
      </c>
      <c r="O693" s="12">
        <f>VLOOKUP($A693,Sheet3!$A$2:$T$113,data!O$1,FALSE)</f>
        <v>77.2</v>
      </c>
      <c r="P693" s="12">
        <f>VLOOKUP($A693,Sheet3!$A$2:$T$113,data!P$1,FALSE)</f>
        <v>38.983333333333299</v>
      </c>
      <c r="Q693" s="12">
        <f>VLOOKUP($A693,Sheet3!$A$2:$T$113,data!Q$1,FALSE)</f>
        <v>6</v>
      </c>
      <c r="R693" s="12">
        <f>VLOOKUP($A693,Sheet3!$A$2:$T$113,data!R$1,FALSE)</f>
        <v>6.0833333333333304</v>
      </c>
      <c r="S693" s="12" t="s">
        <v>30</v>
      </c>
      <c r="T693" s="12" t="s">
        <v>30</v>
      </c>
      <c r="U693" s="12">
        <f>VLOOKUP($A693,Sheet3!$A$2:$T$113,data!U$1,FALSE)</f>
        <v>24.6</v>
      </c>
      <c r="V693" s="12">
        <f>VLOOKUP($A693,Sheet3!$A$2:$T$113,data!V$1,FALSE)</f>
        <v>24.483333333333299</v>
      </c>
      <c r="W693" s="12">
        <f>VLOOKUP($A693,Sheet3!$A$2:$T$113,data!W$1,FALSE)</f>
        <v>56</v>
      </c>
      <c r="X693" s="12">
        <f>VLOOKUP($A693,Sheet3!$A$2:$T$113,data!X$1,FALSE)</f>
        <v>53.633333333333297</v>
      </c>
      <c r="Y693" s="12">
        <f>VLOOKUP($A693,Sheet3!$A$2:$T$113,data!Y$1,FALSE)</f>
        <v>19.399999999999999</v>
      </c>
      <c r="Z693" s="12">
        <f>VLOOKUP($A693,Sheet3!$A$2:$T$113,data!Z$1,FALSE)</f>
        <v>21.9166666666667</v>
      </c>
      <c r="AA693" s="12" t="s">
        <v>30</v>
      </c>
      <c r="AB693" s="12" t="s">
        <v>30</v>
      </c>
      <c r="AC693" s="12">
        <f>VLOOKUP($A693,Sheet3!$A$2:$T$113,data!AC$1,FALSE)</f>
        <v>300</v>
      </c>
      <c r="AD693" s="12">
        <f>VLOOKUP($A693,Sheet3!$A$2:$T$113,data!AD$1,FALSE)</f>
        <v>232.833333333333</v>
      </c>
      <c r="AE693" s="12">
        <f>VLOOKUP($A693,Sheet3!$A$2:$T$113,data!AE$1,FALSE)</f>
        <v>1.1299999999999999</v>
      </c>
      <c r="AF693" s="12">
        <f>VLOOKUP($A693,Sheet3!$A$2:$T$113,data!AF$1,FALSE)</f>
        <v>1.1950000000000001</v>
      </c>
    </row>
    <row r="694" spans="1:32" x14ac:dyDescent="0.25">
      <c r="A694" s="12" t="str">
        <f t="shared" si="23"/>
        <v>-35.1_147.3</v>
      </c>
      <c r="B694" s="12">
        <v>593</v>
      </c>
      <c r="C694" s="12" t="s">
        <v>104</v>
      </c>
      <c r="D694" s="12">
        <v>-35.1</v>
      </c>
      <c r="E694" s="12">
        <v>147.30000000000001</v>
      </c>
      <c r="F694" s="12">
        <v>-35.1</v>
      </c>
      <c r="G694" s="12">
        <v>147.30000000000001</v>
      </c>
      <c r="H694" s="12">
        <v>-35.1</v>
      </c>
      <c r="I694" s="12">
        <v>147.30000000000001</v>
      </c>
      <c r="J694" s="12">
        <f>VLOOKUP(A694,Sheet3!$A$2:$B$200,2,FALSE)</f>
        <v>1</v>
      </c>
      <c r="O694" s="12">
        <f>VLOOKUP($A694,Sheet3!$A$2:$T$113,data!O$1,FALSE)</f>
        <v>27.7</v>
      </c>
      <c r="P694" s="12">
        <f>VLOOKUP($A694,Sheet3!$A$2:$T$113,data!P$1,FALSE)</f>
        <v>12.133333333333301</v>
      </c>
      <c r="Q694" s="12">
        <f>VLOOKUP($A694,Sheet3!$A$2:$T$113,data!Q$1,FALSE)</f>
        <v>5.9</v>
      </c>
      <c r="R694" s="12">
        <f>VLOOKUP($A694,Sheet3!$A$2:$T$113,data!R$1,FALSE)</f>
        <v>5.95</v>
      </c>
      <c r="S694" s="12" t="s">
        <v>30</v>
      </c>
      <c r="T694" s="12" t="s">
        <v>30</v>
      </c>
      <c r="U694" s="12">
        <f>VLOOKUP($A694,Sheet3!$A$2:$T$113,data!U$1,FALSE)</f>
        <v>60.9</v>
      </c>
      <c r="V694" s="12">
        <f>VLOOKUP($A694,Sheet3!$A$2:$T$113,data!V$1,FALSE)</f>
        <v>60.45</v>
      </c>
      <c r="W694" s="12">
        <f>VLOOKUP($A694,Sheet3!$A$2:$T$113,data!W$1,FALSE)</f>
        <v>17.3</v>
      </c>
      <c r="X694" s="12">
        <f>VLOOKUP($A694,Sheet3!$A$2:$T$113,data!X$1,FALSE)</f>
        <v>18.016666666666701</v>
      </c>
      <c r="Y694" s="12">
        <f>VLOOKUP($A694,Sheet3!$A$2:$T$113,data!Y$1,FALSE)</f>
        <v>21.8</v>
      </c>
      <c r="Z694" s="12">
        <f>VLOOKUP($A694,Sheet3!$A$2:$T$113,data!Z$1,FALSE)</f>
        <v>21.533333333333299</v>
      </c>
      <c r="AA694" s="12" t="s">
        <v>30</v>
      </c>
      <c r="AB694" s="12" t="s">
        <v>30</v>
      </c>
      <c r="AC694" s="12">
        <f>VLOOKUP($A694,Sheet3!$A$2:$T$113,data!AC$1,FALSE)</f>
        <v>142</v>
      </c>
      <c r="AD694" s="12">
        <f>VLOOKUP($A694,Sheet3!$A$2:$T$113,data!AD$1,FALSE)</f>
        <v>131.5</v>
      </c>
      <c r="AE694" s="12">
        <f>VLOOKUP($A694,Sheet3!$A$2:$T$113,data!AE$1,FALSE)</f>
        <v>1.1599999999999999</v>
      </c>
      <c r="AF694" s="12">
        <f>VLOOKUP($A694,Sheet3!$A$2:$T$113,data!AF$1,FALSE)</f>
        <v>1.28666666666667</v>
      </c>
    </row>
    <row r="695" spans="1:32" x14ac:dyDescent="0.25">
      <c r="A695" s="12" t="str">
        <f t="shared" si="23"/>
        <v>-35.1_147.3</v>
      </c>
      <c r="B695" s="12">
        <v>594</v>
      </c>
      <c r="C695" s="12" t="s">
        <v>104</v>
      </c>
      <c r="D695" s="12">
        <v>-35.1</v>
      </c>
      <c r="E695" s="12">
        <v>147.30000000000001</v>
      </c>
      <c r="F695" s="12">
        <v>-35.1</v>
      </c>
      <c r="G695" s="12">
        <v>147.30000000000001</v>
      </c>
      <c r="H695" s="12">
        <v>-35.1</v>
      </c>
      <c r="I695" s="12">
        <v>147.30000000000001</v>
      </c>
      <c r="J695" s="12">
        <f>VLOOKUP(A695,Sheet3!$A$2:$B$200,2,FALSE)</f>
        <v>1</v>
      </c>
      <c r="O695" s="12">
        <f>VLOOKUP($A695,Sheet3!$A$2:$T$113,data!O$1,FALSE)</f>
        <v>27.7</v>
      </c>
      <c r="P695" s="12">
        <f>VLOOKUP($A695,Sheet3!$A$2:$T$113,data!P$1,FALSE)</f>
        <v>12.133333333333301</v>
      </c>
      <c r="Q695" s="12">
        <f>VLOOKUP($A695,Sheet3!$A$2:$T$113,data!Q$1,FALSE)</f>
        <v>5.9</v>
      </c>
      <c r="R695" s="12">
        <f>VLOOKUP($A695,Sheet3!$A$2:$T$113,data!R$1,FALSE)</f>
        <v>5.95</v>
      </c>
      <c r="S695" s="12" t="s">
        <v>30</v>
      </c>
      <c r="T695" s="12" t="s">
        <v>30</v>
      </c>
      <c r="U695" s="12">
        <f>VLOOKUP($A695,Sheet3!$A$2:$T$113,data!U$1,FALSE)</f>
        <v>60.9</v>
      </c>
      <c r="V695" s="12">
        <f>VLOOKUP($A695,Sheet3!$A$2:$T$113,data!V$1,FALSE)</f>
        <v>60.45</v>
      </c>
      <c r="W695" s="12">
        <f>VLOOKUP($A695,Sheet3!$A$2:$T$113,data!W$1,FALSE)</f>
        <v>17.3</v>
      </c>
      <c r="X695" s="12">
        <f>VLOOKUP($A695,Sheet3!$A$2:$T$113,data!X$1,FALSE)</f>
        <v>18.016666666666701</v>
      </c>
      <c r="Y695" s="12">
        <f>VLOOKUP($A695,Sheet3!$A$2:$T$113,data!Y$1,FALSE)</f>
        <v>21.8</v>
      </c>
      <c r="Z695" s="12">
        <f>VLOOKUP($A695,Sheet3!$A$2:$T$113,data!Z$1,FALSE)</f>
        <v>21.533333333333299</v>
      </c>
      <c r="AA695" s="12" t="s">
        <v>30</v>
      </c>
      <c r="AB695" s="12" t="s">
        <v>30</v>
      </c>
      <c r="AC695" s="12">
        <f>VLOOKUP($A695,Sheet3!$A$2:$T$113,data!AC$1,FALSE)</f>
        <v>142</v>
      </c>
      <c r="AD695" s="12">
        <f>VLOOKUP($A695,Sheet3!$A$2:$T$113,data!AD$1,FALSE)</f>
        <v>131.5</v>
      </c>
      <c r="AE695" s="12">
        <f>VLOOKUP($A695,Sheet3!$A$2:$T$113,data!AE$1,FALSE)</f>
        <v>1.1599999999999999</v>
      </c>
      <c r="AF695" s="12">
        <f>VLOOKUP($A695,Sheet3!$A$2:$T$113,data!AF$1,FALSE)</f>
        <v>1.28666666666667</v>
      </c>
    </row>
    <row r="696" spans="1:32" x14ac:dyDescent="0.25">
      <c r="A696" s="12" t="str">
        <f t="shared" si="23"/>
        <v>-35.1_147.3</v>
      </c>
      <c r="B696" s="12">
        <v>595</v>
      </c>
      <c r="C696" s="12" t="s">
        <v>104</v>
      </c>
      <c r="D696" s="12">
        <v>-35.1</v>
      </c>
      <c r="E696" s="12">
        <v>147.30000000000001</v>
      </c>
      <c r="F696" s="12">
        <v>-35.1</v>
      </c>
      <c r="G696" s="12">
        <v>147.30000000000001</v>
      </c>
      <c r="H696" s="12">
        <v>-35.1</v>
      </c>
      <c r="I696" s="12">
        <v>147.30000000000001</v>
      </c>
      <c r="J696" s="12">
        <f>VLOOKUP(A696,Sheet3!$A$2:$B$200,2,FALSE)</f>
        <v>1</v>
      </c>
      <c r="O696" s="12">
        <f>VLOOKUP($A696,Sheet3!$A$2:$T$113,data!O$1,FALSE)</f>
        <v>27.7</v>
      </c>
      <c r="P696" s="12">
        <f>VLOOKUP($A696,Sheet3!$A$2:$T$113,data!P$1,FALSE)</f>
        <v>12.133333333333301</v>
      </c>
      <c r="Q696" s="12">
        <f>VLOOKUP($A696,Sheet3!$A$2:$T$113,data!Q$1,FALSE)</f>
        <v>5.9</v>
      </c>
      <c r="R696" s="12">
        <f>VLOOKUP($A696,Sheet3!$A$2:$T$113,data!R$1,FALSE)</f>
        <v>5.95</v>
      </c>
      <c r="S696" s="12" t="s">
        <v>30</v>
      </c>
      <c r="T696" s="12" t="s">
        <v>30</v>
      </c>
      <c r="U696" s="12">
        <f>VLOOKUP($A696,Sheet3!$A$2:$T$113,data!U$1,FALSE)</f>
        <v>60.9</v>
      </c>
      <c r="V696" s="12">
        <f>VLOOKUP($A696,Sheet3!$A$2:$T$113,data!V$1,FALSE)</f>
        <v>60.45</v>
      </c>
      <c r="W696" s="12">
        <f>VLOOKUP($A696,Sheet3!$A$2:$T$113,data!W$1,FALSE)</f>
        <v>17.3</v>
      </c>
      <c r="X696" s="12">
        <f>VLOOKUP($A696,Sheet3!$A$2:$T$113,data!X$1,FALSE)</f>
        <v>18.016666666666701</v>
      </c>
      <c r="Y696" s="12">
        <f>VLOOKUP($A696,Sheet3!$A$2:$T$113,data!Y$1,FALSE)</f>
        <v>21.8</v>
      </c>
      <c r="Z696" s="12">
        <f>VLOOKUP($A696,Sheet3!$A$2:$T$113,data!Z$1,FALSE)</f>
        <v>21.533333333333299</v>
      </c>
      <c r="AA696" s="12" t="s">
        <v>30</v>
      </c>
      <c r="AB696" s="12" t="s">
        <v>30</v>
      </c>
      <c r="AC696" s="12">
        <f>VLOOKUP($A696,Sheet3!$A$2:$T$113,data!AC$1,FALSE)</f>
        <v>142</v>
      </c>
      <c r="AD696" s="12">
        <f>VLOOKUP($A696,Sheet3!$A$2:$T$113,data!AD$1,FALSE)</f>
        <v>131.5</v>
      </c>
      <c r="AE696" s="12">
        <f>VLOOKUP($A696,Sheet3!$A$2:$T$113,data!AE$1,FALSE)</f>
        <v>1.1599999999999999</v>
      </c>
      <c r="AF696" s="12">
        <f>VLOOKUP($A696,Sheet3!$A$2:$T$113,data!AF$1,FALSE)</f>
        <v>1.28666666666667</v>
      </c>
    </row>
    <row r="697" spans="1:32" x14ac:dyDescent="0.25">
      <c r="A697" s="12" t="str">
        <f t="shared" si="23"/>
        <v>-35.1_147.3</v>
      </c>
      <c r="B697" s="12">
        <v>596</v>
      </c>
      <c r="C697" s="12" t="s">
        <v>104</v>
      </c>
      <c r="D697" s="12">
        <v>-35.1</v>
      </c>
      <c r="E697" s="12">
        <v>147.30000000000001</v>
      </c>
      <c r="F697" s="12">
        <v>-35.1</v>
      </c>
      <c r="G697" s="12">
        <v>147.30000000000001</v>
      </c>
      <c r="H697" s="12">
        <v>-35.1</v>
      </c>
      <c r="I697" s="12">
        <v>147.30000000000001</v>
      </c>
      <c r="J697" s="12">
        <f>VLOOKUP(A697,Sheet3!$A$2:$B$200,2,FALSE)</f>
        <v>1</v>
      </c>
      <c r="O697" s="12">
        <f>VLOOKUP($A697,Sheet3!$A$2:$T$113,data!O$1,FALSE)</f>
        <v>27.7</v>
      </c>
      <c r="P697" s="12">
        <f>VLOOKUP($A697,Sheet3!$A$2:$T$113,data!P$1,FALSE)</f>
        <v>12.133333333333301</v>
      </c>
      <c r="Q697" s="12">
        <f>VLOOKUP($A697,Sheet3!$A$2:$T$113,data!Q$1,FALSE)</f>
        <v>5.9</v>
      </c>
      <c r="R697" s="12">
        <f>VLOOKUP($A697,Sheet3!$A$2:$T$113,data!R$1,FALSE)</f>
        <v>5.95</v>
      </c>
      <c r="S697" s="12" t="s">
        <v>30</v>
      </c>
      <c r="T697" s="12" t="s">
        <v>30</v>
      </c>
      <c r="U697" s="12">
        <f>VLOOKUP($A697,Sheet3!$A$2:$T$113,data!U$1,FALSE)</f>
        <v>60.9</v>
      </c>
      <c r="V697" s="12">
        <f>VLOOKUP($A697,Sheet3!$A$2:$T$113,data!V$1,FALSE)</f>
        <v>60.45</v>
      </c>
      <c r="W697" s="12">
        <f>VLOOKUP($A697,Sheet3!$A$2:$T$113,data!W$1,FALSE)</f>
        <v>17.3</v>
      </c>
      <c r="X697" s="12">
        <f>VLOOKUP($A697,Sheet3!$A$2:$T$113,data!X$1,FALSE)</f>
        <v>18.016666666666701</v>
      </c>
      <c r="Y697" s="12">
        <f>VLOOKUP($A697,Sheet3!$A$2:$T$113,data!Y$1,FALSE)</f>
        <v>21.8</v>
      </c>
      <c r="Z697" s="12">
        <f>VLOOKUP($A697,Sheet3!$A$2:$T$113,data!Z$1,FALSE)</f>
        <v>21.533333333333299</v>
      </c>
      <c r="AA697" s="12" t="s">
        <v>30</v>
      </c>
      <c r="AB697" s="12" t="s">
        <v>30</v>
      </c>
      <c r="AC697" s="12">
        <f>VLOOKUP($A697,Sheet3!$A$2:$T$113,data!AC$1,FALSE)</f>
        <v>142</v>
      </c>
      <c r="AD697" s="12">
        <f>VLOOKUP($A697,Sheet3!$A$2:$T$113,data!AD$1,FALSE)</f>
        <v>131.5</v>
      </c>
      <c r="AE697" s="12">
        <f>VLOOKUP($A697,Sheet3!$A$2:$T$113,data!AE$1,FALSE)</f>
        <v>1.1599999999999999</v>
      </c>
      <c r="AF697" s="12">
        <f>VLOOKUP($A697,Sheet3!$A$2:$T$113,data!AF$1,FALSE)</f>
        <v>1.28666666666667</v>
      </c>
    </row>
    <row r="698" spans="1:32" x14ac:dyDescent="0.25">
      <c r="A698" s="12" t="str">
        <f t="shared" si="23"/>
        <v>-35.1_147.3</v>
      </c>
      <c r="B698" s="12">
        <v>597</v>
      </c>
      <c r="C698" s="12" t="s">
        <v>104</v>
      </c>
      <c r="D698" s="12">
        <v>-35.1</v>
      </c>
      <c r="E698" s="12">
        <v>147.30000000000001</v>
      </c>
      <c r="F698" s="12">
        <v>-35.1</v>
      </c>
      <c r="G698" s="12">
        <v>147.30000000000001</v>
      </c>
      <c r="H698" s="12">
        <v>-35.1</v>
      </c>
      <c r="I698" s="12">
        <v>147.30000000000001</v>
      </c>
      <c r="J698" s="12">
        <f>VLOOKUP(A698,Sheet3!$A$2:$B$200,2,FALSE)</f>
        <v>1</v>
      </c>
      <c r="O698" s="12">
        <f>VLOOKUP($A698,Sheet3!$A$2:$T$113,data!O$1,FALSE)</f>
        <v>27.7</v>
      </c>
      <c r="P698" s="12">
        <f>VLOOKUP($A698,Sheet3!$A$2:$T$113,data!P$1,FALSE)</f>
        <v>12.133333333333301</v>
      </c>
      <c r="Q698" s="12">
        <f>VLOOKUP($A698,Sheet3!$A$2:$T$113,data!Q$1,FALSE)</f>
        <v>5.9</v>
      </c>
      <c r="R698" s="12">
        <f>VLOOKUP($A698,Sheet3!$A$2:$T$113,data!R$1,FALSE)</f>
        <v>5.95</v>
      </c>
      <c r="S698" s="12" t="s">
        <v>30</v>
      </c>
      <c r="T698" s="12" t="s">
        <v>30</v>
      </c>
      <c r="U698" s="12">
        <f>VLOOKUP($A698,Sheet3!$A$2:$T$113,data!U$1,FALSE)</f>
        <v>60.9</v>
      </c>
      <c r="V698" s="12">
        <f>VLOOKUP($A698,Sheet3!$A$2:$T$113,data!V$1,FALSE)</f>
        <v>60.45</v>
      </c>
      <c r="W698" s="12">
        <f>VLOOKUP($A698,Sheet3!$A$2:$T$113,data!W$1,FALSE)</f>
        <v>17.3</v>
      </c>
      <c r="X698" s="12">
        <f>VLOOKUP($A698,Sheet3!$A$2:$T$113,data!X$1,FALSE)</f>
        <v>18.016666666666701</v>
      </c>
      <c r="Y698" s="12">
        <f>VLOOKUP($A698,Sheet3!$A$2:$T$113,data!Y$1,FALSE)</f>
        <v>21.8</v>
      </c>
      <c r="Z698" s="12">
        <f>VLOOKUP($A698,Sheet3!$A$2:$T$113,data!Z$1,FALSE)</f>
        <v>21.533333333333299</v>
      </c>
      <c r="AA698" s="12" t="s">
        <v>30</v>
      </c>
      <c r="AB698" s="12" t="s">
        <v>30</v>
      </c>
      <c r="AC698" s="12">
        <f>VLOOKUP($A698,Sheet3!$A$2:$T$113,data!AC$1,FALSE)</f>
        <v>142</v>
      </c>
      <c r="AD698" s="12">
        <f>VLOOKUP($A698,Sheet3!$A$2:$T$113,data!AD$1,FALSE)</f>
        <v>131.5</v>
      </c>
      <c r="AE698" s="12">
        <f>VLOOKUP($A698,Sheet3!$A$2:$T$113,data!AE$1,FALSE)</f>
        <v>1.1599999999999999</v>
      </c>
      <c r="AF698" s="12">
        <f>VLOOKUP($A698,Sheet3!$A$2:$T$113,data!AF$1,FALSE)</f>
        <v>1.28666666666667</v>
      </c>
    </row>
    <row r="699" spans="1:32" x14ac:dyDescent="0.25">
      <c r="A699" s="12" t="str">
        <f t="shared" si="23"/>
        <v>-35.1_147.3</v>
      </c>
      <c r="B699" s="12">
        <v>598</v>
      </c>
      <c r="C699" s="12" t="s">
        <v>104</v>
      </c>
      <c r="D699" s="12">
        <v>-35.1</v>
      </c>
      <c r="E699" s="12">
        <v>147.30000000000001</v>
      </c>
      <c r="F699" s="12">
        <v>-35.1</v>
      </c>
      <c r="G699" s="12">
        <v>147.30000000000001</v>
      </c>
      <c r="H699" s="12">
        <v>-35.1</v>
      </c>
      <c r="I699" s="12">
        <v>147.30000000000001</v>
      </c>
      <c r="J699" s="12">
        <f>VLOOKUP(A699,Sheet3!$A$2:$B$200,2,FALSE)</f>
        <v>1</v>
      </c>
      <c r="O699" s="12">
        <f>VLOOKUP($A699,Sheet3!$A$2:$T$113,data!O$1,FALSE)</f>
        <v>27.7</v>
      </c>
      <c r="P699" s="12">
        <f>VLOOKUP($A699,Sheet3!$A$2:$T$113,data!P$1,FALSE)</f>
        <v>12.133333333333301</v>
      </c>
      <c r="Q699" s="12">
        <f>VLOOKUP($A699,Sheet3!$A$2:$T$113,data!Q$1,FALSE)</f>
        <v>5.9</v>
      </c>
      <c r="R699" s="12">
        <f>VLOOKUP($A699,Sheet3!$A$2:$T$113,data!R$1,FALSE)</f>
        <v>5.95</v>
      </c>
      <c r="S699" s="12" t="s">
        <v>30</v>
      </c>
      <c r="T699" s="12" t="s">
        <v>30</v>
      </c>
      <c r="U699" s="12">
        <f>VLOOKUP($A699,Sheet3!$A$2:$T$113,data!U$1,FALSE)</f>
        <v>60.9</v>
      </c>
      <c r="V699" s="12">
        <f>VLOOKUP($A699,Sheet3!$A$2:$T$113,data!V$1,FALSE)</f>
        <v>60.45</v>
      </c>
      <c r="W699" s="12">
        <f>VLOOKUP($A699,Sheet3!$A$2:$T$113,data!W$1,FALSE)</f>
        <v>17.3</v>
      </c>
      <c r="X699" s="12">
        <f>VLOOKUP($A699,Sheet3!$A$2:$T$113,data!X$1,FALSE)</f>
        <v>18.016666666666701</v>
      </c>
      <c r="Y699" s="12">
        <f>VLOOKUP($A699,Sheet3!$A$2:$T$113,data!Y$1,FALSE)</f>
        <v>21.8</v>
      </c>
      <c r="Z699" s="12">
        <f>VLOOKUP($A699,Sheet3!$A$2:$T$113,data!Z$1,FALSE)</f>
        <v>21.533333333333299</v>
      </c>
      <c r="AA699" s="12" t="s">
        <v>30</v>
      </c>
      <c r="AB699" s="12" t="s">
        <v>30</v>
      </c>
      <c r="AC699" s="12">
        <f>VLOOKUP($A699,Sheet3!$A$2:$T$113,data!AC$1,FALSE)</f>
        <v>142</v>
      </c>
      <c r="AD699" s="12">
        <f>VLOOKUP($A699,Sheet3!$A$2:$T$113,data!AD$1,FALSE)</f>
        <v>131.5</v>
      </c>
      <c r="AE699" s="12">
        <f>VLOOKUP($A699,Sheet3!$A$2:$T$113,data!AE$1,FALSE)</f>
        <v>1.1599999999999999</v>
      </c>
      <c r="AF699" s="12">
        <f>VLOOKUP($A699,Sheet3!$A$2:$T$113,data!AF$1,FALSE)</f>
        <v>1.28666666666667</v>
      </c>
    </row>
    <row r="700" spans="1:32" x14ac:dyDescent="0.25">
      <c r="A700" s="12" t="str">
        <f t="shared" si="23"/>
        <v>-35.1_147.3</v>
      </c>
      <c r="B700" s="12">
        <v>599</v>
      </c>
      <c r="C700" s="12" t="s">
        <v>104</v>
      </c>
      <c r="D700" s="12">
        <v>-35.1</v>
      </c>
      <c r="E700" s="12">
        <v>147.30000000000001</v>
      </c>
      <c r="F700" s="12">
        <v>-35.1</v>
      </c>
      <c r="G700" s="12">
        <v>147.30000000000001</v>
      </c>
      <c r="H700" s="12">
        <v>-35.1</v>
      </c>
      <c r="I700" s="12">
        <v>147.30000000000001</v>
      </c>
      <c r="J700" s="12">
        <f>VLOOKUP(A700,Sheet3!$A$2:$B$200,2,FALSE)</f>
        <v>1</v>
      </c>
      <c r="O700" s="12">
        <f>VLOOKUP($A700,Sheet3!$A$2:$T$113,data!O$1,FALSE)</f>
        <v>27.7</v>
      </c>
      <c r="P700" s="12">
        <f>VLOOKUP($A700,Sheet3!$A$2:$T$113,data!P$1,FALSE)</f>
        <v>12.133333333333301</v>
      </c>
      <c r="Q700" s="12">
        <f>VLOOKUP($A700,Sheet3!$A$2:$T$113,data!Q$1,FALSE)</f>
        <v>5.9</v>
      </c>
      <c r="R700" s="12">
        <f>VLOOKUP($A700,Sheet3!$A$2:$T$113,data!R$1,FALSE)</f>
        <v>5.95</v>
      </c>
      <c r="S700" s="12" t="s">
        <v>30</v>
      </c>
      <c r="T700" s="12" t="s">
        <v>30</v>
      </c>
      <c r="U700" s="12">
        <f>VLOOKUP($A700,Sheet3!$A$2:$T$113,data!U$1,FALSE)</f>
        <v>60.9</v>
      </c>
      <c r="V700" s="12">
        <f>VLOOKUP($A700,Sheet3!$A$2:$T$113,data!V$1,FALSE)</f>
        <v>60.45</v>
      </c>
      <c r="W700" s="12">
        <f>VLOOKUP($A700,Sheet3!$A$2:$T$113,data!W$1,FALSE)</f>
        <v>17.3</v>
      </c>
      <c r="X700" s="12">
        <f>VLOOKUP($A700,Sheet3!$A$2:$T$113,data!X$1,FALSE)</f>
        <v>18.016666666666701</v>
      </c>
      <c r="Y700" s="12">
        <f>VLOOKUP($A700,Sheet3!$A$2:$T$113,data!Y$1,FALSE)</f>
        <v>21.8</v>
      </c>
      <c r="Z700" s="12">
        <f>VLOOKUP($A700,Sheet3!$A$2:$T$113,data!Z$1,FALSE)</f>
        <v>21.533333333333299</v>
      </c>
      <c r="AA700" s="12" t="s">
        <v>30</v>
      </c>
      <c r="AB700" s="12" t="s">
        <v>30</v>
      </c>
      <c r="AC700" s="12">
        <f>VLOOKUP($A700,Sheet3!$A$2:$T$113,data!AC$1,FALSE)</f>
        <v>142</v>
      </c>
      <c r="AD700" s="12">
        <f>VLOOKUP($A700,Sheet3!$A$2:$T$113,data!AD$1,FALSE)</f>
        <v>131.5</v>
      </c>
      <c r="AE700" s="12">
        <f>VLOOKUP($A700,Sheet3!$A$2:$T$113,data!AE$1,FALSE)</f>
        <v>1.1599999999999999</v>
      </c>
      <c r="AF700" s="12">
        <f>VLOOKUP($A700,Sheet3!$A$2:$T$113,data!AF$1,FALSE)</f>
        <v>1.28666666666667</v>
      </c>
    </row>
    <row r="701" spans="1:32" x14ac:dyDescent="0.25">
      <c r="A701" s="12" t="str">
        <f t="shared" si="23"/>
        <v>-35.1_147.3</v>
      </c>
      <c r="B701" s="12">
        <v>600</v>
      </c>
      <c r="C701" s="12" t="s">
        <v>104</v>
      </c>
      <c r="D701" s="12">
        <v>-35.1</v>
      </c>
      <c r="E701" s="12">
        <v>147.30000000000001</v>
      </c>
      <c r="F701" s="12">
        <v>-35.1</v>
      </c>
      <c r="G701" s="12">
        <v>147.30000000000001</v>
      </c>
      <c r="H701" s="12">
        <v>-35.1</v>
      </c>
      <c r="I701" s="12">
        <v>147.30000000000001</v>
      </c>
      <c r="J701" s="12">
        <f>VLOOKUP(A701,Sheet3!$A$2:$B$200,2,FALSE)</f>
        <v>1</v>
      </c>
      <c r="O701" s="12">
        <f>VLOOKUP($A701,Sheet3!$A$2:$T$113,data!O$1,FALSE)</f>
        <v>27.7</v>
      </c>
      <c r="P701" s="12">
        <f>VLOOKUP($A701,Sheet3!$A$2:$T$113,data!P$1,FALSE)</f>
        <v>12.133333333333301</v>
      </c>
      <c r="Q701" s="12">
        <f>VLOOKUP($A701,Sheet3!$A$2:$T$113,data!Q$1,FALSE)</f>
        <v>5.9</v>
      </c>
      <c r="R701" s="12">
        <f>VLOOKUP($A701,Sheet3!$A$2:$T$113,data!R$1,FALSE)</f>
        <v>5.95</v>
      </c>
      <c r="S701" s="12" t="s">
        <v>30</v>
      </c>
      <c r="T701" s="12" t="s">
        <v>30</v>
      </c>
      <c r="U701" s="12">
        <f>VLOOKUP($A701,Sheet3!$A$2:$T$113,data!U$1,FALSE)</f>
        <v>60.9</v>
      </c>
      <c r="V701" s="12">
        <f>VLOOKUP($A701,Sheet3!$A$2:$T$113,data!V$1,FALSE)</f>
        <v>60.45</v>
      </c>
      <c r="W701" s="12">
        <f>VLOOKUP($A701,Sheet3!$A$2:$T$113,data!W$1,FALSE)</f>
        <v>17.3</v>
      </c>
      <c r="X701" s="12">
        <f>VLOOKUP($A701,Sheet3!$A$2:$T$113,data!X$1,FALSE)</f>
        <v>18.016666666666701</v>
      </c>
      <c r="Y701" s="12">
        <f>VLOOKUP($A701,Sheet3!$A$2:$T$113,data!Y$1,FALSE)</f>
        <v>21.8</v>
      </c>
      <c r="Z701" s="12">
        <f>VLOOKUP($A701,Sheet3!$A$2:$T$113,data!Z$1,FALSE)</f>
        <v>21.533333333333299</v>
      </c>
      <c r="AA701" s="12" t="s">
        <v>30</v>
      </c>
      <c r="AB701" s="12" t="s">
        <v>30</v>
      </c>
      <c r="AC701" s="12">
        <f>VLOOKUP($A701,Sheet3!$A$2:$T$113,data!AC$1,FALSE)</f>
        <v>142</v>
      </c>
      <c r="AD701" s="12">
        <f>VLOOKUP($A701,Sheet3!$A$2:$T$113,data!AD$1,FALSE)</f>
        <v>131.5</v>
      </c>
      <c r="AE701" s="12">
        <f>VLOOKUP($A701,Sheet3!$A$2:$T$113,data!AE$1,FALSE)</f>
        <v>1.1599999999999999</v>
      </c>
      <c r="AF701" s="12">
        <f>VLOOKUP($A701,Sheet3!$A$2:$T$113,data!AF$1,FALSE)</f>
        <v>1.28666666666667</v>
      </c>
    </row>
    <row r="702" spans="1:32" x14ac:dyDescent="0.25">
      <c r="A702" s="12" t="str">
        <f t="shared" si="23"/>
        <v>-35.1_147.3</v>
      </c>
      <c r="B702" s="12">
        <v>601</v>
      </c>
      <c r="C702" s="12" t="s">
        <v>104</v>
      </c>
      <c r="D702" s="12">
        <v>-35.1</v>
      </c>
      <c r="E702" s="12">
        <v>147.30000000000001</v>
      </c>
      <c r="F702" s="12">
        <v>-35.1</v>
      </c>
      <c r="G702" s="12">
        <v>147.30000000000001</v>
      </c>
      <c r="H702" s="12">
        <v>-35.1</v>
      </c>
      <c r="I702" s="12">
        <v>147.30000000000001</v>
      </c>
      <c r="J702" s="12">
        <f>VLOOKUP(A702,Sheet3!$A$2:$B$200,2,FALSE)</f>
        <v>1</v>
      </c>
      <c r="O702" s="12">
        <f>VLOOKUP($A702,Sheet3!$A$2:$T$113,data!O$1,FALSE)</f>
        <v>27.7</v>
      </c>
      <c r="P702" s="12">
        <f>VLOOKUP($A702,Sheet3!$A$2:$T$113,data!P$1,FALSE)</f>
        <v>12.133333333333301</v>
      </c>
      <c r="Q702" s="12">
        <f>VLOOKUP($A702,Sheet3!$A$2:$T$113,data!Q$1,FALSE)</f>
        <v>5.9</v>
      </c>
      <c r="R702" s="12">
        <f>VLOOKUP($A702,Sheet3!$A$2:$T$113,data!R$1,FALSE)</f>
        <v>5.95</v>
      </c>
      <c r="S702" s="12" t="s">
        <v>30</v>
      </c>
      <c r="T702" s="12" t="s">
        <v>30</v>
      </c>
      <c r="U702" s="12">
        <f>VLOOKUP($A702,Sheet3!$A$2:$T$113,data!U$1,FALSE)</f>
        <v>60.9</v>
      </c>
      <c r="V702" s="12">
        <f>VLOOKUP($A702,Sheet3!$A$2:$T$113,data!V$1,FALSE)</f>
        <v>60.45</v>
      </c>
      <c r="W702" s="12">
        <f>VLOOKUP($A702,Sheet3!$A$2:$T$113,data!W$1,FALSE)</f>
        <v>17.3</v>
      </c>
      <c r="X702" s="12">
        <f>VLOOKUP($A702,Sheet3!$A$2:$T$113,data!X$1,FALSE)</f>
        <v>18.016666666666701</v>
      </c>
      <c r="Y702" s="12">
        <f>VLOOKUP($A702,Sheet3!$A$2:$T$113,data!Y$1,FALSE)</f>
        <v>21.8</v>
      </c>
      <c r="Z702" s="12">
        <f>VLOOKUP($A702,Sheet3!$A$2:$T$113,data!Z$1,FALSE)</f>
        <v>21.533333333333299</v>
      </c>
      <c r="AA702" s="12" t="s">
        <v>30</v>
      </c>
      <c r="AB702" s="12" t="s">
        <v>30</v>
      </c>
      <c r="AC702" s="12">
        <f>VLOOKUP($A702,Sheet3!$A$2:$T$113,data!AC$1,FALSE)</f>
        <v>142</v>
      </c>
      <c r="AD702" s="12">
        <f>VLOOKUP($A702,Sheet3!$A$2:$T$113,data!AD$1,FALSE)</f>
        <v>131.5</v>
      </c>
      <c r="AE702" s="12">
        <f>VLOOKUP($A702,Sheet3!$A$2:$T$113,data!AE$1,FALSE)</f>
        <v>1.1599999999999999</v>
      </c>
      <c r="AF702" s="12">
        <f>VLOOKUP($A702,Sheet3!$A$2:$T$113,data!AF$1,FALSE)</f>
        <v>1.28666666666667</v>
      </c>
    </row>
    <row r="703" spans="1:32" x14ac:dyDescent="0.25">
      <c r="A703" s="12" t="str">
        <f t="shared" si="23"/>
        <v>-35.1_147.3</v>
      </c>
      <c r="B703" s="12">
        <v>602</v>
      </c>
      <c r="C703" s="12" t="s">
        <v>104</v>
      </c>
      <c r="D703" s="12">
        <v>-35.1</v>
      </c>
      <c r="E703" s="12">
        <v>147.30000000000001</v>
      </c>
      <c r="F703" s="12">
        <v>-35.1</v>
      </c>
      <c r="G703" s="12">
        <v>147.30000000000001</v>
      </c>
      <c r="H703" s="12">
        <v>-35.1</v>
      </c>
      <c r="I703" s="12">
        <v>147.30000000000001</v>
      </c>
      <c r="J703" s="12">
        <f>VLOOKUP(A703,Sheet3!$A$2:$B$200,2,FALSE)</f>
        <v>1</v>
      </c>
      <c r="O703" s="12">
        <f>VLOOKUP($A703,Sheet3!$A$2:$T$113,data!O$1,FALSE)</f>
        <v>27.7</v>
      </c>
      <c r="P703" s="12">
        <f>VLOOKUP($A703,Sheet3!$A$2:$T$113,data!P$1,FALSE)</f>
        <v>12.133333333333301</v>
      </c>
      <c r="Q703" s="12">
        <f>VLOOKUP($A703,Sheet3!$A$2:$T$113,data!Q$1,FALSE)</f>
        <v>5.9</v>
      </c>
      <c r="R703" s="12">
        <f>VLOOKUP($A703,Sheet3!$A$2:$T$113,data!R$1,FALSE)</f>
        <v>5.95</v>
      </c>
      <c r="S703" s="12" t="s">
        <v>30</v>
      </c>
      <c r="T703" s="12" t="s">
        <v>30</v>
      </c>
      <c r="U703" s="12">
        <f>VLOOKUP($A703,Sheet3!$A$2:$T$113,data!U$1,FALSE)</f>
        <v>60.9</v>
      </c>
      <c r="V703" s="12">
        <f>VLOOKUP($A703,Sheet3!$A$2:$T$113,data!V$1,FALSE)</f>
        <v>60.45</v>
      </c>
      <c r="W703" s="12">
        <f>VLOOKUP($A703,Sheet3!$A$2:$T$113,data!W$1,FALSE)</f>
        <v>17.3</v>
      </c>
      <c r="X703" s="12">
        <f>VLOOKUP($A703,Sheet3!$A$2:$T$113,data!X$1,FALSE)</f>
        <v>18.016666666666701</v>
      </c>
      <c r="Y703" s="12">
        <f>VLOOKUP($A703,Sheet3!$A$2:$T$113,data!Y$1,FALSE)</f>
        <v>21.8</v>
      </c>
      <c r="Z703" s="12">
        <f>VLOOKUP($A703,Sheet3!$A$2:$T$113,data!Z$1,FALSE)</f>
        <v>21.533333333333299</v>
      </c>
      <c r="AA703" s="12" t="s">
        <v>30</v>
      </c>
      <c r="AB703" s="12" t="s">
        <v>30</v>
      </c>
      <c r="AC703" s="12">
        <f>VLOOKUP($A703,Sheet3!$A$2:$T$113,data!AC$1,FALSE)</f>
        <v>142</v>
      </c>
      <c r="AD703" s="12">
        <f>VLOOKUP($A703,Sheet3!$A$2:$T$113,data!AD$1,FALSE)</f>
        <v>131.5</v>
      </c>
      <c r="AE703" s="12">
        <f>VLOOKUP($A703,Sheet3!$A$2:$T$113,data!AE$1,FALSE)</f>
        <v>1.1599999999999999</v>
      </c>
      <c r="AF703" s="12">
        <f>VLOOKUP($A703,Sheet3!$A$2:$T$113,data!AF$1,FALSE)</f>
        <v>1.28666666666667</v>
      </c>
    </row>
    <row r="704" spans="1:32" x14ac:dyDescent="0.25">
      <c r="A704" s="12" t="str">
        <f t="shared" si="23"/>
        <v>-35.1_147.3</v>
      </c>
      <c r="B704" s="12">
        <v>603</v>
      </c>
      <c r="C704" s="12" t="s">
        <v>104</v>
      </c>
      <c r="D704" s="12">
        <v>-35.1</v>
      </c>
      <c r="E704" s="12">
        <v>147.30000000000001</v>
      </c>
      <c r="F704" s="12">
        <v>-35.1</v>
      </c>
      <c r="G704" s="12">
        <v>147.30000000000001</v>
      </c>
      <c r="H704" s="12">
        <v>-35.1</v>
      </c>
      <c r="I704" s="12">
        <v>147.30000000000001</v>
      </c>
      <c r="J704" s="12">
        <f>VLOOKUP(A704,Sheet3!$A$2:$B$200,2,FALSE)</f>
        <v>1</v>
      </c>
      <c r="O704" s="12">
        <f>VLOOKUP($A704,Sheet3!$A$2:$T$113,data!O$1,FALSE)</f>
        <v>27.7</v>
      </c>
      <c r="P704" s="12">
        <f>VLOOKUP($A704,Sheet3!$A$2:$T$113,data!P$1,FALSE)</f>
        <v>12.133333333333301</v>
      </c>
      <c r="Q704" s="12">
        <f>VLOOKUP($A704,Sheet3!$A$2:$T$113,data!Q$1,FALSE)</f>
        <v>5.9</v>
      </c>
      <c r="R704" s="12">
        <f>VLOOKUP($A704,Sheet3!$A$2:$T$113,data!R$1,FALSE)</f>
        <v>5.95</v>
      </c>
      <c r="S704" s="12" t="s">
        <v>30</v>
      </c>
      <c r="T704" s="12" t="s">
        <v>30</v>
      </c>
      <c r="U704" s="12">
        <f>VLOOKUP($A704,Sheet3!$A$2:$T$113,data!U$1,FALSE)</f>
        <v>60.9</v>
      </c>
      <c r="V704" s="12">
        <f>VLOOKUP($A704,Sheet3!$A$2:$T$113,data!V$1,FALSE)</f>
        <v>60.45</v>
      </c>
      <c r="W704" s="12">
        <f>VLOOKUP($A704,Sheet3!$A$2:$T$113,data!W$1,FALSE)</f>
        <v>17.3</v>
      </c>
      <c r="X704" s="12">
        <f>VLOOKUP($A704,Sheet3!$A$2:$T$113,data!X$1,FALSE)</f>
        <v>18.016666666666701</v>
      </c>
      <c r="Y704" s="12">
        <f>VLOOKUP($A704,Sheet3!$A$2:$T$113,data!Y$1,FALSE)</f>
        <v>21.8</v>
      </c>
      <c r="Z704" s="12">
        <f>VLOOKUP($A704,Sheet3!$A$2:$T$113,data!Z$1,FALSE)</f>
        <v>21.533333333333299</v>
      </c>
      <c r="AA704" s="12" t="s">
        <v>30</v>
      </c>
      <c r="AB704" s="12" t="s">
        <v>30</v>
      </c>
      <c r="AC704" s="12">
        <f>VLOOKUP($A704,Sheet3!$A$2:$T$113,data!AC$1,FALSE)</f>
        <v>142</v>
      </c>
      <c r="AD704" s="12">
        <f>VLOOKUP($A704,Sheet3!$A$2:$T$113,data!AD$1,FALSE)</f>
        <v>131.5</v>
      </c>
      <c r="AE704" s="12">
        <f>VLOOKUP($A704,Sheet3!$A$2:$T$113,data!AE$1,FALSE)</f>
        <v>1.1599999999999999</v>
      </c>
      <c r="AF704" s="12">
        <f>VLOOKUP($A704,Sheet3!$A$2:$T$113,data!AF$1,FALSE)</f>
        <v>1.28666666666667</v>
      </c>
    </row>
    <row r="705" spans="1:32" x14ac:dyDescent="0.25">
      <c r="A705" s="12" t="str">
        <f t="shared" si="23"/>
        <v>-35.1_147.3</v>
      </c>
      <c r="B705" s="12">
        <v>604</v>
      </c>
      <c r="C705" s="12" t="s">
        <v>104</v>
      </c>
      <c r="D705" s="12">
        <v>-35.1</v>
      </c>
      <c r="E705" s="12">
        <v>147.30000000000001</v>
      </c>
      <c r="F705" s="12">
        <v>-35.1</v>
      </c>
      <c r="G705" s="12">
        <v>147.30000000000001</v>
      </c>
      <c r="H705" s="12">
        <v>-35.1</v>
      </c>
      <c r="I705" s="12">
        <v>147.30000000000001</v>
      </c>
      <c r="J705" s="12">
        <f>VLOOKUP(A705,Sheet3!$A$2:$B$200,2,FALSE)</f>
        <v>1</v>
      </c>
      <c r="O705" s="12">
        <f>VLOOKUP($A705,Sheet3!$A$2:$T$113,data!O$1,FALSE)</f>
        <v>27.7</v>
      </c>
      <c r="P705" s="12">
        <f>VLOOKUP($A705,Sheet3!$A$2:$T$113,data!P$1,FALSE)</f>
        <v>12.133333333333301</v>
      </c>
      <c r="Q705" s="12">
        <f>VLOOKUP($A705,Sheet3!$A$2:$T$113,data!Q$1,FALSE)</f>
        <v>5.9</v>
      </c>
      <c r="R705" s="12">
        <f>VLOOKUP($A705,Sheet3!$A$2:$T$113,data!R$1,FALSE)</f>
        <v>5.95</v>
      </c>
      <c r="S705" s="12" t="s">
        <v>30</v>
      </c>
      <c r="T705" s="12" t="s">
        <v>30</v>
      </c>
      <c r="U705" s="12">
        <f>VLOOKUP($A705,Sheet3!$A$2:$T$113,data!U$1,FALSE)</f>
        <v>60.9</v>
      </c>
      <c r="V705" s="12">
        <f>VLOOKUP($A705,Sheet3!$A$2:$T$113,data!V$1,FALSE)</f>
        <v>60.45</v>
      </c>
      <c r="W705" s="12">
        <f>VLOOKUP($A705,Sheet3!$A$2:$T$113,data!W$1,FALSE)</f>
        <v>17.3</v>
      </c>
      <c r="X705" s="12">
        <f>VLOOKUP($A705,Sheet3!$A$2:$T$113,data!X$1,FALSE)</f>
        <v>18.016666666666701</v>
      </c>
      <c r="Y705" s="12">
        <f>VLOOKUP($A705,Sheet3!$A$2:$T$113,data!Y$1,FALSE)</f>
        <v>21.8</v>
      </c>
      <c r="Z705" s="12">
        <f>VLOOKUP($A705,Sheet3!$A$2:$T$113,data!Z$1,FALSE)</f>
        <v>21.533333333333299</v>
      </c>
      <c r="AA705" s="12" t="s">
        <v>30</v>
      </c>
      <c r="AB705" s="12" t="s">
        <v>30</v>
      </c>
      <c r="AC705" s="12">
        <f>VLOOKUP($A705,Sheet3!$A$2:$T$113,data!AC$1,FALSE)</f>
        <v>142</v>
      </c>
      <c r="AD705" s="12">
        <f>VLOOKUP($A705,Sheet3!$A$2:$T$113,data!AD$1,FALSE)</f>
        <v>131.5</v>
      </c>
      <c r="AE705" s="12">
        <f>VLOOKUP($A705,Sheet3!$A$2:$T$113,data!AE$1,FALSE)</f>
        <v>1.1599999999999999</v>
      </c>
      <c r="AF705" s="12">
        <f>VLOOKUP($A705,Sheet3!$A$2:$T$113,data!AF$1,FALSE)</f>
        <v>1.28666666666667</v>
      </c>
    </row>
    <row r="706" spans="1:32" x14ac:dyDescent="0.25">
      <c r="A706" s="12" t="str">
        <f t="shared" si="23"/>
        <v>-35.1_147.3</v>
      </c>
      <c r="B706" s="12">
        <v>605</v>
      </c>
      <c r="C706" s="12" t="s">
        <v>104</v>
      </c>
      <c r="D706" s="12">
        <v>-35.1</v>
      </c>
      <c r="E706" s="12">
        <v>147.30000000000001</v>
      </c>
      <c r="F706" s="12">
        <v>-35.1</v>
      </c>
      <c r="G706" s="12">
        <v>147.30000000000001</v>
      </c>
      <c r="H706" s="12">
        <v>-35.1</v>
      </c>
      <c r="I706" s="12">
        <v>147.30000000000001</v>
      </c>
      <c r="J706" s="12">
        <f>VLOOKUP(A706,Sheet3!$A$2:$B$200,2,FALSE)</f>
        <v>1</v>
      </c>
      <c r="O706" s="12">
        <f>VLOOKUP($A706,Sheet3!$A$2:$T$113,data!O$1,FALSE)</f>
        <v>27.7</v>
      </c>
      <c r="P706" s="12">
        <f>VLOOKUP($A706,Sheet3!$A$2:$T$113,data!P$1,FALSE)</f>
        <v>12.133333333333301</v>
      </c>
      <c r="Q706" s="12">
        <f>VLOOKUP($A706,Sheet3!$A$2:$T$113,data!Q$1,FALSE)</f>
        <v>5.9</v>
      </c>
      <c r="R706" s="12">
        <f>VLOOKUP($A706,Sheet3!$A$2:$T$113,data!R$1,FALSE)</f>
        <v>5.95</v>
      </c>
      <c r="S706" s="12" t="s">
        <v>30</v>
      </c>
      <c r="T706" s="12" t="s">
        <v>30</v>
      </c>
      <c r="U706" s="12">
        <f>VLOOKUP($A706,Sheet3!$A$2:$T$113,data!U$1,FALSE)</f>
        <v>60.9</v>
      </c>
      <c r="V706" s="12">
        <f>VLOOKUP($A706,Sheet3!$A$2:$T$113,data!V$1,FALSE)</f>
        <v>60.45</v>
      </c>
      <c r="W706" s="12">
        <f>VLOOKUP($A706,Sheet3!$A$2:$T$113,data!W$1,FALSE)</f>
        <v>17.3</v>
      </c>
      <c r="X706" s="12">
        <f>VLOOKUP($A706,Sheet3!$A$2:$T$113,data!X$1,FALSE)</f>
        <v>18.016666666666701</v>
      </c>
      <c r="Y706" s="12">
        <f>VLOOKUP($A706,Sheet3!$A$2:$T$113,data!Y$1,FALSE)</f>
        <v>21.8</v>
      </c>
      <c r="Z706" s="12">
        <f>VLOOKUP($A706,Sheet3!$A$2:$T$113,data!Z$1,FALSE)</f>
        <v>21.533333333333299</v>
      </c>
      <c r="AA706" s="12" t="s">
        <v>30</v>
      </c>
      <c r="AB706" s="12" t="s">
        <v>30</v>
      </c>
      <c r="AC706" s="12">
        <f>VLOOKUP($A706,Sheet3!$A$2:$T$113,data!AC$1,FALSE)</f>
        <v>142</v>
      </c>
      <c r="AD706" s="12">
        <f>VLOOKUP($A706,Sheet3!$A$2:$T$113,data!AD$1,FALSE)</f>
        <v>131.5</v>
      </c>
      <c r="AE706" s="12">
        <f>VLOOKUP($A706,Sheet3!$A$2:$T$113,data!AE$1,FALSE)</f>
        <v>1.1599999999999999</v>
      </c>
      <c r="AF706" s="12">
        <f>VLOOKUP($A706,Sheet3!$A$2:$T$113,data!AF$1,FALSE)</f>
        <v>1.28666666666667</v>
      </c>
    </row>
    <row r="707" spans="1:32" x14ac:dyDescent="0.25">
      <c r="A707" s="12" t="str">
        <f t="shared" si="23"/>
        <v>-35.1_147.3</v>
      </c>
      <c r="B707" s="12">
        <v>606</v>
      </c>
      <c r="C707" s="12" t="s">
        <v>104</v>
      </c>
      <c r="D707" s="12">
        <v>-35.1</v>
      </c>
      <c r="E707" s="12">
        <v>147.30000000000001</v>
      </c>
      <c r="F707" s="12">
        <v>-35.1</v>
      </c>
      <c r="G707" s="12">
        <v>147.30000000000001</v>
      </c>
      <c r="H707" s="12">
        <v>-35.1</v>
      </c>
      <c r="I707" s="12">
        <v>147.30000000000001</v>
      </c>
      <c r="J707" s="12">
        <f>VLOOKUP(A707,Sheet3!$A$2:$B$200,2,FALSE)</f>
        <v>1</v>
      </c>
      <c r="O707" s="12">
        <f>VLOOKUP($A707,Sheet3!$A$2:$T$113,data!O$1,FALSE)</f>
        <v>27.7</v>
      </c>
      <c r="P707" s="12">
        <f>VLOOKUP($A707,Sheet3!$A$2:$T$113,data!P$1,FALSE)</f>
        <v>12.133333333333301</v>
      </c>
      <c r="Q707" s="12">
        <f>VLOOKUP($A707,Sheet3!$A$2:$T$113,data!Q$1,FALSE)</f>
        <v>5.9</v>
      </c>
      <c r="R707" s="12">
        <f>VLOOKUP($A707,Sheet3!$A$2:$T$113,data!R$1,FALSE)</f>
        <v>5.95</v>
      </c>
      <c r="S707" s="12" t="s">
        <v>30</v>
      </c>
      <c r="T707" s="12" t="s">
        <v>30</v>
      </c>
      <c r="U707" s="12">
        <f>VLOOKUP($A707,Sheet3!$A$2:$T$113,data!U$1,FALSE)</f>
        <v>60.9</v>
      </c>
      <c r="V707" s="12">
        <f>VLOOKUP($A707,Sheet3!$A$2:$T$113,data!V$1,FALSE)</f>
        <v>60.45</v>
      </c>
      <c r="W707" s="12">
        <f>VLOOKUP($A707,Sheet3!$A$2:$T$113,data!W$1,FALSE)</f>
        <v>17.3</v>
      </c>
      <c r="X707" s="12">
        <f>VLOOKUP($A707,Sheet3!$A$2:$T$113,data!X$1,FALSE)</f>
        <v>18.016666666666701</v>
      </c>
      <c r="Y707" s="12">
        <f>VLOOKUP($A707,Sheet3!$A$2:$T$113,data!Y$1,FALSE)</f>
        <v>21.8</v>
      </c>
      <c r="Z707" s="12">
        <f>VLOOKUP($A707,Sheet3!$A$2:$T$113,data!Z$1,FALSE)</f>
        <v>21.533333333333299</v>
      </c>
      <c r="AA707" s="12" t="s">
        <v>30</v>
      </c>
      <c r="AB707" s="12" t="s">
        <v>30</v>
      </c>
      <c r="AC707" s="12">
        <f>VLOOKUP($A707,Sheet3!$A$2:$T$113,data!AC$1,FALSE)</f>
        <v>142</v>
      </c>
      <c r="AD707" s="12">
        <f>VLOOKUP($A707,Sheet3!$A$2:$T$113,data!AD$1,FALSE)</f>
        <v>131.5</v>
      </c>
      <c r="AE707" s="12">
        <f>VLOOKUP($A707,Sheet3!$A$2:$T$113,data!AE$1,FALSE)</f>
        <v>1.1599999999999999</v>
      </c>
      <c r="AF707" s="12">
        <f>VLOOKUP($A707,Sheet3!$A$2:$T$113,data!AF$1,FALSE)</f>
        <v>1.28666666666667</v>
      </c>
    </row>
    <row r="708" spans="1:32" x14ac:dyDescent="0.25">
      <c r="A708" s="12" t="str">
        <f t="shared" ref="A708:A714" si="24">D708&amp;"_"&amp;E708</f>
        <v>51.483_9.933</v>
      </c>
      <c r="B708" s="12">
        <v>607</v>
      </c>
      <c r="C708" s="12" t="s">
        <v>155</v>
      </c>
      <c r="D708" s="12">
        <v>51.482999999999997</v>
      </c>
      <c r="E708" s="12">
        <v>9.9329999999999998</v>
      </c>
      <c r="F708" s="12">
        <v>51.482999999999997</v>
      </c>
      <c r="G708" s="12">
        <v>9.9329999999999998</v>
      </c>
      <c r="H708" s="12">
        <v>51.482999999999997</v>
      </c>
      <c r="I708" s="12">
        <v>9.9329999999999998</v>
      </c>
      <c r="J708" s="12">
        <f>VLOOKUP(A708,Sheet3!$A$2:$B$200,2,FALSE)</f>
        <v>106</v>
      </c>
      <c r="O708" s="12">
        <f>VLOOKUP($A708,Sheet3!$A$2:$T$113,data!O$1,FALSE)</f>
        <v>58.2</v>
      </c>
      <c r="P708" s="12">
        <f>VLOOKUP($A708,Sheet3!$A$2:$T$113,data!P$1,FALSE)</f>
        <v>27.683333333333302</v>
      </c>
      <c r="Q708" s="12">
        <f>VLOOKUP($A708,Sheet3!$A$2:$T$113,data!Q$1,FALSE)</f>
        <v>6.6</v>
      </c>
      <c r="R708" s="12">
        <f>VLOOKUP($A708,Sheet3!$A$2:$T$113,data!R$1,FALSE)</f>
        <v>6.7666666666666702</v>
      </c>
      <c r="S708" s="12" t="s">
        <v>30</v>
      </c>
      <c r="T708" s="12" t="s">
        <v>30</v>
      </c>
      <c r="U708" s="12">
        <f>VLOOKUP($A708,Sheet3!$A$2:$T$113,data!U$1,FALSE)</f>
        <v>31.5</v>
      </c>
      <c r="V708" s="12">
        <f>VLOOKUP($A708,Sheet3!$A$2:$T$113,data!V$1,FALSE)</f>
        <v>34.383333333333297</v>
      </c>
      <c r="W708" s="12">
        <f>VLOOKUP($A708,Sheet3!$A$2:$T$113,data!W$1,FALSE)</f>
        <v>41</v>
      </c>
      <c r="X708" s="12">
        <f>VLOOKUP($A708,Sheet3!$A$2:$T$113,data!X$1,FALSE)</f>
        <v>37.4</v>
      </c>
      <c r="Y708" s="12">
        <f>VLOOKUP($A708,Sheet3!$A$2:$T$113,data!Y$1,FALSE)</f>
        <v>27.5</v>
      </c>
      <c r="Z708" s="12">
        <f>VLOOKUP($A708,Sheet3!$A$2:$T$113,data!Z$1,FALSE)</f>
        <v>28.133333333333301</v>
      </c>
      <c r="AA708" s="12" t="s">
        <v>30</v>
      </c>
      <c r="AB708" s="12" t="s">
        <v>30</v>
      </c>
      <c r="AC708" s="12">
        <f>VLOOKUP($A708,Sheet3!$A$2:$T$113,data!AC$1,FALSE)</f>
        <v>296</v>
      </c>
      <c r="AD708" s="12">
        <f>VLOOKUP($A708,Sheet3!$A$2:$T$113,data!AD$1,FALSE)</f>
        <v>197.5</v>
      </c>
      <c r="AE708" s="12">
        <f>VLOOKUP($A708,Sheet3!$A$2:$T$113,data!AE$1,FALSE)</f>
        <v>1.1599999999999999</v>
      </c>
      <c r="AF708" s="12">
        <f>VLOOKUP($A708,Sheet3!$A$2:$T$113,data!AF$1,FALSE)</f>
        <v>1.36</v>
      </c>
    </row>
    <row r="709" spans="1:32" x14ac:dyDescent="0.25">
      <c r="A709" s="12" t="str">
        <f t="shared" si="24"/>
        <v>51.617_9.883</v>
      </c>
      <c r="B709" s="12">
        <v>608</v>
      </c>
      <c r="C709" s="12" t="s">
        <v>156</v>
      </c>
      <c r="D709" s="12">
        <v>51.616999999999997</v>
      </c>
      <c r="E709" s="12">
        <v>9.8829999999999991</v>
      </c>
      <c r="F709" s="12">
        <v>51.616999999999997</v>
      </c>
      <c r="G709" s="12">
        <v>9.8829999999999991</v>
      </c>
      <c r="H709" s="12">
        <v>51.616999999999997</v>
      </c>
      <c r="I709" s="12">
        <v>9.8829999999999991</v>
      </c>
      <c r="J709" s="12">
        <f>VLOOKUP(A709,Sheet3!$A$2:$B$200,2,FALSE)</f>
        <v>107</v>
      </c>
      <c r="O709" s="12">
        <f>VLOOKUP($A709,Sheet3!$A$2:$T$113,data!O$1,FALSE)</f>
        <v>50.2</v>
      </c>
      <c r="P709" s="12">
        <f>VLOOKUP($A709,Sheet3!$A$2:$T$113,data!P$1,FALSE)</f>
        <v>26.7</v>
      </c>
      <c r="Q709" s="12">
        <f>VLOOKUP($A709,Sheet3!$A$2:$T$113,data!Q$1,FALSE)</f>
        <v>6.4</v>
      </c>
      <c r="R709" s="12">
        <f>VLOOKUP($A709,Sheet3!$A$2:$T$113,data!R$1,FALSE)</f>
        <v>6.65</v>
      </c>
      <c r="S709" s="12" t="s">
        <v>30</v>
      </c>
      <c r="T709" s="12" t="s">
        <v>30</v>
      </c>
      <c r="U709" s="12">
        <f>VLOOKUP($A709,Sheet3!$A$2:$T$113,data!U$1,FALSE)</f>
        <v>30.9</v>
      </c>
      <c r="V709" s="12">
        <f>VLOOKUP($A709,Sheet3!$A$2:$T$113,data!V$1,FALSE)</f>
        <v>33.450000000000003</v>
      </c>
      <c r="W709" s="12">
        <f>VLOOKUP($A709,Sheet3!$A$2:$T$113,data!W$1,FALSE)</f>
        <v>47</v>
      </c>
      <c r="X709" s="12">
        <f>VLOOKUP($A709,Sheet3!$A$2:$T$113,data!X$1,FALSE)</f>
        <v>43.266666666666701</v>
      </c>
      <c r="Y709" s="12">
        <f>VLOOKUP($A709,Sheet3!$A$2:$T$113,data!Y$1,FALSE)</f>
        <v>22.1</v>
      </c>
      <c r="Z709" s="12">
        <f>VLOOKUP($A709,Sheet3!$A$2:$T$113,data!Z$1,FALSE)</f>
        <v>23.283333333333299</v>
      </c>
      <c r="AA709" s="12" t="s">
        <v>30</v>
      </c>
      <c r="AB709" s="12" t="s">
        <v>30</v>
      </c>
      <c r="AC709" s="12">
        <f>VLOOKUP($A709,Sheet3!$A$2:$T$113,data!AC$1,FALSE)</f>
        <v>327</v>
      </c>
      <c r="AD709" s="12">
        <f>VLOOKUP($A709,Sheet3!$A$2:$T$113,data!AD$1,FALSE)</f>
        <v>206.666666666667</v>
      </c>
      <c r="AE709" s="12">
        <f>VLOOKUP($A709,Sheet3!$A$2:$T$113,data!AE$1,FALSE)</f>
        <v>1.21</v>
      </c>
      <c r="AF709" s="12">
        <f>VLOOKUP($A709,Sheet3!$A$2:$T$113,data!AF$1,FALSE)</f>
        <v>1.38</v>
      </c>
    </row>
    <row r="710" spans="1:32" x14ac:dyDescent="0.25">
      <c r="A710" s="12" t="str">
        <f t="shared" si="24"/>
        <v>33.57_-83.23</v>
      </c>
      <c r="B710" s="12">
        <v>609</v>
      </c>
      <c r="C710" s="12" t="s">
        <v>129</v>
      </c>
      <c r="D710" s="12">
        <v>33.57</v>
      </c>
      <c r="E710" s="12">
        <v>-83.23</v>
      </c>
      <c r="F710" s="12">
        <v>33.57</v>
      </c>
      <c r="G710" s="12">
        <v>-83.23</v>
      </c>
      <c r="H710" s="12">
        <v>33.57</v>
      </c>
      <c r="I710" s="12">
        <v>-83.23</v>
      </c>
      <c r="J710" s="12">
        <f>VLOOKUP(A710,Sheet3!$A$2:$B$200,2,FALSE)</f>
        <v>19</v>
      </c>
      <c r="O710" s="12">
        <f>VLOOKUP($A710,Sheet3!$A$2:$T$113,data!O$1,FALSE)</f>
        <v>49.9</v>
      </c>
      <c r="P710" s="12">
        <f>VLOOKUP($A710,Sheet3!$A$2:$T$113,data!P$1,FALSE)</f>
        <v>15.8333333333333</v>
      </c>
      <c r="Q710" s="12">
        <f>VLOOKUP($A710,Sheet3!$A$2:$T$113,data!Q$1,FALSE)</f>
        <v>5.3</v>
      </c>
      <c r="R710" s="12">
        <f>VLOOKUP($A710,Sheet3!$A$2:$T$113,data!R$1,FALSE)</f>
        <v>5.3333333333333304</v>
      </c>
      <c r="S710" s="12" t="s">
        <v>30</v>
      </c>
      <c r="T710" s="12" t="s">
        <v>30</v>
      </c>
      <c r="U710" s="12">
        <f>VLOOKUP($A710,Sheet3!$A$2:$T$113,data!U$1,FALSE)</f>
        <v>53.6</v>
      </c>
      <c r="V710" s="12">
        <f>VLOOKUP($A710,Sheet3!$A$2:$T$113,data!V$1,FALSE)</f>
        <v>48.466666666666697</v>
      </c>
      <c r="W710" s="12">
        <f>VLOOKUP($A710,Sheet3!$A$2:$T$113,data!W$1,FALSE)</f>
        <v>25.1</v>
      </c>
      <c r="X710" s="12">
        <f>VLOOKUP($A710,Sheet3!$A$2:$T$113,data!X$1,FALSE)</f>
        <v>23.95</v>
      </c>
      <c r="Y710" s="12">
        <f>VLOOKUP($A710,Sheet3!$A$2:$T$113,data!Y$1,FALSE)</f>
        <v>21.3</v>
      </c>
      <c r="Z710" s="12">
        <f>VLOOKUP($A710,Sheet3!$A$2:$T$113,data!Z$1,FALSE)</f>
        <v>27.5833333333333</v>
      </c>
      <c r="AA710" s="12" t="s">
        <v>30</v>
      </c>
      <c r="AB710" s="12" t="s">
        <v>30</v>
      </c>
      <c r="AC710" s="12">
        <f>VLOOKUP($A710,Sheet3!$A$2:$T$113,data!AC$1,FALSE)</f>
        <v>142</v>
      </c>
      <c r="AD710" s="12">
        <f>VLOOKUP($A710,Sheet3!$A$2:$T$113,data!AD$1,FALSE)</f>
        <v>88.3333333333333</v>
      </c>
      <c r="AE710" s="12">
        <f>VLOOKUP($A710,Sheet3!$A$2:$T$113,data!AE$1,FALSE)</f>
        <v>1.33</v>
      </c>
      <c r="AF710" s="12">
        <f>VLOOKUP($A710,Sheet3!$A$2:$T$113,data!AF$1,FALSE)</f>
        <v>1.5449999999999999</v>
      </c>
    </row>
    <row r="711" spans="1:32" x14ac:dyDescent="0.25">
      <c r="A711" s="12" t="str">
        <f t="shared" si="24"/>
        <v>33.57_-83.23</v>
      </c>
      <c r="B711" s="12">
        <v>610</v>
      </c>
      <c r="C711" s="12" t="s">
        <v>129</v>
      </c>
      <c r="D711" s="12">
        <v>33.57</v>
      </c>
      <c r="E711" s="12">
        <v>-83.23</v>
      </c>
      <c r="F711" s="12">
        <v>33.57</v>
      </c>
      <c r="G711" s="12">
        <v>-83.23</v>
      </c>
      <c r="H711" s="12">
        <v>33.57</v>
      </c>
      <c r="I711" s="12">
        <v>-83.23</v>
      </c>
      <c r="J711" s="12">
        <f>VLOOKUP(A711,Sheet3!$A$2:$B$200,2,FALSE)</f>
        <v>19</v>
      </c>
      <c r="O711" s="12">
        <f>VLOOKUP($A711,Sheet3!$A$2:$T$113,data!O$1,FALSE)</f>
        <v>49.9</v>
      </c>
      <c r="P711" s="12">
        <f>VLOOKUP($A711,Sheet3!$A$2:$T$113,data!P$1,FALSE)</f>
        <v>15.8333333333333</v>
      </c>
      <c r="Q711" s="12">
        <f>VLOOKUP($A711,Sheet3!$A$2:$T$113,data!Q$1,FALSE)</f>
        <v>5.3</v>
      </c>
      <c r="R711" s="12">
        <f>VLOOKUP($A711,Sheet3!$A$2:$T$113,data!R$1,FALSE)</f>
        <v>5.3333333333333304</v>
      </c>
      <c r="S711" s="12" t="s">
        <v>30</v>
      </c>
      <c r="T711" s="12" t="s">
        <v>30</v>
      </c>
      <c r="U711" s="12">
        <f>VLOOKUP($A711,Sheet3!$A$2:$T$113,data!U$1,FALSE)</f>
        <v>53.6</v>
      </c>
      <c r="V711" s="12">
        <f>VLOOKUP($A711,Sheet3!$A$2:$T$113,data!V$1,FALSE)</f>
        <v>48.466666666666697</v>
      </c>
      <c r="W711" s="12">
        <f>VLOOKUP($A711,Sheet3!$A$2:$T$113,data!W$1,FALSE)</f>
        <v>25.1</v>
      </c>
      <c r="X711" s="12">
        <f>VLOOKUP($A711,Sheet3!$A$2:$T$113,data!X$1,FALSE)</f>
        <v>23.95</v>
      </c>
      <c r="Y711" s="12">
        <f>VLOOKUP($A711,Sheet3!$A$2:$T$113,data!Y$1,FALSE)</f>
        <v>21.3</v>
      </c>
      <c r="Z711" s="12">
        <f>VLOOKUP($A711,Sheet3!$A$2:$T$113,data!Z$1,FALSE)</f>
        <v>27.5833333333333</v>
      </c>
      <c r="AA711" s="12" t="s">
        <v>30</v>
      </c>
      <c r="AB711" s="12" t="s">
        <v>30</v>
      </c>
      <c r="AC711" s="12">
        <f>VLOOKUP($A711,Sheet3!$A$2:$T$113,data!AC$1,FALSE)</f>
        <v>142</v>
      </c>
      <c r="AD711" s="12">
        <f>VLOOKUP($A711,Sheet3!$A$2:$T$113,data!AD$1,FALSE)</f>
        <v>88.3333333333333</v>
      </c>
      <c r="AE711" s="12">
        <f>VLOOKUP($A711,Sheet3!$A$2:$T$113,data!AE$1,FALSE)</f>
        <v>1.33</v>
      </c>
      <c r="AF711" s="12">
        <f>VLOOKUP($A711,Sheet3!$A$2:$T$113,data!AF$1,FALSE)</f>
        <v>1.5449999999999999</v>
      </c>
    </row>
    <row r="712" spans="1:32" x14ac:dyDescent="0.25">
      <c r="A712" s="12" t="str">
        <f t="shared" si="24"/>
        <v>33.57_-83.23</v>
      </c>
      <c r="B712" s="12">
        <v>611</v>
      </c>
      <c r="C712" s="12" t="s">
        <v>129</v>
      </c>
      <c r="D712" s="12">
        <v>33.57</v>
      </c>
      <c r="E712" s="12">
        <v>-83.23</v>
      </c>
      <c r="F712" s="12">
        <v>33.57</v>
      </c>
      <c r="G712" s="12">
        <v>-83.23</v>
      </c>
      <c r="H712" s="12">
        <v>33.57</v>
      </c>
      <c r="I712" s="12">
        <v>-83.23</v>
      </c>
      <c r="J712" s="12">
        <f>VLOOKUP(A712,Sheet3!$A$2:$B$200,2,FALSE)</f>
        <v>19</v>
      </c>
      <c r="O712" s="12">
        <f>VLOOKUP($A712,Sheet3!$A$2:$T$113,data!O$1,FALSE)</f>
        <v>49.9</v>
      </c>
      <c r="P712" s="12">
        <f>VLOOKUP($A712,Sheet3!$A$2:$T$113,data!P$1,FALSE)</f>
        <v>15.8333333333333</v>
      </c>
      <c r="Q712" s="12">
        <f>VLOOKUP($A712,Sheet3!$A$2:$T$113,data!Q$1,FALSE)</f>
        <v>5.3</v>
      </c>
      <c r="R712" s="12">
        <f>VLOOKUP($A712,Sheet3!$A$2:$T$113,data!R$1,FALSE)</f>
        <v>5.3333333333333304</v>
      </c>
      <c r="S712" s="12" t="s">
        <v>30</v>
      </c>
      <c r="T712" s="12" t="s">
        <v>30</v>
      </c>
      <c r="U712" s="12">
        <f>VLOOKUP($A712,Sheet3!$A$2:$T$113,data!U$1,FALSE)</f>
        <v>53.6</v>
      </c>
      <c r="V712" s="12">
        <f>VLOOKUP($A712,Sheet3!$A$2:$T$113,data!V$1,FALSE)</f>
        <v>48.466666666666697</v>
      </c>
      <c r="W712" s="12">
        <f>VLOOKUP($A712,Sheet3!$A$2:$T$113,data!W$1,FALSE)</f>
        <v>25.1</v>
      </c>
      <c r="X712" s="12">
        <f>VLOOKUP($A712,Sheet3!$A$2:$T$113,data!X$1,FALSE)</f>
        <v>23.95</v>
      </c>
      <c r="Y712" s="12">
        <f>VLOOKUP($A712,Sheet3!$A$2:$T$113,data!Y$1,FALSE)</f>
        <v>21.3</v>
      </c>
      <c r="Z712" s="12">
        <f>VLOOKUP($A712,Sheet3!$A$2:$T$113,data!Z$1,FALSE)</f>
        <v>27.5833333333333</v>
      </c>
      <c r="AA712" s="12" t="s">
        <v>30</v>
      </c>
      <c r="AB712" s="12" t="s">
        <v>30</v>
      </c>
      <c r="AC712" s="12">
        <f>VLOOKUP($A712,Sheet3!$A$2:$T$113,data!AC$1,FALSE)</f>
        <v>142</v>
      </c>
      <c r="AD712" s="12">
        <f>VLOOKUP($A712,Sheet3!$A$2:$T$113,data!AD$1,FALSE)</f>
        <v>88.3333333333333</v>
      </c>
      <c r="AE712" s="12">
        <f>VLOOKUP($A712,Sheet3!$A$2:$T$113,data!AE$1,FALSE)</f>
        <v>1.33</v>
      </c>
      <c r="AF712" s="12">
        <f>VLOOKUP($A712,Sheet3!$A$2:$T$113,data!AF$1,FALSE)</f>
        <v>1.5449999999999999</v>
      </c>
    </row>
    <row r="713" spans="1:32" x14ac:dyDescent="0.25">
      <c r="A713" s="12" t="str">
        <f t="shared" si="24"/>
        <v>33.2_-84.3</v>
      </c>
      <c r="B713" s="12">
        <v>612</v>
      </c>
      <c r="C713" s="12" t="s">
        <v>157</v>
      </c>
      <c r="D713" s="12">
        <v>33.200000000000003</v>
      </c>
      <c r="E713" s="12">
        <v>-84.3</v>
      </c>
      <c r="F713" s="12">
        <v>33.200000000000003</v>
      </c>
      <c r="G713" s="12">
        <v>-84.3</v>
      </c>
      <c r="H713" s="12">
        <v>33.200000000000003</v>
      </c>
      <c r="I713" s="12">
        <v>-84.3</v>
      </c>
      <c r="J713" s="12">
        <f>VLOOKUP(A713,Sheet3!$A$2:$B$200,2,FALSE)</f>
        <v>18</v>
      </c>
      <c r="O713" s="12">
        <f>VLOOKUP($A713,Sheet3!$A$2:$T$113,data!O$1,FALSE)</f>
        <v>41.8</v>
      </c>
      <c r="P713" s="12">
        <f>VLOOKUP($A713,Sheet3!$A$2:$T$113,data!P$1,FALSE)</f>
        <v>16.25</v>
      </c>
      <c r="Q713" s="12">
        <f>VLOOKUP($A713,Sheet3!$A$2:$T$113,data!Q$1,FALSE)</f>
        <v>5.5</v>
      </c>
      <c r="R713" s="12">
        <f>VLOOKUP($A713,Sheet3!$A$2:$T$113,data!R$1,FALSE)</f>
        <v>5.4166666666666696</v>
      </c>
      <c r="S713" s="12" t="s">
        <v>30</v>
      </c>
      <c r="T713" s="12" t="s">
        <v>30</v>
      </c>
      <c r="U713" s="12">
        <f>VLOOKUP($A713,Sheet3!$A$2:$T$113,data!U$1,FALSE)</f>
        <v>54.9</v>
      </c>
      <c r="V713" s="12">
        <f>VLOOKUP($A713,Sheet3!$A$2:$T$113,data!V$1,FALSE)</f>
        <v>52.766666666666701</v>
      </c>
      <c r="W713" s="12">
        <f>VLOOKUP($A713,Sheet3!$A$2:$T$113,data!W$1,FALSE)</f>
        <v>27.1</v>
      </c>
      <c r="X713" s="12">
        <f>VLOOKUP($A713,Sheet3!$A$2:$T$113,data!X$1,FALSE)</f>
        <v>26.3333333333333</v>
      </c>
      <c r="Y713" s="12">
        <f>VLOOKUP($A713,Sheet3!$A$2:$T$113,data!Y$1,FALSE)</f>
        <v>18</v>
      </c>
      <c r="Z713" s="12">
        <f>VLOOKUP($A713,Sheet3!$A$2:$T$113,data!Z$1,FALSE)</f>
        <v>20.9</v>
      </c>
      <c r="AA713" s="12" t="s">
        <v>30</v>
      </c>
      <c r="AB713" s="12" t="s">
        <v>30</v>
      </c>
      <c r="AC713" s="12">
        <f>VLOOKUP($A713,Sheet3!$A$2:$T$113,data!AC$1,FALSE)</f>
        <v>135</v>
      </c>
      <c r="AD713" s="12">
        <f>VLOOKUP($A713,Sheet3!$A$2:$T$113,data!AD$1,FALSE)</f>
        <v>67.3333333333333</v>
      </c>
      <c r="AE713" s="12">
        <f>VLOOKUP($A713,Sheet3!$A$2:$T$113,data!AE$1,FALSE)</f>
        <v>1.34</v>
      </c>
      <c r="AF713" s="12">
        <f>VLOOKUP($A713,Sheet3!$A$2:$T$113,data!AF$1,FALSE)</f>
        <v>1.55666666666667</v>
      </c>
    </row>
    <row r="714" spans="1:32" x14ac:dyDescent="0.25">
      <c r="A714" s="12" t="str">
        <f t="shared" si="24"/>
        <v>33.57_-83.23</v>
      </c>
      <c r="B714" s="12">
        <v>613</v>
      </c>
      <c r="C714" s="12" t="s">
        <v>129</v>
      </c>
      <c r="D714" s="12">
        <v>33.57</v>
      </c>
      <c r="E714" s="12">
        <v>-83.23</v>
      </c>
      <c r="F714" s="12">
        <v>33.57</v>
      </c>
      <c r="G714" s="12">
        <v>-83.23</v>
      </c>
      <c r="H714" s="12">
        <v>33.57</v>
      </c>
      <c r="I714" s="12">
        <v>-83.23</v>
      </c>
      <c r="J714" s="12">
        <f>VLOOKUP(A714,Sheet3!$A$2:$B$200,2,FALSE)</f>
        <v>19</v>
      </c>
      <c r="O714" s="12">
        <f>VLOOKUP($A714,Sheet3!$A$2:$T$113,data!O$1,FALSE)</f>
        <v>49.9</v>
      </c>
      <c r="P714" s="12">
        <f>VLOOKUP($A714,Sheet3!$A$2:$T$113,data!P$1,FALSE)</f>
        <v>15.8333333333333</v>
      </c>
      <c r="Q714" s="12">
        <f>VLOOKUP($A714,Sheet3!$A$2:$T$113,data!Q$1,FALSE)</f>
        <v>5.3</v>
      </c>
      <c r="R714" s="12">
        <f>VLOOKUP($A714,Sheet3!$A$2:$T$113,data!R$1,FALSE)</f>
        <v>5.3333333333333304</v>
      </c>
      <c r="S714" s="12" t="s">
        <v>30</v>
      </c>
      <c r="T714" s="12" t="s">
        <v>30</v>
      </c>
      <c r="U714" s="12">
        <f>VLOOKUP($A714,Sheet3!$A$2:$T$113,data!U$1,FALSE)</f>
        <v>53.6</v>
      </c>
      <c r="V714" s="12">
        <f>VLOOKUP($A714,Sheet3!$A$2:$T$113,data!V$1,FALSE)</f>
        <v>48.466666666666697</v>
      </c>
      <c r="W714" s="12">
        <f>VLOOKUP($A714,Sheet3!$A$2:$T$113,data!W$1,FALSE)</f>
        <v>25.1</v>
      </c>
      <c r="X714" s="12">
        <f>VLOOKUP($A714,Sheet3!$A$2:$T$113,data!X$1,FALSE)</f>
        <v>23.95</v>
      </c>
      <c r="Y714" s="12">
        <f>VLOOKUP($A714,Sheet3!$A$2:$T$113,data!Y$1,FALSE)</f>
        <v>21.3</v>
      </c>
      <c r="Z714" s="12">
        <f>VLOOKUP($A714,Sheet3!$A$2:$T$113,data!Z$1,FALSE)</f>
        <v>27.5833333333333</v>
      </c>
      <c r="AA714" s="12" t="s">
        <v>30</v>
      </c>
      <c r="AB714" s="12" t="s">
        <v>30</v>
      </c>
      <c r="AC714" s="12">
        <f>VLOOKUP($A714,Sheet3!$A$2:$T$113,data!AC$1,FALSE)</f>
        <v>142</v>
      </c>
      <c r="AD714" s="12">
        <f>VLOOKUP($A714,Sheet3!$A$2:$T$113,data!AD$1,FALSE)</f>
        <v>88.3333333333333</v>
      </c>
      <c r="AE714" s="12">
        <f>VLOOKUP($A714,Sheet3!$A$2:$T$113,data!AE$1,FALSE)</f>
        <v>1.33</v>
      </c>
      <c r="AF714" s="12">
        <f>VLOOKUP($A714,Sheet3!$A$2:$T$113,data!AF$1,FALSE)</f>
        <v>1.5449999999999999</v>
      </c>
    </row>
    <row r="715" spans="1:32" x14ac:dyDescent="0.25">
      <c r="A715" s="12" t="str">
        <f t="shared" ref="A715:A738" si="25">F715&amp;"_"&amp;G715</f>
        <v>40.520615_-3.29561</v>
      </c>
      <c r="B715" s="12">
        <v>614</v>
      </c>
      <c r="C715" s="12" t="s">
        <v>158</v>
      </c>
      <c r="D715" s="12">
        <v>40.483333333333334</v>
      </c>
      <c r="E715" s="12">
        <v>-3.3666666666666698</v>
      </c>
      <c r="F715" s="12">
        <v>40.520614999999999</v>
      </c>
      <c r="G715" s="12">
        <v>-3.2956099999999999</v>
      </c>
      <c r="H715" s="12">
        <v>40.520614999999999</v>
      </c>
      <c r="I715" s="12">
        <v>-3.2956099999999999</v>
      </c>
      <c r="J715" s="12">
        <f>VLOOKUP(A715,Sheet2!$A$5:$U$113,2,FALSE)</f>
        <v>1007</v>
      </c>
      <c r="O715" s="12">
        <f>VLOOKUP($A715,Sheet2!$A$5:$Q$113,data!O$1,FALSE)</f>
        <v>39.799999999999997</v>
      </c>
      <c r="P715" s="12">
        <f>VLOOKUP($A715,Sheet2!$A$5:$Q$113,data!P$1,FALSE)</f>
        <v>17</v>
      </c>
      <c r="Q715" s="12">
        <f>VLOOKUP($A715,Sheet2!$A$5:$Q$113,data!Q$1,FALSE)</f>
        <v>7.5</v>
      </c>
      <c r="R715" s="12">
        <f>VLOOKUP($A715,Sheet2!$A$5:$Q$113,data!R$1,FALSE)</f>
        <v>7.6166666666666698</v>
      </c>
      <c r="S715" s="12" t="s">
        <v>30</v>
      </c>
      <c r="T715" s="12" t="s">
        <v>30</v>
      </c>
      <c r="U715" s="12">
        <f>VLOOKUP($A715,Sheet2!$A$5:$Q$113,data!U$1,FALSE)</f>
        <v>27.1</v>
      </c>
      <c r="V715" s="12">
        <f>VLOOKUP($A715,Sheet2!$A$5:$Q$113,data!V$1,FALSE)</f>
        <v>26.65</v>
      </c>
      <c r="W715" s="12">
        <f>VLOOKUP($A715,Sheet2!$A$5:$Q$113,data!W$1,FALSE)</f>
        <v>47.7</v>
      </c>
      <c r="X715" s="12">
        <f>VLOOKUP($A715,Sheet2!$A$5:$Q$113,data!X$1,FALSE)</f>
        <v>46.233333333333299</v>
      </c>
      <c r="Y715" s="12">
        <f>VLOOKUP($A715,Sheet2!$A$5:$Q$113,data!Y$1,FALSE)</f>
        <v>25.2</v>
      </c>
      <c r="Z715" s="12">
        <f>VLOOKUP($A715,Sheet2!$A$5:$Q$113,data!Z$1,FALSE)</f>
        <v>27.0833333333333</v>
      </c>
      <c r="AA715" s="12" t="s">
        <v>30</v>
      </c>
      <c r="AB715" s="12" t="s">
        <v>30</v>
      </c>
      <c r="AC715" s="12">
        <f>VLOOKUP($A715,Sheet2!$A$5:$Q$113,data!AC$1,FALSE)</f>
        <v>213</v>
      </c>
      <c r="AD715" s="12">
        <f>VLOOKUP($A715,Sheet2!$A$5:$T$113,data!AD$1,FALSE)</f>
        <v>217.166666666667</v>
      </c>
      <c r="AE715" s="12">
        <f>VLOOKUP($A715,Sheet2!$A$5:$T$113,data!AE$1,FALSE)</f>
        <v>1.27</v>
      </c>
      <c r="AF715" s="12">
        <f>VLOOKUP($A715,Sheet2!$A$5:$T$113,data!AF$1,FALSE)</f>
        <v>1.41</v>
      </c>
    </row>
    <row r="716" spans="1:32" x14ac:dyDescent="0.25">
      <c r="A716" s="12" t="str">
        <f t="shared" si="25"/>
        <v>40.520615_-3.29561</v>
      </c>
      <c r="B716" s="12">
        <v>615</v>
      </c>
      <c r="C716" s="12" t="s">
        <v>158</v>
      </c>
      <c r="D716" s="12">
        <v>40.483333333333334</v>
      </c>
      <c r="E716" s="12">
        <v>-3.3666666666666698</v>
      </c>
      <c r="F716" s="12">
        <v>40.520614999999999</v>
      </c>
      <c r="G716" s="12">
        <v>-3.2956099999999999</v>
      </c>
      <c r="H716" s="12">
        <v>40.520614999999999</v>
      </c>
      <c r="I716" s="12">
        <v>-3.2956099999999999</v>
      </c>
      <c r="J716" s="12">
        <f>VLOOKUP(A716,Sheet2!$A$5:$U$113,2,FALSE)</f>
        <v>1007</v>
      </c>
      <c r="O716" s="12">
        <f>VLOOKUP($A716,Sheet2!$A$5:$Q$113,data!O$1,FALSE)</f>
        <v>39.799999999999997</v>
      </c>
      <c r="P716" s="12">
        <f>VLOOKUP($A716,Sheet2!$A$5:$Q$113,data!P$1,FALSE)</f>
        <v>17</v>
      </c>
      <c r="Q716" s="12">
        <f>VLOOKUP($A716,Sheet2!$A$5:$Q$113,data!Q$1,FALSE)</f>
        <v>7.5</v>
      </c>
      <c r="R716" s="12">
        <f>VLOOKUP($A716,Sheet2!$A$5:$Q$113,data!R$1,FALSE)</f>
        <v>7.6166666666666698</v>
      </c>
      <c r="S716" s="12" t="s">
        <v>30</v>
      </c>
      <c r="T716" s="12" t="s">
        <v>30</v>
      </c>
      <c r="U716" s="12">
        <f>VLOOKUP($A716,Sheet2!$A$5:$Q$113,data!U$1,FALSE)</f>
        <v>27.1</v>
      </c>
      <c r="V716" s="12">
        <f>VLOOKUP($A716,Sheet2!$A$5:$Q$113,data!V$1,FALSE)</f>
        <v>26.65</v>
      </c>
      <c r="W716" s="12">
        <f>VLOOKUP($A716,Sheet2!$A$5:$Q$113,data!W$1,FALSE)</f>
        <v>47.7</v>
      </c>
      <c r="X716" s="12">
        <f>VLOOKUP($A716,Sheet2!$A$5:$Q$113,data!X$1,FALSE)</f>
        <v>46.233333333333299</v>
      </c>
      <c r="Y716" s="12">
        <f>VLOOKUP($A716,Sheet2!$A$5:$Q$113,data!Y$1,FALSE)</f>
        <v>25.2</v>
      </c>
      <c r="Z716" s="12">
        <f>VLOOKUP($A716,Sheet2!$A$5:$Q$113,data!Z$1,FALSE)</f>
        <v>27.0833333333333</v>
      </c>
      <c r="AA716" s="12" t="s">
        <v>30</v>
      </c>
      <c r="AB716" s="12" t="s">
        <v>30</v>
      </c>
      <c r="AC716" s="12">
        <f>VLOOKUP($A716,Sheet2!$A$5:$Q$113,data!AC$1,FALSE)</f>
        <v>213</v>
      </c>
      <c r="AD716" s="12">
        <f>VLOOKUP($A716,Sheet2!$A$5:$T$113,data!AD$1,FALSE)</f>
        <v>217.166666666667</v>
      </c>
      <c r="AE716" s="12">
        <f>VLOOKUP($A716,Sheet2!$A$5:$T$113,data!AE$1,FALSE)</f>
        <v>1.27</v>
      </c>
      <c r="AF716" s="12">
        <f>VLOOKUP($A716,Sheet2!$A$5:$T$113,data!AF$1,FALSE)</f>
        <v>1.41</v>
      </c>
    </row>
    <row r="717" spans="1:32" x14ac:dyDescent="0.25">
      <c r="A717" s="12" t="str">
        <f t="shared" si="25"/>
        <v>40.520615_-3.29561</v>
      </c>
      <c r="B717" s="12">
        <v>616</v>
      </c>
      <c r="C717" s="12" t="s">
        <v>158</v>
      </c>
      <c r="D717" s="12">
        <v>40.483333333333334</v>
      </c>
      <c r="E717" s="12">
        <v>-3.3666666666666698</v>
      </c>
      <c r="F717" s="12">
        <v>40.520614999999999</v>
      </c>
      <c r="G717" s="12">
        <v>-3.2956099999999999</v>
      </c>
      <c r="H717" s="12">
        <v>40.520614999999999</v>
      </c>
      <c r="I717" s="12">
        <v>-3.2956099999999999</v>
      </c>
      <c r="J717" s="12">
        <f>VLOOKUP(A717,Sheet2!$A$5:$U$113,2,FALSE)</f>
        <v>1007</v>
      </c>
      <c r="O717" s="12">
        <f>VLOOKUP($A717,Sheet2!$A$5:$Q$113,data!O$1,FALSE)</f>
        <v>39.799999999999997</v>
      </c>
      <c r="P717" s="12">
        <f>VLOOKUP($A717,Sheet2!$A$5:$Q$113,data!P$1,FALSE)</f>
        <v>17</v>
      </c>
      <c r="Q717" s="12">
        <f>VLOOKUP($A717,Sheet2!$A$5:$Q$113,data!Q$1,FALSE)</f>
        <v>7.5</v>
      </c>
      <c r="R717" s="12">
        <f>VLOOKUP($A717,Sheet2!$A$5:$Q$113,data!R$1,FALSE)</f>
        <v>7.6166666666666698</v>
      </c>
      <c r="S717" s="12" t="s">
        <v>30</v>
      </c>
      <c r="T717" s="12" t="s">
        <v>30</v>
      </c>
      <c r="U717" s="12">
        <f>VLOOKUP($A717,Sheet2!$A$5:$Q$113,data!U$1,FALSE)</f>
        <v>27.1</v>
      </c>
      <c r="V717" s="12">
        <f>VLOOKUP($A717,Sheet2!$A$5:$Q$113,data!V$1,FALSE)</f>
        <v>26.65</v>
      </c>
      <c r="W717" s="12">
        <f>VLOOKUP($A717,Sheet2!$A$5:$Q$113,data!W$1,FALSE)</f>
        <v>47.7</v>
      </c>
      <c r="X717" s="12">
        <f>VLOOKUP($A717,Sheet2!$A$5:$Q$113,data!X$1,FALSE)</f>
        <v>46.233333333333299</v>
      </c>
      <c r="Y717" s="12">
        <f>VLOOKUP($A717,Sheet2!$A$5:$Q$113,data!Y$1,FALSE)</f>
        <v>25.2</v>
      </c>
      <c r="Z717" s="12">
        <f>VLOOKUP($A717,Sheet2!$A$5:$Q$113,data!Z$1,FALSE)</f>
        <v>27.0833333333333</v>
      </c>
      <c r="AA717" s="12" t="s">
        <v>30</v>
      </c>
      <c r="AB717" s="12" t="s">
        <v>30</v>
      </c>
      <c r="AC717" s="12">
        <f>VLOOKUP($A717,Sheet2!$A$5:$Q$113,data!AC$1,FALSE)</f>
        <v>213</v>
      </c>
      <c r="AD717" s="12">
        <f>VLOOKUP($A717,Sheet2!$A$5:$T$113,data!AD$1,FALSE)</f>
        <v>217.166666666667</v>
      </c>
      <c r="AE717" s="12">
        <f>VLOOKUP($A717,Sheet2!$A$5:$T$113,data!AE$1,FALSE)</f>
        <v>1.27</v>
      </c>
      <c r="AF717" s="12">
        <f>VLOOKUP($A717,Sheet2!$A$5:$T$113,data!AF$1,FALSE)</f>
        <v>1.41</v>
      </c>
    </row>
    <row r="718" spans="1:32" x14ac:dyDescent="0.25">
      <c r="A718" s="12" t="str">
        <f t="shared" si="25"/>
        <v>40.520615_-3.29561</v>
      </c>
      <c r="B718" s="12">
        <v>617</v>
      </c>
      <c r="C718" s="12" t="s">
        <v>158</v>
      </c>
      <c r="D718" s="12">
        <v>40.483333333333334</v>
      </c>
      <c r="E718" s="12">
        <v>-3.3666666666666698</v>
      </c>
      <c r="F718" s="12">
        <v>40.520614999999999</v>
      </c>
      <c r="G718" s="12">
        <v>-3.2956099999999999</v>
      </c>
      <c r="H718" s="12">
        <v>40.520614999999999</v>
      </c>
      <c r="I718" s="12">
        <v>-3.2956099999999999</v>
      </c>
      <c r="J718" s="12">
        <f>VLOOKUP(A718,Sheet2!$A$5:$U$113,2,FALSE)</f>
        <v>1007</v>
      </c>
      <c r="O718" s="12">
        <f>VLOOKUP($A718,Sheet2!$A$5:$Q$113,data!O$1,FALSE)</f>
        <v>39.799999999999997</v>
      </c>
      <c r="P718" s="12">
        <f>VLOOKUP($A718,Sheet2!$A$5:$Q$113,data!P$1,FALSE)</f>
        <v>17</v>
      </c>
      <c r="Q718" s="12">
        <f>VLOOKUP($A718,Sheet2!$A$5:$Q$113,data!Q$1,FALSE)</f>
        <v>7.5</v>
      </c>
      <c r="R718" s="12">
        <f>VLOOKUP($A718,Sheet2!$A$5:$Q$113,data!R$1,FALSE)</f>
        <v>7.6166666666666698</v>
      </c>
      <c r="S718" s="12" t="s">
        <v>30</v>
      </c>
      <c r="T718" s="12" t="s">
        <v>30</v>
      </c>
      <c r="U718" s="12">
        <f>VLOOKUP($A718,Sheet2!$A$5:$Q$113,data!U$1,FALSE)</f>
        <v>27.1</v>
      </c>
      <c r="V718" s="12">
        <f>VLOOKUP($A718,Sheet2!$A$5:$Q$113,data!V$1,FALSE)</f>
        <v>26.65</v>
      </c>
      <c r="W718" s="12">
        <f>VLOOKUP($A718,Sheet2!$A$5:$Q$113,data!W$1,FALSE)</f>
        <v>47.7</v>
      </c>
      <c r="X718" s="12">
        <f>VLOOKUP($A718,Sheet2!$A$5:$Q$113,data!X$1,FALSE)</f>
        <v>46.233333333333299</v>
      </c>
      <c r="Y718" s="12">
        <f>VLOOKUP($A718,Sheet2!$A$5:$Q$113,data!Y$1,FALSE)</f>
        <v>25.2</v>
      </c>
      <c r="Z718" s="12">
        <f>VLOOKUP($A718,Sheet2!$A$5:$Q$113,data!Z$1,FALSE)</f>
        <v>27.0833333333333</v>
      </c>
      <c r="AA718" s="12" t="s">
        <v>30</v>
      </c>
      <c r="AB718" s="12" t="s">
        <v>30</v>
      </c>
      <c r="AC718" s="12">
        <f>VLOOKUP($A718,Sheet2!$A$5:$Q$113,data!AC$1,FALSE)</f>
        <v>213</v>
      </c>
      <c r="AD718" s="12">
        <f>VLOOKUP($A718,Sheet2!$A$5:$T$113,data!AD$1,FALSE)</f>
        <v>217.166666666667</v>
      </c>
      <c r="AE718" s="12">
        <f>VLOOKUP($A718,Sheet2!$A$5:$T$113,data!AE$1,FALSE)</f>
        <v>1.27</v>
      </c>
      <c r="AF718" s="12">
        <f>VLOOKUP($A718,Sheet2!$A$5:$T$113,data!AF$1,FALSE)</f>
        <v>1.41</v>
      </c>
    </row>
    <row r="719" spans="1:32" x14ac:dyDescent="0.25">
      <c r="A719" s="12" t="str">
        <f t="shared" si="25"/>
        <v>40.520615_-3.29561</v>
      </c>
      <c r="B719" s="12">
        <v>618</v>
      </c>
      <c r="C719" s="12" t="s">
        <v>158</v>
      </c>
      <c r="D719" s="12">
        <v>40.483333333333334</v>
      </c>
      <c r="E719" s="12">
        <v>-3.3666666666666698</v>
      </c>
      <c r="F719" s="12">
        <v>40.520614999999999</v>
      </c>
      <c r="G719" s="12">
        <v>-3.2956099999999999</v>
      </c>
      <c r="H719" s="12">
        <v>40.520614999999999</v>
      </c>
      <c r="I719" s="12">
        <v>-3.2956099999999999</v>
      </c>
      <c r="J719" s="12">
        <f>VLOOKUP(A719,Sheet2!$A$5:$U$113,2,FALSE)</f>
        <v>1007</v>
      </c>
      <c r="O719" s="12">
        <f>VLOOKUP($A719,Sheet2!$A$5:$Q$113,data!O$1,FALSE)</f>
        <v>39.799999999999997</v>
      </c>
      <c r="P719" s="12">
        <f>VLOOKUP($A719,Sheet2!$A$5:$Q$113,data!P$1,FALSE)</f>
        <v>17</v>
      </c>
      <c r="Q719" s="12">
        <f>VLOOKUP($A719,Sheet2!$A$5:$Q$113,data!Q$1,FALSE)</f>
        <v>7.5</v>
      </c>
      <c r="R719" s="12">
        <f>VLOOKUP($A719,Sheet2!$A$5:$Q$113,data!R$1,FALSE)</f>
        <v>7.6166666666666698</v>
      </c>
      <c r="S719" s="12" t="s">
        <v>30</v>
      </c>
      <c r="T719" s="12" t="s">
        <v>30</v>
      </c>
      <c r="U719" s="12">
        <f>VLOOKUP($A719,Sheet2!$A$5:$Q$113,data!U$1,FALSE)</f>
        <v>27.1</v>
      </c>
      <c r="V719" s="12">
        <f>VLOOKUP($A719,Sheet2!$A$5:$Q$113,data!V$1,FALSE)</f>
        <v>26.65</v>
      </c>
      <c r="W719" s="12">
        <f>VLOOKUP($A719,Sheet2!$A$5:$Q$113,data!W$1,FALSE)</f>
        <v>47.7</v>
      </c>
      <c r="X719" s="12">
        <f>VLOOKUP($A719,Sheet2!$A$5:$Q$113,data!X$1,FALSE)</f>
        <v>46.233333333333299</v>
      </c>
      <c r="Y719" s="12">
        <f>VLOOKUP($A719,Sheet2!$A$5:$Q$113,data!Y$1,FALSE)</f>
        <v>25.2</v>
      </c>
      <c r="Z719" s="12">
        <f>VLOOKUP($A719,Sheet2!$A$5:$Q$113,data!Z$1,FALSE)</f>
        <v>27.0833333333333</v>
      </c>
      <c r="AA719" s="12" t="s">
        <v>30</v>
      </c>
      <c r="AB719" s="12" t="s">
        <v>30</v>
      </c>
      <c r="AC719" s="12">
        <f>VLOOKUP($A719,Sheet2!$A$5:$Q$113,data!AC$1,FALSE)</f>
        <v>213</v>
      </c>
      <c r="AD719" s="12">
        <f>VLOOKUP($A719,Sheet2!$A$5:$T$113,data!AD$1,FALSE)</f>
        <v>217.166666666667</v>
      </c>
      <c r="AE719" s="12">
        <f>VLOOKUP($A719,Sheet2!$A$5:$T$113,data!AE$1,FALSE)</f>
        <v>1.27</v>
      </c>
      <c r="AF719" s="12">
        <f>VLOOKUP($A719,Sheet2!$A$5:$T$113,data!AF$1,FALSE)</f>
        <v>1.41</v>
      </c>
    </row>
    <row r="720" spans="1:32" x14ac:dyDescent="0.25">
      <c r="A720" s="12" t="str">
        <f t="shared" si="25"/>
        <v>40.520615_-3.29561</v>
      </c>
      <c r="B720" s="12">
        <v>619</v>
      </c>
      <c r="C720" s="12" t="s">
        <v>158</v>
      </c>
      <c r="D720" s="12">
        <v>40.483333333333334</v>
      </c>
      <c r="E720" s="12">
        <v>-3.3666666666666698</v>
      </c>
      <c r="F720" s="12">
        <v>40.520614999999999</v>
      </c>
      <c r="G720" s="12">
        <v>-3.2956099999999999</v>
      </c>
      <c r="H720" s="12">
        <v>40.520614999999999</v>
      </c>
      <c r="I720" s="12">
        <v>-3.2956099999999999</v>
      </c>
      <c r="J720" s="12">
        <f>VLOOKUP(A720,Sheet2!$A$5:$U$113,2,FALSE)</f>
        <v>1007</v>
      </c>
      <c r="O720" s="12">
        <f>VLOOKUP($A720,Sheet2!$A$5:$Q$113,data!O$1,FALSE)</f>
        <v>39.799999999999997</v>
      </c>
      <c r="P720" s="12">
        <f>VLOOKUP($A720,Sheet2!$A$5:$Q$113,data!P$1,FALSE)</f>
        <v>17</v>
      </c>
      <c r="Q720" s="12">
        <f>VLOOKUP($A720,Sheet2!$A$5:$Q$113,data!Q$1,FALSE)</f>
        <v>7.5</v>
      </c>
      <c r="R720" s="12">
        <f>VLOOKUP($A720,Sheet2!$A$5:$Q$113,data!R$1,FALSE)</f>
        <v>7.6166666666666698</v>
      </c>
      <c r="S720" s="12" t="s">
        <v>30</v>
      </c>
      <c r="T720" s="12" t="s">
        <v>30</v>
      </c>
      <c r="U720" s="12">
        <f>VLOOKUP($A720,Sheet2!$A$5:$Q$113,data!U$1,FALSE)</f>
        <v>27.1</v>
      </c>
      <c r="V720" s="12">
        <f>VLOOKUP($A720,Sheet2!$A$5:$Q$113,data!V$1,FALSE)</f>
        <v>26.65</v>
      </c>
      <c r="W720" s="12">
        <f>VLOOKUP($A720,Sheet2!$A$5:$Q$113,data!W$1,FALSE)</f>
        <v>47.7</v>
      </c>
      <c r="X720" s="12">
        <f>VLOOKUP($A720,Sheet2!$A$5:$Q$113,data!X$1,FALSE)</f>
        <v>46.233333333333299</v>
      </c>
      <c r="Y720" s="12">
        <f>VLOOKUP($A720,Sheet2!$A$5:$Q$113,data!Y$1,FALSE)</f>
        <v>25.2</v>
      </c>
      <c r="Z720" s="12">
        <f>VLOOKUP($A720,Sheet2!$A$5:$Q$113,data!Z$1,FALSE)</f>
        <v>27.0833333333333</v>
      </c>
      <c r="AA720" s="12" t="s">
        <v>30</v>
      </c>
      <c r="AB720" s="12" t="s">
        <v>30</v>
      </c>
      <c r="AC720" s="12">
        <f>VLOOKUP($A720,Sheet2!$A$5:$Q$113,data!AC$1,FALSE)</f>
        <v>213</v>
      </c>
      <c r="AD720" s="12">
        <f>VLOOKUP($A720,Sheet2!$A$5:$T$113,data!AD$1,FALSE)</f>
        <v>217.166666666667</v>
      </c>
      <c r="AE720" s="12">
        <f>VLOOKUP($A720,Sheet2!$A$5:$T$113,data!AE$1,FALSE)</f>
        <v>1.27</v>
      </c>
      <c r="AF720" s="12">
        <f>VLOOKUP($A720,Sheet2!$A$5:$T$113,data!AF$1,FALSE)</f>
        <v>1.41</v>
      </c>
    </row>
    <row r="721" spans="1:32" x14ac:dyDescent="0.25">
      <c r="A721" s="12" t="str">
        <f t="shared" si="25"/>
        <v>40.520615_-3.29561</v>
      </c>
      <c r="B721" s="12">
        <v>620</v>
      </c>
      <c r="C721" s="12" t="s">
        <v>158</v>
      </c>
      <c r="D721" s="12">
        <v>40.483333333333334</v>
      </c>
      <c r="E721" s="12">
        <v>-3.3666666666666698</v>
      </c>
      <c r="F721" s="12">
        <v>40.520614999999999</v>
      </c>
      <c r="G721" s="12">
        <v>-3.2956099999999999</v>
      </c>
      <c r="H721" s="12">
        <v>40.520614999999999</v>
      </c>
      <c r="I721" s="12">
        <v>-3.2956099999999999</v>
      </c>
      <c r="J721" s="12">
        <f>VLOOKUP(A721,Sheet2!$A$5:$U$113,2,FALSE)</f>
        <v>1007</v>
      </c>
      <c r="O721" s="12">
        <f>VLOOKUP($A721,Sheet2!$A$5:$Q$113,data!O$1,FALSE)</f>
        <v>39.799999999999997</v>
      </c>
      <c r="P721" s="12">
        <f>VLOOKUP($A721,Sheet2!$A$5:$Q$113,data!P$1,FALSE)</f>
        <v>17</v>
      </c>
      <c r="Q721" s="12">
        <f>VLOOKUP($A721,Sheet2!$A$5:$Q$113,data!Q$1,FALSE)</f>
        <v>7.5</v>
      </c>
      <c r="R721" s="12">
        <f>VLOOKUP($A721,Sheet2!$A$5:$Q$113,data!R$1,FALSE)</f>
        <v>7.6166666666666698</v>
      </c>
      <c r="S721" s="12" t="s">
        <v>30</v>
      </c>
      <c r="T721" s="12" t="s">
        <v>30</v>
      </c>
      <c r="U721" s="12">
        <f>VLOOKUP($A721,Sheet2!$A$5:$Q$113,data!U$1,FALSE)</f>
        <v>27.1</v>
      </c>
      <c r="V721" s="12">
        <f>VLOOKUP($A721,Sheet2!$A$5:$Q$113,data!V$1,FALSE)</f>
        <v>26.65</v>
      </c>
      <c r="W721" s="12">
        <f>VLOOKUP($A721,Sheet2!$A$5:$Q$113,data!W$1,FALSE)</f>
        <v>47.7</v>
      </c>
      <c r="X721" s="12">
        <f>VLOOKUP($A721,Sheet2!$A$5:$Q$113,data!X$1,FALSE)</f>
        <v>46.233333333333299</v>
      </c>
      <c r="Y721" s="12">
        <f>VLOOKUP($A721,Sheet2!$A$5:$Q$113,data!Y$1,FALSE)</f>
        <v>25.2</v>
      </c>
      <c r="Z721" s="12">
        <f>VLOOKUP($A721,Sheet2!$A$5:$Q$113,data!Z$1,FALSE)</f>
        <v>27.0833333333333</v>
      </c>
      <c r="AA721" s="12" t="s">
        <v>30</v>
      </c>
      <c r="AB721" s="12" t="s">
        <v>30</v>
      </c>
      <c r="AC721" s="12">
        <f>VLOOKUP($A721,Sheet2!$A$5:$Q$113,data!AC$1,FALSE)</f>
        <v>213</v>
      </c>
      <c r="AD721" s="12">
        <f>VLOOKUP($A721,Sheet2!$A$5:$T$113,data!AD$1,FALSE)</f>
        <v>217.166666666667</v>
      </c>
      <c r="AE721" s="12">
        <f>VLOOKUP($A721,Sheet2!$A$5:$T$113,data!AE$1,FALSE)</f>
        <v>1.27</v>
      </c>
      <c r="AF721" s="12">
        <f>VLOOKUP($A721,Sheet2!$A$5:$T$113,data!AF$1,FALSE)</f>
        <v>1.41</v>
      </c>
    </row>
    <row r="722" spans="1:32" x14ac:dyDescent="0.25">
      <c r="A722" s="12" t="str">
        <f t="shared" si="25"/>
        <v>40.520615_-3.29561</v>
      </c>
      <c r="B722" s="12">
        <v>621</v>
      </c>
      <c r="C722" s="12" t="s">
        <v>158</v>
      </c>
      <c r="D722" s="12">
        <v>40.483333333333334</v>
      </c>
      <c r="E722" s="12">
        <v>-3.3666666666666698</v>
      </c>
      <c r="F722" s="12">
        <v>40.520614999999999</v>
      </c>
      <c r="G722" s="12">
        <v>-3.2956099999999999</v>
      </c>
      <c r="H722" s="12">
        <v>40.520614999999999</v>
      </c>
      <c r="I722" s="12">
        <v>-3.2956099999999999</v>
      </c>
      <c r="J722" s="12">
        <f>VLOOKUP(A722,Sheet2!$A$5:$U$113,2,FALSE)</f>
        <v>1007</v>
      </c>
      <c r="O722" s="12">
        <f>VLOOKUP($A722,Sheet2!$A$5:$Q$113,data!O$1,FALSE)</f>
        <v>39.799999999999997</v>
      </c>
      <c r="P722" s="12">
        <f>VLOOKUP($A722,Sheet2!$A$5:$Q$113,data!P$1,FALSE)</f>
        <v>17</v>
      </c>
      <c r="Q722" s="12">
        <f>VLOOKUP($A722,Sheet2!$A$5:$Q$113,data!Q$1,FALSE)</f>
        <v>7.5</v>
      </c>
      <c r="R722" s="12">
        <f>VLOOKUP($A722,Sheet2!$A$5:$Q$113,data!R$1,FALSE)</f>
        <v>7.6166666666666698</v>
      </c>
      <c r="S722" s="12" t="s">
        <v>30</v>
      </c>
      <c r="T722" s="12" t="s">
        <v>30</v>
      </c>
      <c r="U722" s="12">
        <f>VLOOKUP($A722,Sheet2!$A$5:$Q$113,data!U$1,FALSE)</f>
        <v>27.1</v>
      </c>
      <c r="V722" s="12">
        <f>VLOOKUP($A722,Sheet2!$A$5:$Q$113,data!V$1,FALSE)</f>
        <v>26.65</v>
      </c>
      <c r="W722" s="12">
        <f>VLOOKUP($A722,Sheet2!$A$5:$Q$113,data!W$1,FALSE)</f>
        <v>47.7</v>
      </c>
      <c r="X722" s="12">
        <f>VLOOKUP($A722,Sheet2!$A$5:$Q$113,data!X$1,FALSE)</f>
        <v>46.233333333333299</v>
      </c>
      <c r="Y722" s="12">
        <f>VLOOKUP($A722,Sheet2!$A$5:$Q$113,data!Y$1,FALSE)</f>
        <v>25.2</v>
      </c>
      <c r="Z722" s="12">
        <f>VLOOKUP($A722,Sheet2!$A$5:$Q$113,data!Z$1,FALSE)</f>
        <v>27.0833333333333</v>
      </c>
      <c r="AA722" s="12" t="s">
        <v>30</v>
      </c>
      <c r="AB722" s="12" t="s">
        <v>30</v>
      </c>
      <c r="AC722" s="12">
        <f>VLOOKUP($A722,Sheet2!$A$5:$Q$113,data!AC$1,FALSE)</f>
        <v>213</v>
      </c>
      <c r="AD722" s="12">
        <f>VLOOKUP($A722,Sheet2!$A$5:$T$113,data!AD$1,FALSE)</f>
        <v>217.166666666667</v>
      </c>
      <c r="AE722" s="12">
        <f>VLOOKUP($A722,Sheet2!$A$5:$T$113,data!AE$1,FALSE)</f>
        <v>1.27</v>
      </c>
      <c r="AF722" s="12">
        <f>VLOOKUP($A722,Sheet2!$A$5:$T$113,data!AF$1,FALSE)</f>
        <v>1.41</v>
      </c>
    </row>
    <row r="723" spans="1:32" x14ac:dyDescent="0.25">
      <c r="A723" s="12" t="str">
        <f t="shared" si="25"/>
        <v>40.520615_-3.29561</v>
      </c>
      <c r="B723" s="12">
        <v>622</v>
      </c>
      <c r="C723" s="12" t="s">
        <v>158</v>
      </c>
      <c r="D723" s="12">
        <v>40.483333333333334</v>
      </c>
      <c r="E723" s="12">
        <v>-3.3666666666666698</v>
      </c>
      <c r="F723" s="12">
        <v>40.520614999999999</v>
      </c>
      <c r="G723" s="12">
        <v>-3.2956099999999999</v>
      </c>
      <c r="H723" s="12">
        <v>40.520614999999999</v>
      </c>
      <c r="I723" s="12">
        <v>-3.2956099999999999</v>
      </c>
      <c r="J723" s="12">
        <f>VLOOKUP(A723,Sheet2!$A$5:$U$113,2,FALSE)</f>
        <v>1007</v>
      </c>
      <c r="O723" s="12">
        <f>VLOOKUP($A723,Sheet2!$A$5:$Q$113,data!O$1,FALSE)</f>
        <v>39.799999999999997</v>
      </c>
      <c r="P723" s="12">
        <f>VLOOKUP($A723,Sheet2!$A$5:$Q$113,data!P$1,FALSE)</f>
        <v>17</v>
      </c>
      <c r="Q723" s="12">
        <f>VLOOKUP($A723,Sheet2!$A$5:$Q$113,data!Q$1,FALSE)</f>
        <v>7.5</v>
      </c>
      <c r="R723" s="12">
        <f>VLOOKUP($A723,Sheet2!$A$5:$Q$113,data!R$1,FALSE)</f>
        <v>7.6166666666666698</v>
      </c>
      <c r="S723" s="12" t="s">
        <v>30</v>
      </c>
      <c r="T723" s="12" t="s">
        <v>30</v>
      </c>
      <c r="U723" s="12">
        <f>VLOOKUP($A723,Sheet2!$A$5:$Q$113,data!U$1,FALSE)</f>
        <v>27.1</v>
      </c>
      <c r="V723" s="12">
        <f>VLOOKUP($A723,Sheet2!$A$5:$Q$113,data!V$1,FALSE)</f>
        <v>26.65</v>
      </c>
      <c r="W723" s="12">
        <f>VLOOKUP($A723,Sheet2!$A$5:$Q$113,data!W$1,FALSE)</f>
        <v>47.7</v>
      </c>
      <c r="X723" s="12">
        <f>VLOOKUP($A723,Sheet2!$A$5:$Q$113,data!X$1,FALSE)</f>
        <v>46.233333333333299</v>
      </c>
      <c r="Y723" s="12">
        <f>VLOOKUP($A723,Sheet2!$A$5:$Q$113,data!Y$1,FALSE)</f>
        <v>25.2</v>
      </c>
      <c r="Z723" s="12">
        <f>VLOOKUP($A723,Sheet2!$A$5:$Q$113,data!Z$1,FALSE)</f>
        <v>27.0833333333333</v>
      </c>
      <c r="AA723" s="12" t="s">
        <v>30</v>
      </c>
      <c r="AB723" s="12" t="s">
        <v>30</v>
      </c>
      <c r="AC723" s="12">
        <f>VLOOKUP($A723,Sheet2!$A$5:$Q$113,data!AC$1,FALSE)</f>
        <v>213</v>
      </c>
      <c r="AD723" s="12">
        <f>VLOOKUP($A723,Sheet2!$A$5:$T$113,data!AD$1,FALSE)</f>
        <v>217.166666666667</v>
      </c>
      <c r="AE723" s="12">
        <f>VLOOKUP($A723,Sheet2!$A$5:$T$113,data!AE$1,FALSE)</f>
        <v>1.27</v>
      </c>
      <c r="AF723" s="12">
        <f>VLOOKUP($A723,Sheet2!$A$5:$T$113,data!AF$1,FALSE)</f>
        <v>1.41</v>
      </c>
    </row>
    <row r="724" spans="1:32" x14ac:dyDescent="0.25">
      <c r="A724" s="12" t="str">
        <f t="shared" si="25"/>
        <v>40.520615_-3.29561</v>
      </c>
      <c r="B724" s="12">
        <v>623</v>
      </c>
      <c r="C724" s="12" t="s">
        <v>158</v>
      </c>
      <c r="D724" s="12">
        <v>40.483333333333334</v>
      </c>
      <c r="E724" s="12">
        <v>-3.3666666666666698</v>
      </c>
      <c r="F724" s="12">
        <v>40.520614999999999</v>
      </c>
      <c r="G724" s="12">
        <v>-3.2956099999999999</v>
      </c>
      <c r="H724" s="12">
        <v>40.520614999999999</v>
      </c>
      <c r="I724" s="12">
        <v>-3.2956099999999999</v>
      </c>
      <c r="J724" s="12">
        <f>VLOOKUP(A724,Sheet2!$A$5:$U$113,2,FALSE)</f>
        <v>1007</v>
      </c>
      <c r="O724" s="12">
        <f>VLOOKUP($A724,Sheet2!$A$5:$Q$113,data!O$1,FALSE)</f>
        <v>39.799999999999997</v>
      </c>
      <c r="P724" s="12">
        <f>VLOOKUP($A724,Sheet2!$A$5:$Q$113,data!P$1,FALSE)</f>
        <v>17</v>
      </c>
      <c r="Q724" s="12">
        <f>VLOOKUP($A724,Sheet2!$A$5:$Q$113,data!Q$1,FALSE)</f>
        <v>7.5</v>
      </c>
      <c r="R724" s="12">
        <f>VLOOKUP($A724,Sheet2!$A$5:$Q$113,data!R$1,FALSE)</f>
        <v>7.6166666666666698</v>
      </c>
      <c r="S724" s="12" t="s">
        <v>30</v>
      </c>
      <c r="T724" s="12" t="s">
        <v>30</v>
      </c>
      <c r="U724" s="12">
        <f>VLOOKUP($A724,Sheet2!$A$5:$Q$113,data!U$1,FALSE)</f>
        <v>27.1</v>
      </c>
      <c r="V724" s="12">
        <f>VLOOKUP($A724,Sheet2!$A$5:$Q$113,data!V$1,FALSE)</f>
        <v>26.65</v>
      </c>
      <c r="W724" s="12">
        <f>VLOOKUP($A724,Sheet2!$A$5:$Q$113,data!W$1,FALSE)</f>
        <v>47.7</v>
      </c>
      <c r="X724" s="12">
        <f>VLOOKUP($A724,Sheet2!$A$5:$Q$113,data!X$1,FALSE)</f>
        <v>46.233333333333299</v>
      </c>
      <c r="Y724" s="12">
        <f>VLOOKUP($A724,Sheet2!$A$5:$Q$113,data!Y$1,FALSE)</f>
        <v>25.2</v>
      </c>
      <c r="Z724" s="12">
        <f>VLOOKUP($A724,Sheet2!$A$5:$Q$113,data!Z$1,FALSE)</f>
        <v>27.0833333333333</v>
      </c>
      <c r="AA724" s="12" t="s">
        <v>30</v>
      </c>
      <c r="AB724" s="12" t="s">
        <v>30</v>
      </c>
      <c r="AC724" s="12">
        <f>VLOOKUP($A724,Sheet2!$A$5:$Q$113,data!AC$1,FALSE)</f>
        <v>213</v>
      </c>
      <c r="AD724" s="12">
        <f>VLOOKUP($A724,Sheet2!$A$5:$T$113,data!AD$1,FALSE)</f>
        <v>217.166666666667</v>
      </c>
      <c r="AE724" s="12">
        <f>VLOOKUP($A724,Sheet2!$A$5:$T$113,data!AE$1,FALSE)</f>
        <v>1.27</v>
      </c>
      <c r="AF724" s="12">
        <f>VLOOKUP($A724,Sheet2!$A$5:$T$113,data!AF$1,FALSE)</f>
        <v>1.41</v>
      </c>
    </row>
    <row r="725" spans="1:32" x14ac:dyDescent="0.25">
      <c r="A725" s="12" t="str">
        <f t="shared" si="25"/>
        <v>40.520615_-3.29561</v>
      </c>
      <c r="B725" s="12">
        <v>624</v>
      </c>
      <c r="C725" s="12" t="s">
        <v>158</v>
      </c>
      <c r="D725" s="12">
        <v>40.483333333333334</v>
      </c>
      <c r="E725" s="12">
        <v>-3.3666666666666698</v>
      </c>
      <c r="F725" s="12">
        <v>40.520614999999999</v>
      </c>
      <c r="G725" s="12">
        <v>-3.2956099999999999</v>
      </c>
      <c r="H725" s="12">
        <v>40.520614999999999</v>
      </c>
      <c r="I725" s="12">
        <v>-3.2956099999999999</v>
      </c>
      <c r="J725" s="12">
        <f>VLOOKUP(A725,Sheet2!$A$5:$U$113,2,FALSE)</f>
        <v>1007</v>
      </c>
      <c r="O725" s="12">
        <f>VLOOKUP($A725,Sheet2!$A$5:$Q$113,data!O$1,FALSE)</f>
        <v>39.799999999999997</v>
      </c>
      <c r="P725" s="12">
        <f>VLOOKUP($A725,Sheet2!$A$5:$Q$113,data!P$1,FALSE)</f>
        <v>17</v>
      </c>
      <c r="Q725" s="12">
        <f>VLOOKUP($A725,Sheet2!$A$5:$Q$113,data!Q$1,FALSE)</f>
        <v>7.5</v>
      </c>
      <c r="R725" s="12">
        <f>VLOOKUP($A725,Sheet2!$A$5:$Q$113,data!R$1,FALSE)</f>
        <v>7.6166666666666698</v>
      </c>
      <c r="S725" s="12" t="s">
        <v>30</v>
      </c>
      <c r="T725" s="12" t="s">
        <v>30</v>
      </c>
      <c r="U725" s="12">
        <f>VLOOKUP($A725,Sheet2!$A$5:$Q$113,data!U$1,FALSE)</f>
        <v>27.1</v>
      </c>
      <c r="V725" s="12">
        <f>VLOOKUP($A725,Sheet2!$A$5:$Q$113,data!V$1,FALSE)</f>
        <v>26.65</v>
      </c>
      <c r="W725" s="12">
        <f>VLOOKUP($A725,Sheet2!$A$5:$Q$113,data!W$1,FALSE)</f>
        <v>47.7</v>
      </c>
      <c r="X725" s="12">
        <f>VLOOKUP($A725,Sheet2!$A$5:$Q$113,data!X$1,FALSE)</f>
        <v>46.233333333333299</v>
      </c>
      <c r="Y725" s="12">
        <f>VLOOKUP($A725,Sheet2!$A$5:$Q$113,data!Y$1,FALSE)</f>
        <v>25.2</v>
      </c>
      <c r="Z725" s="12">
        <f>VLOOKUP($A725,Sheet2!$A$5:$Q$113,data!Z$1,FALSE)</f>
        <v>27.0833333333333</v>
      </c>
      <c r="AA725" s="12" t="s">
        <v>30</v>
      </c>
      <c r="AB725" s="12" t="s">
        <v>30</v>
      </c>
      <c r="AC725" s="12">
        <f>VLOOKUP($A725,Sheet2!$A$5:$Q$113,data!AC$1,FALSE)</f>
        <v>213</v>
      </c>
      <c r="AD725" s="12">
        <f>VLOOKUP($A725,Sheet2!$A$5:$T$113,data!AD$1,FALSE)</f>
        <v>217.166666666667</v>
      </c>
      <c r="AE725" s="12">
        <f>VLOOKUP($A725,Sheet2!$A$5:$T$113,data!AE$1,FALSE)</f>
        <v>1.27</v>
      </c>
      <c r="AF725" s="12">
        <f>VLOOKUP($A725,Sheet2!$A$5:$T$113,data!AF$1,FALSE)</f>
        <v>1.41</v>
      </c>
    </row>
    <row r="726" spans="1:32" x14ac:dyDescent="0.25">
      <c r="A726" s="12" t="str">
        <f t="shared" si="25"/>
        <v>40.520615_-3.29561</v>
      </c>
      <c r="B726" s="12">
        <v>625</v>
      </c>
      <c r="C726" s="12" t="s">
        <v>158</v>
      </c>
      <c r="D726" s="12">
        <v>40.483333333333334</v>
      </c>
      <c r="E726" s="12">
        <v>-3.3666666666666698</v>
      </c>
      <c r="F726" s="12">
        <v>40.520614999999999</v>
      </c>
      <c r="G726" s="12">
        <v>-3.2956099999999999</v>
      </c>
      <c r="H726" s="12">
        <v>40.520614999999999</v>
      </c>
      <c r="I726" s="12">
        <v>-3.2956099999999999</v>
      </c>
      <c r="J726" s="12">
        <f>VLOOKUP(A726,Sheet2!$A$5:$U$113,2,FALSE)</f>
        <v>1007</v>
      </c>
      <c r="O726" s="12">
        <f>VLOOKUP($A726,Sheet2!$A$5:$Q$113,data!O$1,FALSE)</f>
        <v>39.799999999999997</v>
      </c>
      <c r="P726" s="12">
        <f>VLOOKUP($A726,Sheet2!$A$5:$Q$113,data!P$1,FALSE)</f>
        <v>17</v>
      </c>
      <c r="Q726" s="12">
        <f>VLOOKUP($A726,Sheet2!$A$5:$Q$113,data!Q$1,FALSE)</f>
        <v>7.5</v>
      </c>
      <c r="R726" s="12">
        <f>VLOOKUP($A726,Sheet2!$A$5:$Q$113,data!R$1,FALSE)</f>
        <v>7.6166666666666698</v>
      </c>
      <c r="S726" s="12" t="s">
        <v>30</v>
      </c>
      <c r="T726" s="12" t="s">
        <v>30</v>
      </c>
      <c r="U726" s="12">
        <f>VLOOKUP($A726,Sheet2!$A$5:$Q$113,data!U$1,FALSE)</f>
        <v>27.1</v>
      </c>
      <c r="V726" s="12">
        <f>VLOOKUP($A726,Sheet2!$A$5:$Q$113,data!V$1,FALSE)</f>
        <v>26.65</v>
      </c>
      <c r="W726" s="12">
        <f>VLOOKUP($A726,Sheet2!$A$5:$Q$113,data!W$1,FALSE)</f>
        <v>47.7</v>
      </c>
      <c r="X726" s="12">
        <f>VLOOKUP($A726,Sheet2!$A$5:$Q$113,data!X$1,FALSE)</f>
        <v>46.233333333333299</v>
      </c>
      <c r="Y726" s="12">
        <f>VLOOKUP($A726,Sheet2!$A$5:$Q$113,data!Y$1,FALSE)</f>
        <v>25.2</v>
      </c>
      <c r="Z726" s="12">
        <f>VLOOKUP($A726,Sheet2!$A$5:$Q$113,data!Z$1,FALSE)</f>
        <v>27.0833333333333</v>
      </c>
      <c r="AA726" s="12" t="s">
        <v>30</v>
      </c>
      <c r="AB726" s="12" t="s">
        <v>30</v>
      </c>
      <c r="AC726" s="12">
        <f>VLOOKUP($A726,Sheet2!$A$5:$Q$113,data!AC$1,FALSE)</f>
        <v>213</v>
      </c>
      <c r="AD726" s="12">
        <f>VLOOKUP($A726,Sheet2!$A$5:$T$113,data!AD$1,FALSE)</f>
        <v>217.166666666667</v>
      </c>
      <c r="AE726" s="12">
        <f>VLOOKUP($A726,Sheet2!$A$5:$T$113,data!AE$1,FALSE)</f>
        <v>1.27</v>
      </c>
      <c r="AF726" s="12">
        <f>VLOOKUP($A726,Sheet2!$A$5:$T$113,data!AF$1,FALSE)</f>
        <v>1.41</v>
      </c>
    </row>
    <row r="727" spans="1:32" x14ac:dyDescent="0.25">
      <c r="A727" s="12" t="str">
        <f t="shared" si="25"/>
        <v>40.520615_-3.29561</v>
      </c>
      <c r="B727" s="12">
        <v>626</v>
      </c>
      <c r="C727" s="12" t="s">
        <v>158</v>
      </c>
      <c r="D727" s="12">
        <v>40.483333333333334</v>
      </c>
      <c r="E727" s="12">
        <v>-3.3666666666666698</v>
      </c>
      <c r="F727" s="12">
        <v>40.520614999999999</v>
      </c>
      <c r="G727" s="12">
        <v>-3.2956099999999999</v>
      </c>
      <c r="H727" s="12">
        <v>40.520614999999999</v>
      </c>
      <c r="I727" s="12">
        <v>-3.2956099999999999</v>
      </c>
      <c r="J727" s="12">
        <f>VLOOKUP(A727,Sheet2!$A$5:$U$113,2,FALSE)</f>
        <v>1007</v>
      </c>
      <c r="O727" s="12">
        <f>VLOOKUP($A727,Sheet2!$A$5:$Q$113,data!O$1,FALSE)</f>
        <v>39.799999999999997</v>
      </c>
      <c r="P727" s="12">
        <f>VLOOKUP($A727,Sheet2!$A$5:$Q$113,data!P$1,FALSE)</f>
        <v>17</v>
      </c>
      <c r="Q727" s="12">
        <f>VLOOKUP($A727,Sheet2!$A$5:$Q$113,data!Q$1,FALSE)</f>
        <v>7.5</v>
      </c>
      <c r="R727" s="12">
        <f>VLOOKUP($A727,Sheet2!$A$5:$Q$113,data!R$1,FALSE)</f>
        <v>7.6166666666666698</v>
      </c>
      <c r="S727" s="12" t="s">
        <v>30</v>
      </c>
      <c r="T727" s="12" t="s">
        <v>30</v>
      </c>
      <c r="U727" s="12">
        <f>VLOOKUP($A727,Sheet2!$A$5:$Q$113,data!U$1,FALSE)</f>
        <v>27.1</v>
      </c>
      <c r="V727" s="12">
        <f>VLOOKUP($A727,Sheet2!$A$5:$Q$113,data!V$1,FALSE)</f>
        <v>26.65</v>
      </c>
      <c r="W727" s="12">
        <f>VLOOKUP($A727,Sheet2!$A$5:$Q$113,data!W$1,FALSE)</f>
        <v>47.7</v>
      </c>
      <c r="X727" s="12">
        <f>VLOOKUP($A727,Sheet2!$A$5:$Q$113,data!X$1,FALSE)</f>
        <v>46.233333333333299</v>
      </c>
      <c r="Y727" s="12">
        <f>VLOOKUP($A727,Sheet2!$A$5:$Q$113,data!Y$1,FALSE)</f>
        <v>25.2</v>
      </c>
      <c r="Z727" s="12">
        <f>VLOOKUP($A727,Sheet2!$A$5:$Q$113,data!Z$1,FALSE)</f>
        <v>27.0833333333333</v>
      </c>
      <c r="AA727" s="12" t="s">
        <v>30</v>
      </c>
      <c r="AB727" s="12" t="s">
        <v>30</v>
      </c>
      <c r="AC727" s="12">
        <f>VLOOKUP($A727,Sheet2!$A$5:$Q$113,data!AC$1,FALSE)</f>
        <v>213</v>
      </c>
      <c r="AD727" s="12">
        <f>VLOOKUP($A727,Sheet2!$A$5:$T$113,data!AD$1,FALSE)</f>
        <v>217.166666666667</v>
      </c>
      <c r="AE727" s="12">
        <f>VLOOKUP($A727,Sheet2!$A$5:$T$113,data!AE$1,FALSE)</f>
        <v>1.27</v>
      </c>
      <c r="AF727" s="12">
        <f>VLOOKUP($A727,Sheet2!$A$5:$T$113,data!AF$1,FALSE)</f>
        <v>1.41</v>
      </c>
    </row>
    <row r="728" spans="1:32" x14ac:dyDescent="0.25">
      <c r="A728" s="12" t="str">
        <f t="shared" si="25"/>
        <v>40.520615_-3.29561</v>
      </c>
      <c r="B728" s="12">
        <v>627</v>
      </c>
      <c r="C728" s="12" t="s">
        <v>158</v>
      </c>
      <c r="D728" s="12">
        <v>40.483333333333334</v>
      </c>
      <c r="E728" s="12">
        <v>-3.3666666666666698</v>
      </c>
      <c r="F728" s="12">
        <v>40.520614999999999</v>
      </c>
      <c r="G728" s="12">
        <v>-3.2956099999999999</v>
      </c>
      <c r="H728" s="12">
        <v>40.520614999999999</v>
      </c>
      <c r="I728" s="12">
        <v>-3.2956099999999999</v>
      </c>
      <c r="J728" s="12">
        <f>VLOOKUP(A728,Sheet2!$A$5:$U$113,2,FALSE)</f>
        <v>1007</v>
      </c>
      <c r="O728" s="12">
        <f>VLOOKUP($A728,Sheet2!$A$5:$Q$113,data!O$1,FALSE)</f>
        <v>39.799999999999997</v>
      </c>
      <c r="P728" s="12">
        <f>VLOOKUP($A728,Sheet2!$A$5:$Q$113,data!P$1,FALSE)</f>
        <v>17</v>
      </c>
      <c r="Q728" s="12">
        <f>VLOOKUP($A728,Sheet2!$A$5:$Q$113,data!Q$1,FALSE)</f>
        <v>7.5</v>
      </c>
      <c r="R728" s="12">
        <f>VLOOKUP($A728,Sheet2!$A$5:$Q$113,data!R$1,FALSE)</f>
        <v>7.6166666666666698</v>
      </c>
      <c r="S728" s="12" t="s">
        <v>30</v>
      </c>
      <c r="T728" s="12" t="s">
        <v>30</v>
      </c>
      <c r="U728" s="12">
        <f>VLOOKUP($A728,Sheet2!$A$5:$Q$113,data!U$1,FALSE)</f>
        <v>27.1</v>
      </c>
      <c r="V728" s="12">
        <f>VLOOKUP($A728,Sheet2!$A$5:$Q$113,data!V$1,FALSE)</f>
        <v>26.65</v>
      </c>
      <c r="W728" s="12">
        <f>VLOOKUP($A728,Sheet2!$A$5:$Q$113,data!W$1,FALSE)</f>
        <v>47.7</v>
      </c>
      <c r="X728" s="12">
        <f>VLOOKUP($A728,Sheet2!$A$5:$Q$113,data!X$1,FALSE)</f>
        <v>46.233333333333299</v>
      </c>
      <c r="Y728" s="12">
        <f>VLOOKUP($A728,Sheet2!$A$5:$Q$113,data!Y$1,FALSE)</f>
        <v>25.2</v>
      </c>
      <c r="Z728" s="12">
        <f>VLOOKUP($A728,Sheet2!$A$5:$Q$113,data!Z$1,FALSE)</f>
        <v>27.0833333333333</v>
      </c>
      <c r="AA728" s="12" t="s">
        <v>30</v>
      </c>
      <c r="AB728" s="12" t="s">
        <v>30</v>
      </c>
      <c r="AC728" s="12">
        <f>VLOOKUP($A728,Sheet2!$A$5:$Q$113,data!AC$1,FALSE)</f>
        <v>213</v>
      </c>
      <c r="AD728" s="12">
        <f>VLOOKUP($A728,Sheet2!$A$5:$T$113,data!AD$1,FALSE)</f>
        <v>217.166666666667</v>
      </c>
      <c r="AE728" s="12">
        <f>VLOOKUP($A728,Sheet2!$A$5:$T$113,data!AE$1,FALSE)</f>
        <v>1.27</v>
      </c>
      <c r="AF728" s="12">
        <f>VLOOKUP($A728,Sheet2!$A$5:$T$113,data!AF$1,FALSE)</f>
        <v>1.41</v>
      </c>
    </row>
    <row r="729" spans="1:32" x14ac:dyDescent="0.25">
      <c r="A729" s="12" t="str">
        <f t="shared" si="25"/>
        <v>40.520615_-3.29561</v>
      </c>
      <c r="B729" s="12">
        <v>628</v>
      </c>
      <c r="C729" s="12" t="s">
        <v>158</v>
      </c>
      <c r="D729" s="12">
        <v>40.483333333333334</v>
      </c>
      <c r="E729" s="12">
        <v>-3.3666666666666698</v>
      </c>
      <c r="F729" s="12">
        <v>40.520614999999999</v>
      </c>
      <c r="G729" s="12">
        <v>-3.2956099999999999</v>
      </c>
      <c r="H729" s="12">
        <v>40.520614999999999</v>
      </c>
      <c r="I729" s="12">
        <v>-3.2956099999999999</v>
      </c>
      <c r="J729" s="12">
        <f>VLOOKUP(A729,Sheet2!$A$5:$U$113,2,FALSE)</f>
        <v>1007</v>
      </c>
      <c r="O729" s="12">
        <f>VLOOKUP($A729,Sheet2!$A$5:$Q$113,data!O$1,FALSE)</f>
        <v>39.799999999999997</v>
      </c>
      <c r="P729" s="12">
        <f>VLOOKUP($A729,Sheet2!$A$5:$Q$113,data!P$1,FALSE)</f>
        <v>17</v>
      </c>
      <c r="Q729" s="12">
        <f>VLOOKUP($A729,Sheet2!$A$5:$Q$113,data!Q$1,FALSE)</f>
        <v>7.5</v>
      </c>
      <c r="R729" s="12">
        <f>VLOOKUP($A729,Sheet2!$A$5:$Q$113,data!R$1,FALSE)</f>
        <v>7.6166666666666698</v>
      </c>
      <c r="S729" s="12" t="s">
        <v>30</v>
      </c>
      <c r="T729" s="12" t="s">
        <v>30</v>
      </c>
      <c r="U729" s="12">
        <f>VLOOKUP($A729,Sheet2!$A$5:$Q$113,data!U$1,FALSE)</f>
        <v>27.1</v>
      </c>
      <c r="V729" s="12">
        <f>VLOOKUP($A729,Sheet2!$A$5:$Q$113,data!V$1,FALSE)</f>
        <v>26.65</v>
      </c>
      <c r="W729" s="12">
        <f>VLOOKUP($A729,Sheet2!$A$5:$Q$113,data!W$1,FALSE)</f>
        <v>47.7</v>
      </c>
      <c r="X729" s="12">
        <f>VLOOKUP($A729,Sheet2!$A$5:$Q$113,data!X$1,FALSE)</f>
        <v>46.233333333333299</v>
      </c>
      <c r="Y729" s="12">
        <f>VLOOKUP($A729,Sheet2!$A$5:$Q$113,data!Y$1,FALSE)</f>
        <v>25.2</v>
      </c>
      <c r="Z729" s="12">
        <f>VLOOKUP($A729,Sheet2!$A$5:$Q$113,data!Z$1,FALSE)</f>
        <v>27.0833333333333</v>
      </c>
      <c r="AA729" s="12" t="s">
        <v>30</v>
      </c>
      <c r="AB729" s="12" t="s">
        <v>30</v>
      </c>
      <c r="AC729" s="12">
        <f>VLOOKUP($A729,Sheet2!$A$5:$Q$113,data!AC$1,FALSE)</f>
        <v>213</v>
      </c>
      <c r="AD729" s="12">
        <f>VLOOKUP($A729,Sheet2!$A$5:$T$113,data!AD$1,FALSE)</f>
        <v>217.166666666667</v>
      </c>
      <c r="AE729" s="12">
        <f>VLOOKUP($A729,Sheet2!$A$5:$T$113,data!AE$1,FALSE)</f>
        <v>1.27</v>
      </c>
      <c r="AF729" s="12">
        <f>VLOOKUP($A729,Sheet2!$A$5:$T$113,data!AF$1,FALSE)</f>
        <v>1.41</v>
      </c>
    </row>
    <row r="730" spans="1:32" x14ac:dyDescent="0.25">
      <c r="A730" s="12" t="str">
        <f t="shared" si="25"/>
        <v>40.520615_-3.29561</v>
      </c>
      <c r="B730" s="12">
        <v>629</v>
      </c>
      <c r="C730" s="12" t="s">
        <v>158</v>
      </c>
      <c r="D730" s="12">
        <v>40.483333333333334</v>
      </c>
      <c r="E730" s="12">
        <v>-3.3666666666666698</v>
      </c>
      <c r="F730" s="12">
        <v>40.520614999999999</v>
      </c>
      <c r="G730" s="12">
        <v>-3.2956099999999999</v>
      </c>
      <c r="H730" s="12">
        <v>40.520614999999999</v>
      </c>
      <c r="I730" s="12">
        <v>-3.2956099999999999</v>
      </c>
      <c r="J730" s="12">
        <f>VLOOKUP(A730,Sheet2!$A$5:$U$113,2,FALSE)</f>
        <v>1007</v>
      </c>
      <c r="O730" s="12">
        <f>VLOOKUP($A730,Sheet2!$A$5:$Q$113,data!O$1,FALSE)</f>
        <v>39.799999999999997</v>
      </c>
      <c r="P730" s="12">
        <f>VLOOKUP($A730,Sheet2!$A$5:$Q$113,data!P$1,FALSE)</f>
        <v>17</v>
      </c>
      <c r="Q730" s="12">
        <f>VLOOKUP($A730,Sheet2!$A$5:$Q$113,data!Q$1,FALSE)</f>
        <v>7.5</v>
      </c>
      <c r="R730" s="12">
        <f>VLOOKUP($A730,Sheet2!$A$5:$Q$113,data!R$1,FALSE)</f>
        <v>7.6166666666666698</v>
      </c>
      <c r="S730" s="12" t="s">
        <v>30</v>
      </c>
      <c r="T730" s="12" t="s">
        <v>30</v>
      </c>
      <c r="U730" s="12">
        <f>VLOOKUP($A730,Sheet2!$A$5:$Q$113,data!U$1,FALSE)</f>
        <v>27.1</v>
      </c>
      <c r="V730" s="12">
        <f>VLOOKUP($A730,Sheet2!$A$5:$Q$113,data!V$1,FALSE)</f>
        <v>26.65</v>
      </c>
      <c r="W730" s="12">
        <f>VLOOKUP($A730,Sheet2!$A$5:$Q$113,data!W$1,FALSE)</f>
        <v>47.7</v>
      </c>
      <c r="X730" s="12">
        <f>VLOOKUP($A730,Sheet2!$A$5:$Q$113,data!X$1,FALSE)</f>
        <v>46.233333333333299</v>
      </c>
      <c r="Y730" s="12">
        <f>VLOOKUP($A730,Sheet2!$A$5:$Q$113,data!Y$1,FALSE)</f>
        <v>25.2</v>
      </c>
      <c r="Z730" s="12">
        <f>VLOOKUP($A730,Sheet2!$A$5:$Q$113,data!Z$1,FALSE)</f>
        <v>27.0833333333333</v>
      </c>
      <c r="AA730" s="12" t="s">
        <v>30</v>
      </c>
      <c r="AB730" s="12" t="s">
        <v>30</v>
      </c>
      <c r="AC730" s="12">
        <f>VLOOKUP($A730,Sheet2!$A$5:$Q$113,data!AC$1,FALSE)</f>
        <v>213</v>
      </c>
      <c r="AD730" s="12">
        <f>VLOOKUP($A730,Sheet2!$A$5:$T$113,data!AD$1,FALSE)</f>
        <v>217.166666666667</v>
      </c>
      <c r="AE730" s="12">
        <f>VLOOKUP($A730,Sheet2!$A$5:$T$113,data!AE$1,FALSE)</f>
        <v>1.27</v>
      </c>
      <c r="AF730" s="12">
        <f>VLOOKUP($A730,Sheet2!$A$5:$T$113,data!AF$1,FALSE)</f>
        <v>1.41</v>
      </c>
    </row>
    <row r="731" spans="1:32" x14ac:dyDescent="0.25">
      <c r="A731" s="12" t="str">
        <f t="shared" si="25"/>
        <v>40.520615_-3.29561</v>
      </c>
      <c r="B731" s="12">
        <v>630</v>
      </c>
      <c r="C731" s="12" t="s">
        <v>158</v>
      </c>
      <c r="D731" s="12">
        <v>40.483333333333334</v>
      </c>
      <c r="E731" s="12">
        <v>-3.3666666666666698</v>
      </c>
      <c r="F731" s="12">
        <v>40.520614999999999</v>
      </c>
      <c r="G731" s="12">
        <v>-3.2956099999999999</v>
      </c>
      <c r="H731" s="12">
        <v>40.520614999999999</v>
      </c>
      <c r="I731" s="12">
        <v>-3.2956099999999999</v>
      </c>
      <c r="J731" s="12">
        <f>VLOOKUP(A731,Sheet2!$A$5:$U$113,2,FALSE)</f>
        <v>1007</v>
      </c>
      <c r="O731" s="12">
        <f>VLOOKUP($A731,Sheet2!$A$5:$Q$113,data!O$1,FALSE)</f>
        <v>39.799999999999997</v>
      </c>
      <c r="P731" s="12">
        <f>VLOOKUP($A731,Sheet2!$A$5:$Q$113,data!P$1,FALSE)</f>
        <v>17</v>
      </c>
      <c r="Q731" s="12">
        <f>VLOOKUP($A731,Sheet2!$A$5:$Q$113,data!Q$1,FALSE)</f>
        <v>7.5</v>
      </c>
      <c r="R731" s="12">
        <f>VLOOKUP($A731,Sheet2!$A$5:$Q$113,data!R$1,FALSE)</f>
        <v>7.6166666666666698</v>
      </c>
      <c r="S731" s="12" t="s">
        <v>30</v>
      </c>
      <c r="T731" s="12" t="s">
        <v>30</v>
      </c>
      <c r="U731" s="12">
        <f>VLOOKUP($A731,Sheet2!$A$5:$Q$113,data!U$1,FALSE)</f>
        <v>27.1</v>
      </c>
      <c r="V731" s="12">
        <f>VLOOKUP($A731,Sheet2!$A$5:$Q$113,data!V$1,FALSE)</f>
        <v>26.65</v>
      </c>
      <c r="W731" s="12">
        <f>VLOOKUP($A731,Sheet2!$A$5:$Q$113,data!W$1,FALSE)</f>
        <v>47.7</v>
      </c>
      <c r="X731" s="12">
        <f>VLOOKUP($A731,Sheet2!$A$5:$Q$113,data!X$1,FALSE)</f>
        <v>46.233333333333299</v>
      </c>
      <c r="Y731" s="12">
        <f>VLOOKUP($A731,Sheet2!$A$5:$Q$113,data!Y$1,FALSE)</f>
        <v>25.2</v>
      </c>
      <c r="Z731" s="12">
        <f>VLOOKUP($A731,Sheet2!$A$5:$Q$113,data!Z$1,FALSE)</f>
        <v>27.0833333333333</v>
      </c>
      <c r="AA731" s="12" t="s">
        <v>30</v>
      </c>
      <c r="AB731" s="12" t="s">
        <v>30</v>
      </c>
      <c r="AC731" s="12">
        <f>VLOOKUP($A731,Sheet2!$A$5:$Q$113,data!AC$1,FALSE)</f>
        <v>213</v>
      </c>
      <c r="AD731" s="12">
        <f>VLOOKUP($A731,Sheet2!$A$5:$T$113,data!AD$1,FALSE)</f>
        <v>217.166666666667</v>
      </c>
      <c r="AE731" s="12">
        <f>VLOOKUP($A731,Sheet2!$A$5:$T$113,data!AE$1,FALSE)</f>
        <v>1.27</v>
      </c>
      <c r="AF731" s="12">
        <f>VLOOKUP($A731,Sheet2!$A$5:$T$113,data!AF$1,FALSE)</f>
        <v>1.41</v>
      </c>
    </row>
    <row r="732" spans="1:32" x14ac:dyDescent="0.25">
      <c r="A732" s="12" t="str">
        <f t="shared" si="25"/>
        <v>40.520615_-3.29561</v>
      </c>
      <c r="B732" s="12">
        <v>631</v>
      </c>
      <c r="C732" s="12" t="s">
        <v>158</v>
      </c>
      <c r="D732" s="12">
        <v>40.483333333333334</v>
      </c>
      <c r="E732" s="12">
        <v>-3.3666666666666698</v>
      </c>
      <c r="F732" s="12">
        <v>40.520614999999999</v>
      </c>
      <c r="G732" s="12">
        <v>-3.2956099999999999</v>
      </c>
      <c r="H732" s="12">
        <v>40.520614999999999</v>
      </c>
      <c r="I732" s="12">
        <v>-3.2956099999999999</v>
      </c>
      <c r="J732" s="12">
        <f>VLOOKUP(A732,Sheet2!$A$5:$U$113,2,FALSE)</f>
        <v>1007</v>
      </c>
      <c r="O732" s="12">
        <f>VLOOKUP($A732,Sheet2!$A$5:$Q$113,data!O$1,FALSE)</f>
        <v>39.799999999999997</v>
      </c>
      <c r="P732" s="12">
        <f>VLOOKUP($A732,Sheet2!$A$5:$Q$113,data!P$1,FALSE)</f>
        <v>17</v>
      </c>
      <c r="Q732" s="12">
        <f>VLOOKUP($A732,Sheet2!$A$5:$Q$113,data!Q$1,FALSE)</f>
        <v>7.5</v>
      </c>
      <c r="R732" s="12">
        <f>VLOOKUP($A732,Sheet2!$A$5:$Q$113,data!R$1,FALSE)</f>
        <v>7.6166666666666698</v>
      </c>
      <c r="S732" s="12" t="s">
        <v>30</v>
      </c>
      <c r="T732" s="12" t="s">
        <v>30</v>
      </c>
      <c r="U732" s="12">
        <f>VLOOKUP($A732,Sheet2!$A$5:$Q$113,data!U$1,FALSE)</f>
        <v>27.1</v>
      </c>
      <c r="V732" s="12">
        <f>VLOOKUP($A732,Sheet2!$A$5:$Q$113,data!V$1,FALSE)</f>
        <v>26.65</v>
      </c>
      <c r="W732" s="12">
        <f>VLOOKUP($A732,Sheet2!$A$5:$Q$113,data!W$1,FALSE)</f>
        <v>47.7</v>
      </c>
      <c r="X732" s="12">
        <f>VLOOKUP($A732,Sheet2!$A$5:$Q$113,data!X$1,FALSE)</f>
        <v>46.233333333333299</v>
      </c>
      <c r="Y732" s="12">
        <f>VLOOKUP($A732,Sheet2!$A$5:$Q$113,data!Y$1,FALSE)</f>
        <v>25.2</v>
      </c>
      <c r="Z732" s="12">
        <f>VLOOKUP($A732,Sheet2!$A$5:$Q$113,data!Z$1,FALSE)</f>
        <v>27.0833333333333</v>
      </c>
      <c r="AA732" s="12" t="s">
        <v>30</v>
      </c>
      <c r="AB732" s="12" t="s">
        <v>30</v>
      </c>
      <c r="AC732" s="12">
        <f>VLOOKUP($A732,Sheet2!$A$5:$Q$113,data!AC$1,FALSE)</f>
        <v>213</v>
      </c>
      <c r="AD732" s="12">
        <f>VLOOKUP($A732,Sheet2!$A$5:$T$113,data!AD$1,FALSE)</f>
        <v>217.166666666667</v>
      </c>
      <c r="AE732" s="12">
        <f>VLOOKUP($A732,Sheet2!$A$5:$T$113,data!AE$1,FALSE)</f>
        <v>1.27</v>
      </c>
      <c r="AF732" s="12">
        <f>VLOOKUP($A732,Sheet2!$A$5:$T$113,data!AF$1,FALSE)</f>
        <v>1.41</v>
      </c>
    </row>
    <row r="733" spans="1:32" x14ac:dyDescent="0.25">
      <c r="A733" s="12" t="str">
        <f t="shared" si="25"/>
        <v>40.520615_-3.29561</v>
      </c>
      <c r="B733" s="12">
        <v>632</v>
      </c>
      <c r="C733" s="12" t="s">
        <v>158</v>
      </c>
      <c r="D733" s="12">
        <v>40.483333333333334</v>
      </c>
      <c r="E733" s="12">
        <v>-3.3666666666666698</v>
      </c>
      <c r="F733" s="12">
        <v>40.520614999999999</v>
      </c>
      <c r="G733" s="12">
        <v>-3.2956099999999999</v>
      </c>
      <c r="H733" s="12">
        <v>40.520614999999999</v>
      </c>
      <c r="I733" s="12">
        <v>-3.2956099999999999</v>
      </c>
      <c r="J733" s="12">
        <f>VLOOKUP(A733,Sheet2!$A$5:$U$113,2,FALSE)</f>
        <v>1007</v>
      </c>
      <c r="O733" s="12">
        <f>VLOOKUP($A733,Sheet2!$A$5:$Q$113,data!O$1,FALSE)</f>
        <v>39.799999999999997</v>
      </c>
      <c r="P733" s="12">
        <f>VLOOKUP($A733,Sheet2!$A$5:$Q$113,data!P$1,FALSE)</f>
        <v>17</v>
      </c>
      <c r="Q733" s="12">
        <f>VLOOKUP($A733,Sheet2!$A$5:$Q$113,data!Q$1,FALSE)</f>
        <v>7.5</v>
      </c>
      <c r="R733" s="12">
        <f>VLOOKUP($A733,Sheet2!$A$5:$Q$113,data!R$1,FALSE)</f>
        <v>7.6166666666666698</v>
      </c>
      <c r="S733" s="12" t="s">
        <v>30</v>
      </c>
      <c r="T733" s="12" t="s">
        <v>30</v>
      </c>
      <c r="U733" s="12">
        <f>VLOOKUP($A733,Sheet2!$A$5:$Q$113,data!U$1,FALSE)</f>
        <v>27.1</v>
      </c>
      <c r="V733" s="12">
        <f>VLOOKUP($A733,Sheet2!$A$5:$Q$113,data!V$1,FALSE)</f>
        <v>26.65</v>
      </c>
      <c r="W733" s="12">
        <f>VLOOKUP($A733,Sheet2!$A$5:$Q$113,data!W$1,FALSE)</f>
        <v>47.7</v>
      </c>
      <c r="X733" s="12">
        <f>VLOOKUP($A733,Sheet2!$A$5:$Q$113,data!X$1,FALSE)</f>
        <v>46.233333333333299</v>
      </c>
      <c r="Y733" s="12">
        <f>VLOOKUP($A733,Sheet2!$A$5:$Q$113,data!Y$1,FALSE)</f>
        <v>25.2</v>
      </c>
      <c r="Z733" s="12">
        <f>VLOOKUP($A733,Sheet2!$A$5:$Q$113,data!Z$1,FALSE)</f>
        <v>27.0833333333333</v>
      </c>
      <c r="AA733" s="12" t="s">
        <v>30</v>
      </c>
      <c r="AB733" s="12" t="s">
        <v>30</v>
      </c>
      <c r="AC733" s="12">
        <f>VLOOKUP($A733,Sheet2!$A$5:$Q$113,data!AC$1,FALSE)</f>
        <v>213</v>
      </c>
      <c r="AD733" s="12">
        <f>VLOOKUP($A733,Sheet2!$A$5:$T$113,data!AD$1,FALSE)</f>
        <v>217.166666666667</v>
      </c>
      <c r="AE733" s="12">
        <f>VLOOKUP($A733,Sheet2!$A$5:$T$113,data!AE$1,FALSE)</f>
        <v>1.27</v>
      </c>
      <c r="AF733" s="12">
        <f>VLOOKUP($A733,Sheet2!$A$5:$T$113,data!AF$1,FALSE)</f>
        <v>1.41</v>
      </c>
    </row>
    <row r="734" spans="1:32" x14ac:dyDescent="0.25">
      <c r="A734" s="12" t="str">
        <f t="shared" si="25"/>
        <v>40.520615_-3.29561</v>
      </c>
      <c r="B734" s="12">
        <v>633</v>
      </c>
      <c r="C734" s="12" t="s">
        <v>158</v>
      </c>
      <c r="D734" s="12">
        <v>40.483333333333334</v>
      </c>
      <c r="E734" s="12">
        <v>-3.3666666666666698</v>
      </c>
      <c r="F734" s="12">
        <v>40.520614999999999</v>
      </c>
      <c r="G734" s="12">
        <v>-3.2956099999999999</v>
      </c>
      <c r="H734" s="12">
        <v>40.520614999999999</v>
      </c>
      <c r="I734" s="12">
        <v>-3.2956099999999999</v>
      </c>
      <c r="J734" s="12">
        <f>VLOOKUP(A734,Sheet2!$A$5:$U$113,2,FALSE)</f>
        <v>1007</v>
      </c>
      <c r="O734" s="12">
        <f>VLOOKUP($A734,Sheet2!$A$5:$Q$113,data!O$1,FALSE)</f>
        <v>39.799999999999997</v>
      </c>
      <c r="P734" s="12">
        <f>VLOOKUP($A734,Sheet2!$A$5:$Q$113,data!P$1,FALSE)</f>
        <v>17</v>
      </c>
      <c r="Q734" s="12">
        <f>VLOOKUP($A734,Sheet2!$A$5:$Q$113,data!Q$1,FALSE)</f>
        <v>7.5</v>
      </c>
      <c r="R734" s="12">
        <f>VLOOKUP($A734,Sheet2!$A$5:$Q$113,data!R$1,FALSE)</f>
        <v>7.6166666666666698</v>
      </c>
      <c r="S734" s="12" t="s">
        <v>30</v>
      </c>
      <c r="T734" s="12" t="s">
        <v>30</v>
      </c>
      <c r="U734" s="12">
        <f>VLOOKUP($A734,Sheet2!$A$5:$Q$113,data!U$1,FALSE)</f>
        <v>27.1</v>
      </c>
      <c r="V734" s="12">
        <f>VLOOKUP($A734,Sheet2!$A$5:$Q$113,data!V$1,FALSE)</f>
        <v>26.65</v>
      </c>
      <c r="W734" s="12">
        <f>VLOOKUP($A734,Sheet2!$A$5:$Q$113,data!W$1,FALSE)</f>
        <v>47.7</v>
      </c>
      <c r="X734" s="12">
        <f>VLOOKUP($A734,Sheet2!$A$5:$Q$113,data!X$1,FALSE)</f>
        <v>46.233333333333299</v>
      </c>
      <c r="Y734" s="12">
        <f>VLOOKUP($A734,Sheet2!$A$5:$Q$113,data!Y$1,FALSE)</f>
        <v>25.2</v>
      </c>
      <c r="Z734" s="12">
        <f>VLOOKUP($A734,Sheet2!$A$5:$Q$113,data!Z$1,FALSE)</f>
        <v>27.0833333333333</v>
      </c>
      <c r="AA734" s="12" t="s">
        <v>30</v>
      </c>
      <c r="AB734" s="12" t="s">
        <v>30</v>
      </c>
      <c r="AC734" s="12">
        <f>VLOOKUP($A734,Sheet2!$A$5:$Q$113,data!AC$1,FALSE)</f>
        <v>213</v>
      </c>
      <c r="AD734" s="12">
        <f>VLOOKUP($A734,Sheet2!$A$5:$T$113,data!AD$1,FALSE)</f>
        <v>217.166666666667</v>
      </c>
      <c r="AE734" s="12">
        <f>VLOOKUP($A734,Sheet2!$A$5:$T$113,data!AE$1,FALSE)</f>
        <v>1.27</v>
      </c>
      <c r="AF734" s="12">
        <f>VLOOKUP($A734,Sheet2!$A$5:$T$113,data!AF$1,FALSE)</f>
        <v>1.41</v>
      </c>
    </row>
    <row r="735" spans="1:32" x14ac:dyDescent="0.25">
      <c r="A735" s="12" t="str">
        <f t="shared" si="25"/>
        <v>40.520615_-3.29561</v>
      </c>
      <c r="B735" s="12">
        <v>634</v>
      </c>
      <c r="C735" s="12" t="s">
        <v>158</v>
      </c>
      <c r="D735" s="12">
        <v>40.483333333333334</v>
      </c>
      <c r="E735" s="12">
        <v>-3.3666666666666698</v>
      </c>
      <c r="F735" s="12">
        <v>40.520614999999999</v>
      </c>
      <c r="G735" s="12">
        <v>-3.2956099999999999</v>
      </c>
      <c r="H735" s="12">
        <v>40.520614999999999</v>
      </c>
      <c r="I735" s="12">
        <v>-3.2956099999999999</v>
      </c>
      <c r="J735" s="12">
        <f>VLOOKUP(A735,Sheet2!$A$5:$U$113,2,FALSE)</f>
        <v>1007</v>
      </c>
      <c r="O735" s="12">
        <f>VLOOKUP($A735,Sheet2!$A$5:$Q$113,data!O$1,FALSE)</f>
        <v>39.799999999999997</v>
      </c>
      <c r="P735" s="12">
        <f>VLOOKUP($A735,Sheet2!$A$5:$Q$113,data!P$1,FALSE)</f>
        <v>17</v>
      </c>
      <c r="Q735" s="12">
        <f>VLOOKUP($A735,Sheet2!$A$5:$Q$113,data!Q$1,FALSE)</f>
        <v>7.5</v>
      </c>
      <c r="R735" s="12">
        <f>VLOOKUP($A735,Sheet2!$A$5:$Q$113,data!R$1,FALSE)</f>
        <v>7.6166666666666698</v>
      </c>
      <c r="S735" s="12" t="s">
        <v>30</v>
      </c>
      <c r="T735" s="12" t="s">
        <v>30</v>
      </c>
      <c r="U735" s="12">
        <f>VLOOKUP($A735,Sheet2!$A$5:$Q$113,data!U$1,FALSE)</f>
        <v>27.1</v>
      </c>
      <c r="V735" s="12">
        <f>VLOOKUP($A735,Sheet2!$A$5:$Q$113,data!V$1,FALSE)</f>
        <v>26.65</v>
      </c>
      <c r="W735" s="12">
        <f>VLOOKUP($A735,Sheet2!$A$5:$Q$113,data!W$1,FALSE)</f>
        <v>47.7</v>
      </c>
      <c r="X735" s="12">
        <f>VLOOKUP($A735,Sheet2!$A$5:$Q$113,data!X$1,FALSE)</f>
        <v>46.233333333333299</v>
      </c>
      <c r="Y735" s="12">
        <f>VLOOKUP($A735,Sheet2!$A$5:$Q$113,data!Y$1,FALSE)</f>
        <v>25.2</v>
      </c>
      <c r="Z735" s="12">
        <f>VLOOKUP($A735,Sheet2!$A$5:$Q$113,data!Z$1,FALSE)</f>
        <v>27.0833333333333</v>
      </c>
      <c r="AA735" s="12" t="s">
        <v>30</v>
      </c>
      <c r="AB735" s="12" t="s">
        <v>30</v>
      </c>
      <c r="AC735" s="12">
        <f>VLOOKUP($A735,Sheet2!$A$5:$Q$113,data!AC$1,FALSE)</f>
        <v>213</v>
      </c>
      <c r="AD735" s="12">
        <f>VLOOKUP($A735,Sheet2!$A$5:$T$113,data!AD$1,FALSE)</f>
        <v>217.166666666667</v>
      </c>
      <c r="AE735" s="12">
        <f>VLOOKUP($A735,Sheet2!$A$5:$T$113,data!AE$1,FALSE)</f>
        <v>1.27</v>
      </c>
      <c r="AF735" s="12">
        <f>VLOOKUP($A735,Sheet2!$A$5:$T$113,data!AF$1,FALSE)</f>
        <v>1.41</v>
      </c>
    </row>
    <row r="736" spans="1:32" x14ac:dyDescent="0.25">
      <c r="A736" s="12" t="str">
        <f t="shared" si="25"/>
        <v>40.520615_-3.29561</v>
      </c>
      <c r="B736" s="12">
        <v>635</v>
      </c>
      <c r="C736" s="12" t="s">
        <v>158</v>
      </c>
      <c r="D736" s="12">
        <v>40.483333333333334</v>
      </c>
      <c r="E736" s="12">
        <v>-3.3666666666666698</v>
      </c>
      <c r="F736" s="12">
        <v>40.520614999999999</v>
      </c>
      <c r="G736" s="12">
        <v>-3.2956099999999999</v>
      </c>
      <c r="H736" s="12">
        <v>40.520614999999999</v>
      </c>
      <c r="I736" s="12">
        <v>-3.2956099999999999</v>
      </c>
      <c r="J736" s="12">
        <f>VLOOKUP(A736,Sheet2!$A$5:$U$113,2,FALSE)</f>
        <v>1007</v>
      </c>
      <c r="O736" s="12">
        <f>VLOOKUP($A736,Sheet2!$A$5:$Q$113,data!O$1,FALSE)</f>
        <v>39.799999999999997</v>
      </c>
      <c r="P736" s="12">
        <f>VLOOKUP($A736,Sheet2!$A$5:$Q$113,data!P$1,FALSE)</f>
        <v>17</v>
      </c>
      <c r="Q736" s="12">
        <f>VLOOKUP($A736,Sheet2!$A$5:$Q$113,data!Q$1,FALSE)</f>
        <v>7.5</v>
      </c>
      <c r="R736" s="12">
        <f>VLOOKUP($A736,Sheet2!$A$5:$Q$113,data!R$1,FALSE)</f>
        <v>7.6166666666666698</v>
      </c>
      <c r="S736" s="12" t="s">
        <v>30</v>
      </c>
      <c r="T736" s="12" t="s">
        <v>30</v>
      </c>
      <c r="U736" s="12">
        <f>VLOOKUP($A736,Sheet2!$A$5:$Q$113,data!U$1,FALSE)</f>
        <v>27.1</v>
      </c>
      <c r="V736" s="12">
        <f>VLOOKUP($A736,Sheet2!$A$5:$Q$113,data!V$1,FALSE)</f>
        <v>26.65</v>
      </c>
      <c r="W736" s="12">
        <f>VLOOKUP($A736,Sheet2!$A$5:$Q$113,data!W$1,FALSE)</f>
        <v>47.7</v>
      </c>
      <c r="X736" s="12">
        <f>VLOOKUP($A736,Sheet2!$A$5:$Q$113,data!X$1,FALSE)</f>
        <v>46.233333333333299</v>
      </c>
      <c r="Y736" s="12">
        <f>VLOOKUP($A736,Sheet2!$A$5:$Q$113,data!Y$1,FALSE)</f>
        <v>25.2</v>
      </c>
      <c r="Z736" s="12">
        <f>VLOOKUP($A736,Sheet2!$A$5:$Q$113,data!Z$1,FALSE)</f>
        <v>27.0833333333333</v>
      </c>
      <c r="AA736" s="12" t="s">
        <v>30</v>
      </c>
      <c r="AB736" s="12" t="s">
        <v>30</v>
      </c>
      <c r="AC736" s="12">
        <f>VLOOKUP($A736,Sheet2!$A$5:$Q$113,data!AC$1,FALSE)</f>
        <v>213</v>
      </c>
      <c r="AD736" s="12">
        <f>VLOOKUP($A736,Sheet2!$A$5:$T$113,data!AD$1,FALSE)</f>
        <v>217.166666666667</v>
      </c>
      <c r="AE736" s="12">
        <f>VLOOKUP($A736,Sheet2!$A$5:$T$113,data!AE$1,FALSE)</f>
        <v>1.27</v>
      </c>
      <c r="AF736" s="12">
        <f>VLOOKUP($A736,Sheet2!$A$5:$T$113,data!AF$1,FALSE)</f>
        <v>1.41</v>
      </c>
    </row>
    <row r="737" spans="1:32" x14ac:dyDescent="0.25">
      <c r="A737" s="12" t="str">
        <f t="shared" si="25"/>
        <v>40.520615_-3.29561</v>
      </c>
      <c r="B737" s="12">
        <v>636</v>
      </c>
      <c r="C737" s="12" t="s">
        <v>158</v>
      </c>
      <c r="D737" s="12">
        <v>40.483333333333334</v>
      </c>
      <c r="E737" s="12">
        <v>-3.3666666666666698</v>
      </c>
      <c r="F737" s="12">
        <v>40.520614999999999</v>
      </c>
      <c r="G737" s="12">
        <v>-3.2956099999999999</v>
      </c>
      <c r="H737" s="12">
        <v>40.520614999999999</v>
      </c>
      <c r="I737" s="12">
        <v>-3.2956099999999999</v>
      </c>
      <c r="J737" s="12">
        <f>VLOOKUP(A737,Sheet2!$A$5:$U$113,2,FALSE)</f>
        <v>1007</v>
      </c>
      <c r="O737" s="12">
        <f>VLOOKUP($A737,Sheet2!$A$5:$Q$113,data!O$1,FALSE)</f>
        <v>39.799999999999997</v>
      </c>
      <c r="P737" s="12">
        <f>VLOOKUP($A737,Sheet2!$A$5:$Q$113,data!P$1,FALSE)</f>
        <v>17</v>
      </c>
      <c r="Q737" s="12">
        <f>VLOOKUP($A737,Sheet2!$A$5:$Q$113,data!Q$1,FALSE)</f>
        <v>7.5</v>
      </c>
      <c r="R737" s="12">
        <f>VLOOKUP($A737,Sheet2!$A$5:$Q$113,data!R$1,FALSE)</f>
        <v>7.6166666666666698</v>
      </c>
      <c r="S737" s="12" t="s">
        <v>30</v>
      </c>
      <c r="T737" s="12" t="s">
        <v>30</v>
      </c>
      <c r="U737" s="12">
        <f>VLOOKUP($A737,Sheet2!$A$5:$Q$113,data!U$1,FALSE)</f>
        <v>27.1</v>
      </c>
      <c r="V737" s="12">
        <f>VLOOKUP($A737,Sheet2!$A$5:$Q$113,data!V$1,FALSE)</f>
        <v>26.65</v>
      </c>
      <c r="W737" s="12">
        <f>VLOOKUP($A737,Sheet2!$A$5:$Q$113,data!W$1,FALSE)</f>
        <v>47.7</v>
      </c>
      <c r="X737" s="12">
        <f>VLOOKUP($A737,Sheet2!$A$5:$Q$113,data!X$1,FALSE)</f>
        <v>46.233333333333299</v>
      </c>
      <c r="Y737" s="12">
        <f>VLOOKUP($A737,Sheet2!$A$5:$Q$113,data!Y$1,FALSE)</f>
        <v>25.2</v>
      </c>
      <c r="Z737" s="12">
        <f>VLOOKUP($A737,Sheet2!$A$5:$Q$113,data!Z$1,FALSE)</f>
        <v>27.0833333333333</v>
      </c>
      <c r="AA737" s="12" t="s">
        <v>30</v>
      </c>
      <c r="AB737" s="12" t="s">
        <v>30</v>
      </c>
      <c r="AC737" s="12">
        <f>VLOOKUP($A737,Sheet2!$A$5:$Q$113,data!AC$1,FALSE)</f>
        <v>213</v>
      </c>
      <c r="AD737" s="12">
        <f>VLOOKUP($A737,Sheet2!$A$5:$T$113,data!AD$1,FALSE)</f>
        <v>217.166666666667</v>
      </c>
      <c r="AE737" s="12">
        <f>VLOOKUP($A737,Sheet2!$A$5:$T$113,data!AE$1,FALSE)</f>
        <v>1.27</v>
      </c>
      <c r="AF737" s="12">
        <f>VLOOKUP($A737,Sheet2!$A$5:$T$113,data!AF$1,FALSE)</f>
        <v>1.41</v>
      </c>
    </row>
    <row r="738" spans="1:32" x14ac:dyDescent="0.25">
      <c r="A738" s="12" t="str">
        <f t="shared" si="25"/>
        <v>40.520615_-3.29561</v>
      </c>
      <c r="B738" s="12">
        <v>637</v>
      </c>
      <c r="C738" s="12" t="s">
        <v>158</v>
      </c>
      <c r="D738" s="12">
        <v>40.483333333333334</v>
      </c>
      <c r="E738" s="12">
        <v>-3.3666666666666698</v>
      </c>
      <c r="F738" s="12">
        <v>40.520614999999999</v>
      </c>
      <c r="G738" s="12">
        <v>-3.2956099999999999</v>
      </c>
      <c r="H738" s="12">
        <v>40.520614999999999</v>
      </c>
      <c r="I738" s="12">
        <v>-3.2956099999999999</v>
      </c>
      <c r="J738" s="12">
        <f>VLOOKUP(A738,Sheet2!$A$5:$U$113,2,FALSE)</f>
        <v>1007</v>
      </c>
      <c r="O738" s="12">
        <f>VLOOKUP($A738,Sheet2!$A$5:$Q$113,data!O$1,FALSE)</f>
        <v>39.799999999999997</v>
      </c>
      <c r="P738" s="12">
        <f>VLOOKUP($A738,Sheet2!$A$5:$Q$113,data!P$1,FALSE)</f>
        <v>17</v>
      </c>
      <c r="Q738" s="12">
        <f>VLOOKUP($A738,Sheet2!$A$5:$Q$113,data!Q$1,FALSE)</f>
        <v>7.5</v>
      </c>
      <c r="R738" s="12">
        <f>VLOOKUP($A738,Sheet2!$A$5:$Q$113,data!R$1,FALSE)</f>
        <v>7.6166666666666698</v>
      </c>
      <c r="S738" s="12" t="s">
        <v>30</v>
      </c>
      <c r="T738" s="12" t="s">
        <v>30</v>
      </c>
      <c r="U738" s="12">
        <f>VLOOKUP($A738,Sheet2!$A$5:$Q$113,data!U$1,FALSE)</f>
        <v>27.1</v>
      </c>
      <c r="V738" s="12">
        <f>VLOOKUP($A738,Sheet2!$A$5:$Q$113,data!V$1,FALSE)</f>
        <v>26.65</v>
      </c>
      <c r="W738" s="12">
        <f>VLOOKUP($A738,Sheet2!$A$5:$Q$113,data!W$1,FALSE)</f>
        <v>47.7</v>
      </c>
      <c r="X738" s="12">
        <f>VLOOKUP($A738,Sheet2!$A$5:$Q$113,data!X$1,FALSE)</f>
        <v>46.233333333333299</v>
      </c>
      <c r="Y738" s="12">
        <f>VLOOKUP($A738,Sheet2!$A$5:$Q$113,data!Y$1,FALSE)</f>
        <v>25.2</v>
      </c>
      <c r="Z738" s="12">
        <f>VLOOKUP($A738,Sheet2!$A$5:$Q$113,data!Z$1,FALSE)</f>
        <v>27.0833333333333</v>
      </c>
      <c r="AA738" s="12" t="s">
        <v>30</v>
      </c>
      <c r="AB738" s="12" t="s">
        <v>30</v>
      </c>
      <c r="AC738" s="12">
        <f>VLOOKUP($A738,Sheet2!$A$5:$Q$113,data!AC$1,FALSE)</f>
        <v>213</v>
      </c>
      <c r="AD738" s="12">
        <f>VLOOKUP($A738,Sheet2!$A$5:$T$113,data!AD$1,FALSE)</f>
        <v>217.166666666667</v>
      </c>
      <c r="AE738" s="12">
        <f>VLOOKUP($A738,Sheet2!$A$5:$T$113,data!AE$1,FALSE)</f>
        <v>1.27</v>
      </c>
      <c r="AF738" s="12">
        <f>VLOOKUP($A738,Sheet2!$A$5:$T$113,data!AF$1,FALSE)</f>
        <v>1.41</v>
      </c>
    </row>
    <row r="739" spans="1:32" x14ac:dyDescent="0.25">
      <c r="A739" s="12" t="str">
        <f t="shared" ref="A739:A770" si="26">D739&amp;"_"&amp;E739</f>
        <v>41.8_-72.3</v>
      </c>
      <c r="B739" s="12">
        <v>638</v>
      </c>
      <c r="C739" s="12" t="s">
        <v>159</v>
      </c>
      <c r="D739" s="12">
        <v>41.8</v>
      </c>
      <c r="E739" s="12">
        <v>-72.3</v>
      </c>
      <c r="F739" s="12">
        <v>41.8</v>
      </c>
      <c r="G739" s="12">
        <v>-72.3</v>
      </c>
      <c r="H739" s="12">
        <v>41.8</v>
      </c>
      <c r="I739" s="12">
        <v>-72.3</v>
      </c>
      <c r="J739" s="12">
        <f>VLOOKUP(A739,Sheet3!$A$2:$B$200,2,FALSE)</f>
        <v>52</v>
      </c>
      <c r="O739" s="12">
        <f>VLOOKUP($A739,Sheet3!$A$2:$T$113,data!O$1,FALSE)</f>
        <v>157.19999999999999</v>
      </c>
      <c r="P739" s="12">
        <f>VLOOKUP($A739,Sheet3!$A$2:$T$113,data!P$1,FALSE)</f>
        <v>49.466666666666697</v>
      </c>
      <c r="Q739" s="12">
        <f>VLOOKUP($A739,Sheet3!$A$2:$T$113,data!Q$1,FALSE)</f>
        <v>5.6</v>
      </c>
      <c r="R739" s="12">
        <f>VLOOKUP($A739,Sheet3!$A$2:$T$113,data!R$1,FALSE)</f>
        <v>5.7666666666666702</v>
      </c>
      <c r="S739" s="12" t="s">
        <v>30</v>
      </c>
      <c r="T739" s="12" t="s">
        <v>30</v>
      </c>
      <c r="U739" s="12">
        <f>VLOOKUP($A739,Sheet3!$A$2:$T$113,data!U$1,FALSE)</f>
        <v>50.9</v>
      </c>
      <c r="V739" s="12">
        <f>VLOOKUP($A739,Sheet3!$A$2:$T$113,data!V$1,FALSE)</f>
        <v>50.75</v>
      </c>
      <c r="W739" s="12">
        <f>VLOOKUP($A739,Sheet3!$A$2:$T$113,data!W$1,FALSE)</f>
        <v>39</v>
      </c>
      <c r="X739" s="12">
        <f>VLOOKUP($A739,Sheet3!$A$2:$T$113,data!X$1,FALSE)</f>
        <v>38.6</v>
      </c>
      <c r="Y739" s="12">
        <f>VLOOKUP($A739,Sheet3!$A$2:$T$113,data!Y$1,FALSE)</f>
        <v>10.1</v>
      </c>
      <c r="Z739" s="12">
        <f>VLOOKUP($A739,Sheet3!$A$2:$T$113,data!Z$1,FALSE)</f>
        <v>10.65</v>
      </c>
      <c r="AA739" s="12" t="s">
        <v>30</v>
      </c>
      <c r="AB739" s="12" t="s">
        <v>30</v>
      </c>
      <c r="AC739" s="12">
        <f>VLOOKUP($A739,Sheet3!$A$2:$T$113,data!AC$1,FALSE)</f>
        <v>389</v>
      </c>
      <c r="AD739" s="12">
        <f>VLOOKUP($A739,Sheet3!$A$2:$T$113,data!AD$1,FALSE)</f>
        <v>157.833333333333</v>
      </c>
      <c r="AE739" s="12">
        <f>VLOOKUP($A739,Sheet3!$A$2:$T$113,data!AE$1,FALSE)</f>
        <v>1.1599999999999999</v>
      </c>
      <c r="AF739" s="12">
        <f>VLOOKUP($A739,Sheet3!$A$2:$T$113,data!AF$1,FALSE)</f>
        <v>1.31</v>
      </c>
    </row>
    <row r="740" spans="1:32" x14ac:dyDescent="0.25">
      <c r="A740" s="12" t="str">
        <f t="shared" si="26"/>
        <v>41.8_-72.3</v>
      </c>
      <c r="B740" s="12">
        <v>639</v>
      </c>
      <c r="C740" s="12" t="s">
        <v>159</v>
      </c>
      <c r="D740" s="12">
        <v>41.8</v>
      </c>
      <c r="E740" s="12">
        <v>-72.3</v>
      </c>
      <c r="F740" s="12">
        <v>41.8</v>
      </c>
      <c r="G740" s="12">
        <v>-72.3</v>
      </c>
      <c r="H740" s="12">
        <v>41.8</v>
      </c>
      <c r="I740" s="12">
        <v>-72.3</v>
      </c>
      <c r="J740" s="12">
        <f>VLOOKUP(A740,Sheet3!$A$2:$B$200,2,FALSE)</f>
        <v>52</v>
      </c>
      <c r="O740" s="12">
        <f>VLOOKUP($A740,Sheet3!$A$2:$T$113,data!O$1,FALSE)</f>
        <v>157.19999999999999</v>
      </c>
      <c r="P740" s="12">
        <f>VLOOKUP($A740,Sheet3!$A$2:$T$113,data!P$1,FALSE)</f>
        <v>49.466666666666697</v>
      </c>
      <c r="Q740" s="12">
        <f>VLOOKUP($A740,Sheet3!$A$2:$T$113,data!Q$1,FALSE)</f>
        <v>5.6</v>
      </c>
      <c r="R740" s="12">
        <f>VLOOKUP($A740,Sheet3!$A$2:$T$113,data!R$1,FALSE)</f>
        <v>5.7666666666666702</v>
      </c>
      <c r="S740" s="12" t="s">
        <v>30</v>
      </c>
      <c r="T740" s="12" t="s">
        <v>30</v>
      </c>
      <c r="U740" s="12">
        <f>VLOOKUP($A740,Sheet3!$A$2:$T$113,data!U$1,FALSE)</f>
        <v>50.9</v>
      </c>
      <c r="V740" s="12">
        <f>VLOOKUP($A740,Sheet3!$A$2:$T$113,data!V$1,FALSE)</f>
        <v>50.75</v>
      </c>
      <c r="W740" s="12">
        <f>VLOOKUP($A740,Sheet3!$A$2:$T$113,data!W$1,FALSE)</f>
        <v>39</v>
      </c>
      <c r="X740" s="12">
        <f>VLOOKUP($A740,Sheet3!$A$2:$T$113,data!X$1,FALSE)</f>
        <v>38.6</v>
      </c>
      <c r="Y740" s="12">
        <f>VLOOKUP($A740,Sheet3!$A$2:$T$113,data!Y$1,FALSE)</f>
        <v>10.1</v>
      </c>
      <c r="Z740" s="12">
        <f>VLOOKUP($A740,Sheet3!$A$2:$T$113,data!Z$1,FALSE)</f>
        <v>10.65</v>
      </c>
      <c r="AA740" s="12" t="s">
        <v>30</v>
      </c>
      <c r="AB740" s="12" t="s">
        <v>30</v>
      </c>
      <c r="AC740" s="12">
        <f>VLOOKUP($A740,Sheet3!$A$2:$T$113,data!AC$1,FALSE)</f>
        <v>389</v>
      </c>
      <c r="AD740" s="12">
        <f>VLOOKUP($A740,Sheet3!$A$2:$T$113,data!AD$1,FALSE)</f>
        <v>157.833333333333</v>
      </c>
      <c r="AE740" s="12">
        <f>VLOOKUP($A740,Sheet3!$A$2:$T$113,data!AE$1,FALSE)</f>
        <v>1.1599999999999999</v>
      </c>
      <c r="AF740" s="12">
        <f>VLOOKUP($A740,Sheet3!$A$2:$T$113,data!AF$1,FALSE)</f>
        <v>1.31</v>
      </c>
    </row>
    <row r="741" spans="1:32" x14ac:dyDescent="0.25">
      <c r="A741" s="12" t="str">
        <f t="shared" si="26"/>
        <v>41.8_-72.3</v>
      </c>
      <c r="B741" s="12">
        <v>640</v>
      </c>
      <c r="C741" s="12" t="s">
        <v>159</v>
      </c>
      <c r="D741" s="12">
        <v>41.8</v>
      </c>
      <c r="E741" s="12">
        <v>-72.3</v>
      </c>
      <c r="F741" s="12">
        <v>41.8</v>
      </c>
      <c r="G741" s="12">
        <v>-72.3</v>
      </c>
      <c r="H741" s="12">
        <v>41.8</v>
      </c>
      <c r="I741" s="12">
        <v>-72.3</v>
      </c>
      <c r="J741" s="12">
        <f>VLOOKUP(A741,Sheet3!$A$2:$B$200,2,FALSE)</f>
        <v>52</v>
      </c>
      <c r="O741" s="12">
        <f>VLOOKUP($A741,Sheet3!$A$2:$T$113,data!O$1,FALSE)</f>
        <v>157.19999999999999</v>
      </c>
      <c r="P741" s="12">
        <f>VLOOKUP($A741,Sheet3!$A$2:$T$113,data!P$1,FALSE)</f>
        <v>49.466666666666697</v>
      </c>
      <c r="Q741" s="12">
        <f>VLOOKUP($A741,Sheet3!$A$2:$T$113,data!Q$1,FALSE)</f>
        <v>5.6</v>
      </c>
      <c r="R741" s="12">
        <f>VLOOKUP($A741,Sheet3!$A$2:$T$113,data!R$1,FALSE)</f>
        <v>5.7666666666666702</v>
      </c>
      <c r="S741" s="12" t="s">
        <v>30</v>
      </c>
      <c r="T741" s="12" t="s">
        <v>30</v>
      </c>
      <c r="U741" s="12">
        <f>VLOOKUP($A741,Sheet3!$A$2:$T$113,data!U$1,FALSE)</f>
        <v>50.9</v>
      </c>
      <c r="V741" s="12">
        <f>VLOOKUP($A741,Sheet3!$A$2:$T$113,data!V$1,FALSE)</f>
        <v>50.75</v>
      </c>
      <c r="W741" s="12">
        <f>VLOOKUP($A741,Sheet3!$A$2:$T$113,data!W$1,FALSE)</f>
        <v>39</v>
      </c>
      <c r="X741" s="12">
        <f>VLOOKUP($A741,Sheet3!$A$2:$T$113,data!X$1,FALSE)</f>
        <v>38.6</v>
      </c>
      <c r="Y741" s="12">
        <f>VLOOKUP($A741,Sheet3!$A$2:$T$113,data!Y$1,FALSE)</f>
        <v>10.1</v>
      </c>
      <c r="Z741" s="12">
        <f>VLOOKUP($A741,Sheet3!$A$2:$T$113,data!Z$1,FALSE)</f>
        <v>10.65</v>
      </c>
      <c r="AA741" s="12" t="s">
        <v>30</v>
      </c>
      <c r="AB741" s="12" t="s">
        <v>30</v>
      </c>
      <c r="AC741" s="12">
        <f>VLOOKUP($A741,Sheet3!$A$2:$T$113,data!AC$1,FALSE)</f>
        <v>389</v>
      </c>
      <c r="AD741" s="12">
        <f>VLOOKUP($A741,Sheet3!$A$2:$T$113,data!AD$1,FALSE)</f>
        <v>157.833333333333</v>
      </c>
      <c r="AE741" s="12">
        <f>VLOOKUP($A741,Sheet3!$A$2:$T$113,data!AE$1,FALSE)</f>
        <v>1.1599999999999999</v>
      </c>
      <c r="AF741" s="12">
        <f>VLOOKUP($A741,Sheet3!$A$2:$T$113,data!AF$1,FALSE)</f>
        <v>1.31</v>
      </c>
    </row>
    <row r="742" spans="1:32" x14ac:dyDescent="0.25">
      <c r="A742" s="12" t="str">
        <f t="shared" si="26"/>
        <v>41.8_-72.3</v>
      </c>
      <c r="B742" s="12">
        <v>641</v>
      </c>
      <c r="C742" s="12" t="s">
        <v>159</v>
      </c>
      <c r="D742" s="12">
        <v>41.8</v>
      </c>
      <c r="E742" s="12">
        <v>-72.3</v>
      </c>
      <c r="F742" s="12">
        <v>41.8</v>
      </c>
      <c r="G742" s="12">
        <v>-72.3</v>
      </c>
      <c r="H742" s="12">
        <v>41.8</v>
      </c>
      <c r="I742" s="12">
        <v>-72.3</v>
      </c>
      <c r="J742" s="12">
        <f>VLOOKUP(A742,Sheet3!$A$2:$B$200,2,FALSE)</f>
        <v>52</v>
      </c>
      <c r="O742" s="12">
        <f>VLOOKUP($A742,Sheet3!$A$2:$T$113,data!O$1,FALSE)</f>
        <v>157.19999999999999</v>
      </c>
      <c r="P742" s="12">
        <f>VLOOKUP($A742,Sheet3!$A$2:$T$113,data!P$1,FALSE)</f>
        <v>49.466666666666697</v>
      </c>
      <c r="Q742" s="12">
        <f>VLOOKUP($A742,Sheet3!$A$2:$T$113,data!Q$1,FALSE)</f>
        <v>5.6</v>
      </c>
      <c r="R742" s="12">
        <f>VLOOKUP($A742,Sheet3!$A$2:$T$113,data!R$1,FALSE)</f>
        <v>5.7666666666666702</v>
      </c>
      <c r="S742" s="12" t="s">
        <v>30</v>
      </c>
      <c r="T742" s="12" t="s">
        <v>30</v>
      </c>
      <c r="U742" s="12">
        <f>VLOOKUP($A742,Sheet3!$A$2:$T$113,data!U$1,FALSE)</f>
        <v>50.9</v>
      </c>
      <c r="V742" s="12">
        <f>VLOOKUP($A742,Sheet3!$A$2:$T$113,data!V$1,FALSE)</f>
        <v>50.75</v>
      </c>
      <c r="W742" s="12">
        <f>VLOOKUP($A742,Sheet3!$A$2:$T$113,data!W$1,FALSE)</f>
        <v>39</v>
      </c>
      <c r="X742" s="12">
        <f>VLOOKUP($A742,Sheet3!$A$2:$T$113,data!X$1,FALSE)</f>
        <v>38.6</v>
      </c>
      <c r="Y742" s="12">
        <f>VLOOKUP($A742,Sheet3!$A$2:$T$113,data!Y$1,FALSE)</f>
        <v>10.1</v>
      </c>
      <c r="Z742" s="12">
        <f>VLOOKUP($A742,Sheet3!$A$2:$T$113,data!Z$1,FALSE)</f>
        <v>10.65</v>
      </c>
      <c r="AA742" s="12" t="s">
        <v>30</v>
      </c>
      <c r="AB742" s="12" t="s">
        <v>30</v>
      </c>
      <c r="AC742" s="12">
        <f>VLOOKUP($A742,Sheet3!$A$2:$T$113,data!AC$1,FALSE)</f>
        <v>389</v>
      </c>
      <c r="AD742" s="12">
        <f>VLOOKUP($A742,Sheet3!$A$2:$T$113,data!AD$1,FALSE)</f>
        <v>157.833333333333</v>
      </c>
      <c r="AE742" s="12">
        <f>VLOOKUP($A742,Sheet3!$A$2:$T$113,data!AE$1,FALSE)</f>
        <v>1.1599999999999999</v>
      </c>
      <c r="AF742" s="12">
        <f>VLOOKUP($A742,Sheet3!$A$2:$T$113,data!AF$1,FALSE)</f>
        <v>1.31</v>
      </c>
    </row>
    <row r="743" spans="1:32" x14ac:dyDescent="0.25">
      <c r="A743" s="12" t="str">
        <f t="shared" si="26"/>
        <v>33.57_-83.23</v>
      </c>
      <c r="B743" s="12">
        <v>642</v>
      </c>
      <c r="C743" s="12" t="s">
        <v>129</v>
      </c>
      <c r="D743" s="12">
        <v>33.57</v>
      </c>
      <c r="E743" s="12">
        <v>-83.23</v>
      </c>
      <c r="F743" s="12">
        <v>33.57</v>
      </c>
      <c r="G743" s="12">
        <v>-83.23</v>
      </c>
      <c r="H743" s="12">
        <v>33.57</v>
      </c>
      <c r="I743" s="12">
        <v>-83.23</v>
      </c>
      <c r="J743" s="12">
        <f>VLOOKUP(A743,Sheet3!$A$2:$B$200,2,FALSE)</f>
        <v>19</v>
      </c>
      <c r="O743" s="12">
        <f>VLOOKUP($A743,Sheet3!$A$2:$T$113,data!O$1,FALSE)</f>
        <v>49.9</v>
      </c>
      <c r="P743" s="12">
        <f>VLOOKUP($A743,Sheet3!$A$2:$T$113,data!P$1,FALSE)</f>
        <v>15.8333333333333</v>
      </c>
      <c r="Q743" s="12">
        <f>VLOOKUP($A743,Sheet3!$A$2:$T$113,data!Q$1,FALSE)</f>
        <v>5.3</v>
      </c>
      <c r="R743" s="12">
        <f>VLOOKUP($A743,Sheet3!$A$2:$T$113,data!R$1,FALSE)</f>
        <v>5.3333333333333304</v>
      </c>
      <c r="S743" s="12" t="s">
        <v>30</v>
      </c>
      <c r="T743" s="12" t="s">
        <v>30</v>
      </c>
      <c r="U743" s="12">
        <f>VLOOKUP($A743,Sheet3!$A$2:$T$113,data!U$1,FALSE)</f>
        <v>53.6</v>
      </c>
      <c r="V743" s="12">
        <f>VLOOKUP($A743,Sheet3!$A$2:$T$113,data!V$1,FALSE)</f>
        <v>48.466666666666697</v>
      </c>
      <c r="W743" s="12">
        <f>VLOOKUP($A743,Sheet3!$A$2:$T$113,data!W$1,FALSE)</f>
        <v>25.1</v>
      </c>
      <c r="X743" s="12">
        <f>VLOOKUP($A743,Sheet3!$A$2:$T$113,data!X$1,FALSE)</f>
        <v>23.95</v>
      </c>
      <c r="Y743" s="12">
        <f>VLOOKUP($A743,Sheet3!$A$2:$T$113,data!Y$1,FALSE)</f>
        <v>21.3</v>
      </c>
      <c r="Z743" s="12">
        <f>VLOOKUP($A743,Sheet3!$A$2:$T$113,data!Z$1,FALSE)</f>
        <v>27.5833333333333</v>
      </c>
      <c r="AA743" s="12" t="s">
        <v>30</v>
      </c>
      <c r="AB743" s="12" t="s">
        <v>30</v>
      </c>
      <c r="AC743" s="12">
        <f>VLOOKUP($A743,Sheet3!$A$2:$T$113,data!AC$1,FALSE)</f>
        <v>142</v>
      </c>
      <c r="AD743" s="12">
        <f>VLOOKUP($A743,Sheet3!$A$2:$T$113,data!AD$1,FALSE)</f>
        <v>88.3333333333333</v>
      </c>
      <c r="AE743" s="12">
        <f>VLOOKUP($A743,Sheet3!$A$2:$T$113,data!AE$1,FALSE)</f>
        <v>1.33</v>
      </c>
      <c r="AF743" s="12">
        <f>VLOOKUP($A743,Sheet3!$A$2:$T$113,data!AF$1,FALSE)</f>
        <v>1.5449999999999999</v>
      </c>
    </row>
    <row r="744" spans="1:32" x14ac:dyDescent="0.25">
      <c r="A744" s="12" t="str">
        <f t="shared" si="26"/>
        <v>33.57_-83.23</v>
      </c>
      <c r="B744" s="12">
        <v>643</v>
      </c>
      <c r="C744" s="12" t="s">
        <v>129</v>
      </c>
      <c r="D744" s="12">
        <v>33.57</v>
      </c>
      <c r="E744" s="12">
        <v>-83.23</v>
      </c>
      <c r="F744" s="12">
        <v>33.57</v>
      </c>
      <c r="G744" s="12">
        <v>-83.23</v>
      </c>
      <c r="H744" s="12">
        <v>33.57</v>
      </c>
      <c r="I744" s="12">
        <v>-83.23</v>
      </c>
      <c r="J744" s="12">
        <f>VLOOKUP(A744,Sheet3!$A$2:$B$200,2,FALSE)</f>
        <v>19</v>
      </c>
      <c r="O744" s="12">
        <f>VLOOKUP($A744,Sheet3!$A$2:$T$113,data!O$1,FALSE)</f>
        <v>49.9</v>
      </c>
      <c r="P744" s="12">
        <f>VLOOKUP($A744,Sheet3!$A$2:$T$113,data!P$1,FALSE)</f>
        <v>15.8333333333333</v>
      </c>
      <c r="Q744" s="12">
        <f>VLOOKUP($A744,Sheet3!$A$2:$T$113,data!Q$1,FALSE)</f>
        <v>5.3</v>
      </c>
      <c r="R744" s="12">
        <f>VLOOKUP($A744,Sheet3!$A$2:$T$113,data!R$1,FALSE)</f>
        <v>5.3333333333333304</v>
      </c>
      <c r="S744" s="12" t="s">
        <v>30</v>
      </c>
      <c r="T744" s="12" t="s">
        <v>30</v>
      </c>
      <c r="U744" s="12">
        <f>VLOOKUP($A744,Sheet3!$A$2:$T$113,data!U$1,FALSE)</f>
        <v>53.6</v>
      </c>
      <c r="V744" s="12">
        <f>VLOOKUP($A744,Sheet3!$A$2:$T$113,data!V$1,FALSE)</f>
        <v>48.466666666666697</v>
      </c>
      <c r="W744" s="12">
        <f>VLOOKUP($A744,Sheet3!$A$2:$T$113,data!W$1,FALSE)</f>
        <v>25.1</v>
      </c>
      <c r="X744" s="12">
        <f>VLOOKUP($A744,Sheet3!$A$2:$T$113,data!X$1,FALSE)</f>
        <v>23.95</v>
      </c>
      <c r="Y744" s="12">
        <f>VLOOKUP($A744,Sheet3!$A$2:$T$113,data!Y$1,FALSE)</f>
        <v>21.3</v>
      </c>
      <c r="Z744" s="12">
        <f>VLOOKUP($A744,Sheet3!$A$2:$T$113,data!Z$1,FALSE)</f>
        <v>27.5833333333333</v>
      </c>
      <c r="AA744" s="12" t="s">
        <v>30</v>
      </c>
      <c r="AB744" s="12" t="s">
        <v>30</v>
      </c>
      <c r="AC744" s="12">
        <f>VLOOKUP($A744,Sheet3!$A$2:$T$113,data!AC$1,FALSE)</f>
        <v>142</v>
      </c>
      <c r="AD744" s="12">
        <f>VLOOKUP($A744,Sheet3!$A$2:$T$113,data!AD$1,FALSE)</f>
        <v>88.3333333333333</v>
      </c>
      <c r="AE744" s="12">
        <f>VLOOKUP($A744,Sheet3!$A$2:$T$113,data!AE$1,FALSE)</f>
        <v>1.33</v>
      </c>
      <c r="AF744" s="12">
        <f>VLOOKUP($A744,Sheet3!$A$2:$T$113,data!AF$1,FALSE)</f>
        <v>1.5449999999999999</v>
      </c>
    </row>
    <row r="745" spans="1:32" x14ac:dyDescent="0.25">
      <c r="A745" s="12" t="str">
        <f t="shared" si="26"/>
        <v>44.1_-93.5</v>
      </c>
      <c r="B745" s="12">
        <v>644</v>
      </c>
      <c r="C745" s="12" t="s">
        <v>160</v>
      </c>
      <c r="D745" s="12">
        <v>44.1</v>
      </c>
      <c r="E745" s="12">
        <v>-93.5</v>
      </c>
      <c r="F745" s="12">
        <v>44.1</v>
      </c>
      <c r="G745" s="12">
        <v>-93.5</v>
      </c>
      <c r="H745" s="12">
        <v>44.1</v>
      </c>
      <c r="I745" s="12">
        <v>-93.5</v>
      </c>
      <c r="J745" s="12">
        <f>VLOOKUP(A745,Sheet3!$A$2:$B$200,2,FALSE)</f>
        <v>66</v>
      </c>
      <c r="O745" s="12">
        <f>VLOOKUP($A745,Sheet3!$A$2:$T$113,data!O$1,FALSE)</f>
        <v>37.200000000000003</v>
      </c>
      <c r="P745" s="12">
        <f>VLOOKUP($A745,Sheet3!$A$2:$T$113,data!P$1,FALSE)</f>
        <v>26.1666666666667</v>
      </c>
      <c r="Q745" s="12">
        <f>VLOOKUP($A745,Sheet3!$A$2:$T$113,data!Q$1,FALSE)</f>
        <v>6.3</v>
      </c>
      <c r="R745" s="12">
        <f>VLOOKUP($A745,Sheet3!$A$2:$T$113,data!R$1,FALSE)</f>
        <v>6.3</v>
      </c>
      <c r="S745" s="12" t="s">
        <v>30</v>
      </c>
      <c r="T745" s="12" t="s">
        <v>30</v>
      </c>
      <c r="U745" s="12">
        <f>VLOOKUP($A745,Sheet3!$A$2:$T$113,data!U$1,FALSE)</f>
        <v>24.2</v>
      </c>
      <c r="V745" s="12">
        <f>VLOOKUP($A745,Sheet3!$A$2:$T$113,data!V$1,FALSE)</f>
        <v>24.9166666666667</v>
      </c>
      <c r="W745" s="12">
        <f>VLOOKUP($A745,Sheet3!$A$2:$T$113,data!W$1,FALSE)</f>
        <v>42.3</v>
      </c>
      <c r="X745" s="12">
        <f>VLOOKUP($A745,Sheet3!$A$2:$T$113,data!X$1,FALSE)</f>
        <v>42.383333333333297</v>
      </c>
      <c r="Y745" s="12">
        <f>VLOOKUP($A745,Sheet3!$A$2:$T$113,data!Y$1,FALSE)</f>
        <v>33.5</v>
      </c>
      <c r="Z745" s="12">
        <f>VLOOKUP($A745,Sheet3!$A$2:$T$113,data!Z$1,FALSE)</f>
        <v>32.700000000000003</v>
      </c>
      <c r="AA745" s="12" t="s">
        <v>30</v>
      </c>
      <c r="AB745" s="12" t="s">
        <v>30</v>
      </c>
      <c r="AC745" s="12">
        <f>VLOOKUP($A745,Sheet3!$A$2:$T$113,data!AC$1,FALSE)</f>
        <v>253</v>
      </c>
      <c r="AD745" s="12">
        <f>VLOOKUP($A745,Sheet3!$A$2:$T$113,data!AD$1,FALSE)</f>
        <v>238.5</v>
      </c>
      <c r="AE745" s="12">
        <f>VLOOKUP($A745,Sheet3!$A$2:$T$113,data!AE$1,FALSE)</f>
        <v>1.32</v>
      </c>
      <c r="AF745" s="12">
        <f>VLOOKUP($A745,Sheet3!$A$2:$T$113,data!AF$1,FALSE)</f>
        <v>1.4350000000000001</v>
      </c>
    </row>
    <row r="746" spans="1:32" x14ac:dyDescent="0.25">
      <c r="A746" s="12" t="str">
        <f t="shared" si="26"/>
        <v>44.1_-93.5</v>
      </c>
      <c r="B746" s="12">
        <v>645</v>
      </c>
      <c r="C746" s="12" t="s">
        <v>160</v>
      </c>
      <c r="D746" s="12">
        <v>44.1</v>
      </c>
      <c r="E746" s="12">
        <v>-93.5</v>
      </c>
      <c r="F746" s="12">
        <v>44.1</v>
      </c>
      <c r="G746" s="12">
        <v>-93.5</v>
      </c>
      <c r="H746" s="12">
        <v>44.1</v>
      </c>
      <c r="I746" s="12">
        <v>-93.5</v>
      </c>
      <c r="J746" s="12">
        <f>VLOOKUP(A746,Sheet3!$A$2:$B$200,2,FALSE)</f>
        <v>66</v>
      </c>
      <c r="O746" s="12">
        <f>VLOOKUP($A746,Sheet3!$A$2:$T$113,data!O$1,FALSE)</f>
        <v>37.200000000000003</v>
      </c>
      <c r="P746" s="12">
        <f>VLOOKUP($A746,Sheet3!$A$2:$T$113,data!P$1,FALSE)</f>
        <v>26.1666666666667</v>
      </c>
      <c r="Q746" s="12">
        <f>VLOOKUP($A746,Sheet3!$A$2:$T$113,data!Q$1,FALSE)</f>
        <v>6.3</v>
      </c>
      <c r="R746" s="12">
        <f>VLOOKUP($A746,Sheet3!$A$2:$T$113,data!R$1,FALSE)</f>
        <v>6.3</v>
      </c>
      <c r="S746" s="12" t="s">
        <v>30</v>
      </c>
      <c r="T746" s="12" t="s">
        <v>30</v>
      </c>
      <c r="U746" s="12">
        <f>VLOOKUP($A746,Sheet3!$A$2:$T$113,data!U$1,FALSE)</f>
        <v>24.2</v>
      </c>
      <c r="V746" s="12">
        <f>VLOOKUP($A746,Sheet3!$A$2:$T$113,data!V$1,FALSE)</f>
        <v>24.9166666666667</v>
      </c>
      <c r="W746" s="12">
        <f>VLOOKUP($A746,Sheet3!$A$2:$T$113,data!W$1,FALSE)</f>
        <v>42.3</v>
      </c>
      <c r="X746" s="12">
        <f>VLOOKUP($A746,Sheet3!$A$2:$T$113,data!X$1,FALSE)</f>
        <v>42.383333333333297</v>
      </c>
      <c r="Y746" s="12">
        <f>VLOOKUP($A746,Sheet3!$A$2:$T$113,data!Y$1,FALSE)</f>
        <v>33.5</v>
      </c>
      <c r="Z746" s="12">
        <f>VLOOKUP($A746,Sheet3!$A$2:$T$113,data!Z$1,FALSE)</f>
        <v>32.700000000000003</v>
      </c>
      <c r="AA746" s="12" t="s">
        <v>30</v>
      </c>
      <c r="AB746" s="12" t="s">
        <v>30</v>
      </c>
      <c r="AC746" s="12">
        <f>VLOOKUP($A746,Sheet3!$A$2:$T$113,data!AC$1,FALSE)</f>
        <v>253</v>
      </c>
      <c r="AD746" s="12">
        <f>VLOOKUP($A746,Sheet3!$A$2:$T$113,data!AD$1,FALSE)</f>
        <v>238.5</v>
      </c>
      <c r="AE746" s="12">
        <f>VLOOKUP($A746,Sheet3!$A$2:$T$113,data!AE$1,FALSE)</f>
        <v>1.32</v>
      </c>
      <c r="AF746" s="12">
        <f>VLOOKUP($A746,Sheet3!$A$2:$T$113,data!AF$1,FALSE)</f>
        <v>1.4350000000000001</v>
      </c>
    </row>
    <row r="747" spans="1:32" x14ac:dyDescent="0.25">
      <c r="A747" s="12" t="str">
        <f t="shared" si="26"/>
        <v>44.1_-93.5</v>
      </c>
      <c r="B747" s="12">
        <v>646</v>
      </c>
      <c r="C747" s="12" t="s">
        <v>160</v>
      </c>
      <c r="D747" s="12">
        <v>44.1</v>
      </c>
      <c r="E747" s="12">
        <v>-93.5</v>
      </c>
      <c r="F747" s="12">
        <v>44.1</v>
      </c>
      <c r="G747" s="12">
        <v>-93.5</v>
      </c>
      <c r="H747" s="12">
        <v>44.1</v>
      </c>
      <c r="I747" s="12">
        <v>-93.5</v>
      </c>
      <c r="J747" s="12">
        <f>VLOOKUP(A747,Sheet3!$A$2:$B$200,2,FALSE)</f>
        <v>66</v>
      </c>
      <c r="O747" s="12">
        <f>VLOOKUP($A747,Sheet3!$A$2:$T$113,data!O$1,FALSE)</f>
        <v>37.200000000000003</v>
      </c>
      <c r="P747" s="12">
        <f>VLOOKUP($A747,Sheet3!$A$2:$T$113,data!P$1,FALSE)</f>
        <v>26.1666666666667</v>
      </c>
      <c r="Q747" s="12">
        <f>VLOOKUP($A747,Sheet3!$A$2:$T$113,data!Q$1,FALSE)</f>
        <v>6.3</v>
      </c>
      <c r="R747" s="12">
        <f>VLOOKUP($A747,Sheet3!$A$2:$T$113,data!R$1,FALSE)</f>
        <v>6.3</v>
      </c>
      <c r="S747" s="12" t="s">
        <v>30</v>
      </c>
      <c r="T747" s="12" t="s">
        <v>30</v>
      </c>
      <c r="U747" s="12">
        <f>VLOOKUP($A747,Sheet3!$A$2:$T$113,data!U$1,FALSE)</f>
        <v>24.2</v>
      </c>
      <c r="V747" s="12">
        <f>VLOOKUP($A747,Sheet3!$A$2:$T$113,data!V$1,FALSE)</f>
        <v>24.9166666666667</v>
      </c>
      <c r="W747" s="12">
        <f>VLOOKUP($A747,Sheet3!$A$2:$T$113,data!W$1,FALSE)</f>
        <v>42.3</v>
      </c>
      <c r="X747" s="12">
        <f>VLOOKUP($A747,Sheet3!$A$2:$T$113,data!X$1,FALSE)</f>
        <v>42.383333333333297</v>
      </c>
      <c r="Y747" s="12">
        <f>VLOOKUP($A747,Sheet3!$A$2:$T$113,data!Y$1,FALSE)</f>
        <v>33.5</v>
      </c>
      <c r="Z747" s="12">
        <f>VLOOKUP($A747,Sheet3!$A$2:$T$113,data!Z$1,FALSE)</f>
        <v>32.700000000000003</v>
      </c>
      <c r="AA747" s="12" t="s">
        <v>30</v>
      </c>
      <c r="AB747" s="12" t="s">
        <v>30</v>
      </c>
      <c r="AC747" s="12">
        <f>VLOOKUP($A747,Sheet3!$A$2:$T$113,data!AC$1,FALSE)</f>
        <v>253</v>
      </c>
      <c r="AD747" s="12">
        <f>VLOOKUP($A747,Sheet3!$A$2:$T$113,data!AD$1,FALSE)</f>
        <v>238.5</v>
      </c>
      <c r="AE747" s="12">
        <f>VLOOKUP($A747,Sheet3!$A$2:$T$113,data!AE$1,FALSE)</f>
        <v>1.32</v>
      </c>
      <c r="AF747" s="12">
        <f>VLOOKUP($A747,Sheet3!$A$2:$T$113,data!AF$1,FALSE)</f>
        <v>1.4350000000000001</v>
      </c>
    </row>
    <row r="748" spans="1:32" x14ac:dyDescent="0.25">
      <c r="A748" s="12" t="str">
        <f t="shared" si="26"/>
        <v>44.1_-93.5</v>
      </c>
      <c r="B748" s="12">
        <v>647</v>
      </c>
      <c r="C748" s="12" t="s">
        <v>160</v>
      </c>
      <c r="D748" s="12">
        <v>44.1</v>
      </c>
      <c r="E748" s="12">
        <v>-93.5</v>
      </c>
      <c r="F748" s="12">
        <v>44.1</v>
      </c>
      <c r="G748" s="12">
        <v>-93.5</v>
      </c>
      <c r="H748" s="12">
        <v>44.1</v>
      </c>
      <c r="I748" s="12">
        <v>-93.5</v>
      </c>
      <c r="J748" s="12">
        <f>VLOOKUP(A748,Sheet3!$A$2:$B$200,2,FALSE)</f>
        <v>66</v>
      </c>
      <c r="O748" s="12">
        <f>VLOOKUP($A748,Sheet3!$A$2:$T$113,data!O$1,FALSE)</f>
        <v>37.200000000000003</v>
      </c>
      <c r="P748" s="12">
        <f>VLOOKUP($A748,Sheet3!$A$2:$T$113,data!P$1,FALSE)</f>
        <v>26.1666666666667</v>
      </c>
      <c r="Q748" s="12">
        <f>VLOOKUP($A748,Sheet3!$A$2:$T$113,data!Q$1,FALSE)</f>
        <v>6.3</v>
      </c>
      <c r="R748" s="12">
        <f>VLOOKUP($A748,Sheet3!$A$2:$T$113,data!R$1,FALSE)</f>
        <v>6.3</v>
      </c>
      <c r="S748" s="12" t="s">
        <v>30</v>
      </c>
      <c r="T748" s="12" t="s">
        <v>30</v>
      </c>
      <c r="U748" s="12">
        <f>VLOOKUP($A748,Sheet3!$A$2:$T$113,data!U$1,FALSE)</f>
        <v>24.2</v>
      </c>
      <c r="V748" s="12">
        <f>VLOOKUP($A748,Sheet3!$A$2:$T$113,data!V$1,FALSE)</f>
        <v>24.9166666666667</v>
      </c>
      <c r="W748" s="12">
        <f>VLOOKUP($A748,Sheet3!$A$2:$T$113,data!W$1,FALSE)</f>
        <v>42.3</v>
      </c>
      <c r="X748" s="12">
        <f>VLOOKUP($A748,Sheet3!$A$2:$T$113,data!X$1,FALSE)</f>
        <v>42.383333333333297</v>
      </c>
      <c r="Y748" s="12">
        <f>VLOOKUP($A748,Sheet3!$A$2:$T$113,data!Y$1,FALSE)</f>
        <v>33.5</v>
      </c>
      <c r="Z748" s="12">
        <f>VLOOKUP($A748,Sheet3!$A$2:$T$113,data!Z$1,FALSE)</f>
        <v>32.700000000000003</v>
      </c>
      <c r="AA748" s="12" t="s">
        <v>30</v>
      </c>
      <c r="AB748" s="12" t="s">
        <v>30</v>
      </c>
      <c r="AC748" s="12">
        <f>VLOOKUP($A748,Sheet3!$A$2:$T$113,data!AC$1,FALSE)</f>
        <v>253</v>
      </c>
      <c r="AD748" s="12">
        <f>VLOOKUP($A748,Sheet3!$A$2:$T$113,data!AD$1,FALSE)</f>
        <v>238.5</v>
      </c>
      <c r="AE748" s="12">
        <f>VLOOKUP($A748,Sheet3!$A$2:$T$113,data!AE$1,FALSE)</f>
        <v>1.32</v>
      </c>
      <c r="AF748" s="12">
        <f>VLOOKUP($A748,Sheet3!$A$2:$T$113,data!AF$1,FALSE)</f>
        <v>1.4350000000000001</v>
      </c>
    </row>
    <row r="749" spans="1:32" x14ac:dyDescent="0.25">
      <c r="A749" s="12" t="str">
        <f t="shared" si="26"/>
        <v>44.1_-93.5</v>
      </c>
      <c r="B749" s="12">
        <v>648</v>
      </c>
      <c r="C749" s="12" t="s">
        <v>160</v>
      </c>
      <c r="D749" s="12">
        <v>44.1</v>
      </c>
      <c r="E749" s="12">
        <v>-93.5</v>
      </c>
      <c r="F749" s="12">
        <v>44.1</v>
      </c>
      <c r="G749" s="12">
        <v>-93.5</v>
      </c>
      <c r="H749" s="12">
        <v>44.1</v>
      </c>
      <c r="I749" s="12">
        <v>-93.5</v>
      </c>
      <c r="J749" s="12">
        <f>VLOOKUP(A749,Sheet3!$A$2:$B$200,2,FALSE)</f>
        <v>66</v>
      </c>
      <c r="O749" s="12">
        <f>VLOOKUP($A749,Sheet3!$A$2:$T$113,data!O$1,FALSE)</f>
        <v>37.200000000000003</v>
      </c>
      <c r="P749" s="12">
        <f>VLOOKUP($A749,Sheet3!$A$2:$T$113,data!P$1,FALSE)</f>
        <v>26.1666666666667</v>
      </c>
      <c r="Q749" s="12">
        <f>VLOOKUP($A749,Sheet3!$A$2:$T$113,data!Q$1,FALSE)</f>
        <v>6.3</v>
      </c>
      <c r="R749" s="12">
        <f>VLOOKUP($A749,Sheet3!$A$2:$T$113,data!R$1,FALSE)</f>
        <v>6.3</v>
      </c>
      <c r="S749" s="12" t="s">
        <v>30</v>
      </c>
      <c r="T749" s="12" t="s">
        <v>30</v>
      </c>
      <c r="U749" s="12">
        <f>VLOOKUP($A749,Sheet3!$A$2:$T$113,data!U$1,FALSE)</f>
        <v>24.2</v>
      </c>
      <c r="V749" s="12">
        <f>VLOOKUP($A749,Sheet3!$A$2:$T$113,data!V$1,FALSE)</f>
        <v>24.9166666666667</v>
      </c>
      <c r="W749" s="12">
        <f>VLOOKUP($A749,Sheet3!$A$2:$T$113,data!W$1,FALSE)</f>
        <v>42.3</v>
      </c>
      <c r="X749" s="12">
        <f>VLOOKUP($A749,Sheet3!$A$2:$T$113,data!X$1,FALSE)</f>
        <v>42.383333333333297</v>
      </c>
      <c r="Y749" s="12">
        <f>VLOOKUP($A749,Sheet3!$A$2:$T$113,data!Y$1,FALSE)</f>
        <v>33.5</v>
      </c>
      <c r="Z749" s="12">
        <f>VLOOKUP($A749,Sheet3!$A$2:$T$113,data!Z$1,FALSE)</f>
        <v>32.700000000000003</v>
      </c>
      <c r="AA749" s="12" t="s">
        <v>30</v>
      </c>
      <c r="AB749" s="12" t="s">
        <v>30</v>
      </c>
      <c r="AC749" s="12">
        <f>VLOOKUP($A749,Sheet3!$A$2:$T$113,data!AC$1,FALSE)</f>
        <v>253</v>
      </c>
      <c r="AD749" s="12">
        <f>VLOOKUP($A749,Sheet3!$A$2:$T$113,data!AD$1,FALSE)</f>
        <v>238.5</v>
      </c>
      <c r="AE749" s="12">
        <f>VLOOKUP($A749,Sheet3!$A$2:$T$113,data!AE$1,FALSE)</f>
        <v>1.32</v>
      </c>
      <c r="AF749" s="12">
        <f>VLOOKUP($A749,Sheet3!$A$2:$T$113,data!AF$1,FALSE)</f>
        <v>1.4350000000000001</v>
      </c>
    </row>
    <row r="750" spans="1:32" x14ac:dyDescent="0.25">
      <c r="A750" s="12" t="str">
        <f t="shared" si="26"/>
        <v>44.1_-93.5</v>
      </c>
      <c r="B750" s="12">
        <v>649</v>
      </c>
      <c r="C750" s="12" t="s">
        <v>160</v>
      </c>
      <c r="D750" s="12">
        <v>44.1</v>
      </c>
      <c r="E750" s="12">
        <v>-93.5</v>
      </c>
      <c r="F750" s="12">
        <v>44.1</v>
      </c>
      <c r="G750" s="12">
        <v>-93.5</v>
      </c>
      <c r="H750" s="12">
        <v>44.1</v>
      </c>
      <c r="I750" s="12">
        <v>-93.5</v>
      </c>
      <c r="J750" s="12">
        <f>VLOOKUP(A750,Sheet3!$A$2:$B$200,2,FALSE)</f>
        <v>66</v>
      </c>
      <c r="O750" s="12">
        <f>VLOOKUP($A750,Sheet3!$A$2:$T$113,data!O$1,FALSE)</f>
        <v>37.200000000000003</v>
      </c>
      <c r="P750" s="12">
        <f>VLOOKUP($A750,Sheet3!$A$2:$T$113,data!P$1,FALSE)</f>
        <v>26.1666666666667</v>
      </c>
      <c r="Q750" s="12">
        <f>VLOOKUP($A750,Sheet3!$A$2:$T$113,data!Q$1,FALSE)</f>
        <v>6.3</v>
      </c>
      <c r="R750" s="12">
        <f>VLOOKUP($A750,Sheet3!$A$2:$T$113,data!R$1,FALSE)</f>
        <v>6.3</v>
      </c>
      <c r="S750" s="12" t="s">
        <v>30</v>
      </c>
      <c r="T750" s="12" t="s">
        <v>30</v>
      </c>
      <c r="U750" s="12">
        <f>VLOOKUP($A750,Sheet3!$A$2:$T$113,data!U$1,FALSE)</f>
        <v>24.2</v>
      </c>
      <c r="V750" s="12">
        <f>VLOOKUP($A750,Sheet3!$A$2:$T$113,data!V$1,FALSE)</f>
        <v>24.9166666666667</v>
      </c>
      <c r="W750" s="12">
        <f>VLOOKUP($A750,Sheet3!$A$2:$T$113,data!W$1,FALSE)</f>
        <v>42.3</v>
      </c>
      <c r="X750" s="12">
        <f>VLOOKUP($A750,Sheet3!$A$2:$T$113,data!X$1,FALSE)</f>
        <v>42.383333333333297</v>
      </c>
      <c r="Y750" s="12">
        <f>VLOOKUP($A750,Sheet3!$A$2:$T$113,data!Y$1,FALSE)</f>
        <v>33.5</v>
      </c>
      <c r="Z750" s="12">
        <f>VLOOKUP($A750,Sheet3!$A$2:$T$113,data!Z$1,FALSE)</f>
        <v>32.700000000000003</v>
      </c>
      <c r="AA750" s="12" t="s">
        <v>30</v>
      </c>
      <c r="AB750" s="12" t="s">
        <v>30</v>
      </c>
      <c r="AC750" s="12">
        <f>VLOOKUP($A750,Sheet3!$A$2:$T$113,data!AC$1,FALSE)</f>
        <v>253</v>
      </c>
      <c r="AD750" s="12">
        <f>VLOOKUP($A750,Sheet3!$A$2:$T$113,data!AD$1,FALSE)</f>
        <v>238.5</v>
      </c>
      <c r="AE750" s="12">
        <f>VLOOKUP($A750,Sheet3!$A$2:$T$113,data!AE$1,FALSE)</f>
        <v>1.32</v>
      </c>
      <c r="AF750" s="12">
        <f>VLOOKUP($A750,Sheet3!$A$2:$T$113,data!AF$1,FALSE)</f>
        <v>1.4350000000000001</v>
      </c>
    </row>
    <row r="751" spans="1:32" x14ac:dyDescent="0.25">
      <c r="A751" s="12" t="str">
        <f t="shared" si="26"/>
        <v>44.1_-93.5</v>
      </c>
      <c r="B751" s="12">
        <v>650</v>
      </c>
      <c r="C751" s="12" t="s">
        <v>160</v>
      </c>
      <c r="D751" s="12">
        <v>44.1</v>
      </c>
      <c r="E751" s="12">
        <v>-93.5</v>
      </c>
      <c r="F751" s="12">
        <v>44.1</v>
      </c>
      <c r="G751" s="12">
        <v>-93.5</v>
      </c>
      <c r="H751" s="12">
        <v>44.1</v>
      </c>
      <c r="I751" s="12">
        <v>-93.5</v>
      </c>
      <c r="J751" s="12">
        <f>VLOOKUP(A751,Sheet3!$A$2:$B$200,2,FALSE)</f>
        <v>66</v>
      </c>
      <c r="O751" s="12">
        <f>VLOOKUP($A751,Sheet3!$A$2:$T$113,data!O$1,FALSE)</f>
        <v>37.200000000000003</v>
      </c>
      <c r="P751" s="12">
        <f>VLOOKUP($A751,Sheet3!$A$2:$T$113,data!P$1,FALSE)</f>
        <v>26.1666666666667</v>
      </c>
      <c r="Q751" s="12">
        <f>VLOOKUP($A751,Sheet3!$A$2:$T$113,data!Q$1,FALSE)</f>
        <v>6.3</v>
      </c>
      <c r="R751" s="12">
        <f>VLOOKUP($A751,Sheet3!$A$2:$T$113,data!R$1,FALSE)</f>
        <v>6.3</v>
      </c>
      <c r="S751" s="12" t="s">
        <v>30</v>
      </c>
      <c r="T751" s="12" t="s">
        <v>30</v>
      </c>
      <c r="U751" s="12">
        <f>VLOOKUP($A751,Sheet3!$A$2:$T$113,data!U$1,FALSE)</f>
        <v>24.2</v>
      </c>
      <c r="V751" s="12">
        <f>VLOOKUP($A751,Sheet3!$A$2:$T$113,data!V$1,FALSE)</f>
        <v>24.9166666666667</v>
      </c>
      <c r="W751" s="12">
        <f>VLOOKUP($A751,Sheet3!$A$2:$T$113,data!W$1,FALSE)</f>
        <v>42.3</v>
      </c>
      <c r="X751" s="12">
        <f>VLOOKUP($A751,Sheet3!$A$2:$T$113,data!X$1,FALSE)</f>
        <v>42.383333333333297</v>
      </c>
      <c r="Y751" s="12">
        <f>VLOOKUP($A751,Sheet3!$A$2:$T$113,data!Y$1,FALSE)</f>
        <v>33.5</v>
      </c>
      <c r="Z751" s="12">
        <f>VLOOKUP($A751,Sheet3!$A$2:$T$113,data!Z$1,FALSE)</f>
        <v>32.700000000000003</v>
      </c>
      <c r="AA751" s="12" t="s">
        <v>30</v>
      </c>
      <c r="AB751" s="12" t="s">
        <v>30</v>
      </c>
      <c r="AC751" s="12">
        <f>VLOOKUP($A751,Sheet3!$A$2:$T$113,data!AC$1,FALSE)</f>
        <v>253</v>
      </c>
      <c r="AD751" s="12">
        <f>VLOOKUP($A751,Sheet3!$A$2:$T$113,data!AD$1,FALSE)</f>
        <v>238.5</v>
      </c>
      <c r="AE751" s="12">
        <f>VLOOKUP($A751,Sheet3!$A$2:$T$113,data!AE$1,FALSE)</f>
        <v>1.32</v>
      </c>
      <c r="AF751" s="12">
        <f>VLOOKUP($A751,Sheet3!$A$2:$T$113,data!AF$1,FALSE)</f>
        <v>1.4350000000000001</v>
      </c>
    </row>
    <row r="752" spans="1:32" x14ac:dyDescent="0.25">
      <c r="A752" s="12" t="str">
        <f t="shared" si="26"/>
        <v>44.1_-93.5</v>
      </c>
      <c r="B752" s="12">
        <v>651</v>
      </c>
      <c r="C752" s="12" t="s">
        <v>160</v>
      </c>
      <c r="D752" s="12">
        <v>44.1</v>
      </c>
      <c r="E752" s="12">
        <v>-93.5</v>
      </c>
      <c r="F752" s="12">
        <v>44.1</v>
      </c>
      <c r="G752" s="12">
        <v>-93.5</v>
      </c>
      <c r="H752" s="12">
        <v>44.1</v>
      </c>
      <c r="I752" s="12">
        <v>-93.5</v>
      </c>
      <c r="J752" s="12">
        <f>VLOOKUP(A752,Sheet3!$A$2:$B$200,2,FALSE)</f>
        <v>66</v>
      </c>
      <c r="O752" s="12">
        <f>VLOOKUP($A752,Sheet3!$A$2:$T$113,data!O$1,FALSE)</f>
        <v>37.200000000000003</v>
      </c>
      <c r="P752" s="12">
        <f>VLOOKUP($A752,Sheet3!$A$2:$T$113,data!P$1,FALSE)</f>
        <v>26.1666666666667</v>
      </c>
      <c r="Q752" s="12">
        <f>VLOOKUP($A752,Sheet3!$A$2:$T$113,data!Q$1,FALSE)</f>
        <v>6.3</v>
      </c>
      <c r="R752" s="12">
        <f>VLOOKUP($A752,Sheet3!$A$2:$T$113,data!R$1,FALSE)</f>
        <v>6.3</v>
      </c>
      <c r="S752" s="12" t="s">
        <v>30</v>
      </c>
      <c r="T752" s="12" t="s">
        <v>30</v>
      </c>
      <c r="U752" s="12">
        <f>VLOOKUP($A752,Sheet3!$A$2:$T$113,data!U$1,FALSE)</f>
        <v>24.2</v>
      </c>
      <c r="V752" s="12">
        <f>VLOOKUP($A752,Sheet3!$A$2:$T$113,data!V$1,FALSE)</f>
        <v>24.9166666666667</v>
      </c>
      <c r="W752" s="12">
        <f>VLOOKUP($A752,Sheet3!$A$2:$T$113,data!W$1,FALSE)</f>
        <v>42.3</v>
      </c>
      <c r="X752" s="12">
        <f>VLOOKUP($A752,Sheet3!$A$2:$T$113,data!X$1,FALSE)</f>
        <v>42.383333333333297</v>
      </c>
      <c r="Y752" s="12">
        <f>VLOOKUP($A752,Sheet3!$A$2:$T$113,data!Y$1,FALSE)</f>
        <v>33.5</v>
      </c>
      <c r="Z752" s="12">
        <f>VLOOKUP($A752,Sheet3!$A$2:$T$113,data!Z$1,FALSE)</f>
        <v>32.700000000000003</v>
      </c>
      <c r="AA752" s="12" t="s">
        <v>30</v>
      </c>
      <c r="AB752" s="12" t="s">
        <v>30</v>
      </c>
      <c r="AC752" s="12">
        <f>VLOOKUP($A752,Sheet3!$A$2:$T$113,data!AC$1,FALSE)</f>
        <v>253</v>
      </c>
      <c r="AD752" s="12">
        <f>VLOOKUP($A752,Sheet3!$A$2:$T$113,data!AD$1,FALSE)</f>
        <v>238.5</v>
      </c>
      <c r="AE752" s="12">
        <f>VLOOKUP($A752,Sheet3!$A$2:$T$113,data!AE$1,FALSE)</f>
        <v>1.32</v>
      </c>
      <c r="AF752" s="12">
        <f>VLOOKUP($A752,Sheet3!$A$2:$T$113,data!AF$1,FALSE)</f>
        <v>1.4350000000000001</v>
      </c>
    </row>
    <row r="753" spans="1:32" x14ac:dyDescent="0.25">
      <c r="A753" s="12" t="str">
        <f t="shared" si="26"/>
        <v>44.1_-93.5</v>
      </c>
      <c r="B753" s="12">
        <v>652</v>
      </c>
      <c r="C753" s="12" t="s">
        <v>160</v>
      </c>
      <c r="D753" s="12">
        <v>44.1</v>
      </c>
      <c r="E753" s="12">
        <v>-93.5</v>
      </c>
      <c r="F753" s="12">
        <v>44.1</v>
      </c>
      <c r="G753" s="12">
        <v>-93.5</v>
      </c>
      <c r="H753" s="12">
        <v>44.1</v>
      </c>
      <c r="I753" s="12">
        <v>-93.5</v>
      </c>
      <c r="J753" s="12">
        <f>VLOOKUP(A753,Sheet3!$A$2:$B$200,2,FALSE)</f>
        <v>66</v>
      </c>
      <c r="O753" s="12">
        <f>VLOOKUP($A753,Sheet3!$A$2:$T$113,data!O$1,FALSE)</f>
        <v>37.200000000000003</v>
      </c>
      <c r="P753" s="12">
        <f>VLOOKUP($A753,Sheet3!$A$2:$T$113,data!P$1,FALSE)</f>
        <v>26.1666666666667</v>
      </c>
      <c r="Q753" s="12">
        <f>VLOOKUP($A753,Sheet3!$A$2:$T$113,data!Q$1,FALSE)</f>
        <v>6.3</v>
      </c>
      <c r="R753" s="12">
        <f>VLOOKUP($A753,Sheet3!$A$2:$T$113,data!R$1,FALSE)</f>
        <v>6.3</v>
      </c>
      <c r="S753" s="12" t="s">
        <v>30</v>
      </c>
      <c r="T753" s="12" t="s">
        <v>30</v>
      </c>
      <c r="U753" s="12">
        <f>VLOOKUP($A753,Sheet3!$A$2:$T$113,data!U$1,FALSE)</f>
        <v>24.2</v>
      </c>
      <c r="V753" s="12">
        <f>VLOOKUP($A753,Sheet3!$A$2:$T$113,data!V$1,FALSE)</f>
        <v>24.9166666666667</v>
      </c>
      <c r="W753" s="12">
        <f>VLOOKUP($A753,Sheet3!$A$2:$T$113,data!W$1,FALSE)</f>
        <v>42.3</v>
      </c>
      <c r="X753" s="12">
        <f>VLOOKUP($A753,Sheet3!$A$2:$T$113,data!X$1,FALSE)</f>
        <v>42.383333333333297</v>
      </c>
      <c r="Y753" s="12">
        <f>VLOOKUP($A753,Sheet3!$A$2:$T$113,data!Y$1,FALSE)</f>
        <v>33.5</v>
      </c>
      <c r="Z753" s="12">
        <f>VLOOKUP($A753,Sheet3!$A$2:$T$113,data!Z$1,FALSE)</f>
        <v>32.700000000000003</v>
      </c>
      <c r="AA753" s="12" t="s">
        <v>30</v>
      </c>
      <c r="AB753" s="12" t="s">
        <v>30</v>
      </c>
      <c r="AC753" s="12">
        <f>VLOOKUP($A753,Sheet3!$A$2:$T$113,data!AC$1,FALSE)</f>
        <v>253</v>
      </c>
      <c r="AD753" s="12">
        <f>VLOOKUP($A753,Sheet3!$A$2:$T$113,data!AD$1,FALSE)</f>
        <v>238.5</v>
      </c>
      <c r="AE753" s="12">
        <f>VLOOKUP($A753,Sheet3!$A$2:$T$113,data!AE$1,FALSE)</f>
        <v>1.32</v>
      </c>
      <c r="AF753" s="12">
        <f>VLOOKUP($A753,Sheet3!$A$2:$T$113,data!AF$1,FALSE)</f>
        <v>1.4350000000000001</v>
      </c>
    </row>
    <row r="754" spans="1:32" x14ac:dyDescent="0.25">
      <c r="A754" s="12" t="str">
        <f t="shared" si="26"/>
        <v>44.1_-93.5</v>
      </c>
      <c r="B754" s="12">
        <v>653</v>
      </c>
      <c r="C754" s="12" t="s">
        <v>160</v>
      </c>
      <c r="D754" s="12">
        <v>44.1</v>
      </c>
      <c r="E754" s="12">
        <v>-93.5</v>
      </c>
      <c r="F754" s="12">
        <v>44.1</v>
      </c>
      <c r="G754" s="12">
        <v>-93.5</v>
      </c>
      <c r="H754" s="12">
        <v>44.1</v>
      </c>
      <c r="I754" s="12">
        <v>-93.5</v>
      </c>
      <c r="J754" s="12">
        <f>VLOOKUP(A754,Sheet3!$A$2:$B$200,2,FALSE)</f>
        <v>66</v>
      </c>
      <c r="O754" s="12">
        <f>VLOOKUP($A754,Sheet3!$A$2:$T$113,data!O$1,FALSE)</f>
        <v>37.200000000000003</v>
      </c>
      <c r="P754" s="12">
        <f>VLOOKUP($A754,Sheet3!$A$2:$T$113,data!P$1,FALSE)</f>
        <v>26.1666666666667</v>
      </c>
      <c r="Q754" s="12">
        <f>VLOOKUP($A754,Sheet3!$A$2:$T$113,data!Q$1,FALSE)</f>
        <v>6.3</v>
      </c>
      <c r="R754" s="12">
        <f>VLOOKUP($A754,Sheet3!$A$2:$T$113,data!R$1,FALSE)</f>
        <v>6.3</v>
      </c>
      <c r="S754" s="12" t="s">
        <v>30</v>
      </c>
      <c r="T754" s="12" t="s">
        <v>30</v>
      </c>
      <c r="U754" s="12">
        <f>VLOOKUP($A754,Sheet3!$A$2:$T$113,data!U$1,FALSE)</f>
        <v>24.2</v>
      </c>
      <c r="V754" s="12">
        <f>VLOOKUP($A754,Sheet3!$A$2:$T$113,data!V$1,FALSE)</f>
        <v>24.9166666666667</v>
      </c>
      <c r="W754" s="12">
        <f>VLOOKUP($A754,Sheet3!$A$2:$T$113,data!W$1,FALSE)</f>
        <v>42.3</v>
      </c>
      <c r="X754" s="12">
        <f>VLOOKUP($A754,Sheet3!$A$2:$T$113,data!X$1,FALSE)</f>
        <v>42.383333333333297</v>
      </c>
      <c r="Y754" s="12">
        <f>VLOOKUP($A754,Sheet3!$A$2:$T$113,data!Y$1,FALSE)</f>
        <v>33.5</v>
      </c>
      <c r="Z754" s="12">
        <f>VLOOKUP($A754,Sheet3!$A$2:$T$113,data!Z$1,FALSE)</f>
        <v>32.700000000000003</v>
      </c>
      <c r="AA754" s="12" t="s">
        <v>30</v>
      </c>
      <c r="AB754" s="12" t="s">
        <v>30</v>
      </c>
      <c r="AC754" s="12">
        <f>VLOOKUP($A754,Sheet3!$A$2:$T$113,data!AC$1,FALSE)</f>
        <v>253</v>
      </c>
      <c r="AD754" s="12">
        <f>VLOOKUP($A754,Sheet3!$A$2:$T$113,data!AD$1,FALSE)</f>
        <v>238.5</v>
      </c>
      <c r="AE754" s="12">
        <f>VLOOKUP($A754,Sheet3!$A$2:$T$113,data!AE$1,FALSE)</f>
        <v>1.32</v>
      </c>
      <c r="AF754" s="12">
        <f>VLOOKUP($A754,Sheet3!$A$2:$T$113,data!AF$1,FALSE)</f>
        <v>1.4350000000000001</v>
      </c>
    </row>
    <row r="755" spans="1:32" x14ac:dyDescent="0.25">
      <c r="A755" s="12" t="str">
        <f t="shared" si="26"/>
        <v>44.1_-93.5</v>
      </c>
      <c r="B755" s="12">
        <v>654</v>
      </c>
      <c r="C755" s="12" t="s">
        <v>160</v>
      </c>
      <c r="D755" s="12">
        <v>44.1</v>
      </c>
      <c r="E755" s="12">
        <v>-93.5</v>
      </c>
      <c r="F755" s="12">
        <v>44.1</v>
      </c>
      <c r="G755" s="12">
        <v>-93.5</v>
      </c>
      <c r="H755" s="12">
        <v>44.1</v>
      </c>
      <c r="I755" s="12">
        <v>-93.5</v>
      </c>
      <c r="J755" s="12">
        <f>VLOOKUP(A755,Sheet3!$A$2:$B$200,2,FALSE)</f>
        <v>66</v>
      </c>
      <c r="O755" s="12">
        <f>VLOOKUP($A755,Sheet3!$A$2:$T$113,data!O$1,FALSE)</f>
        <v>37.200000000000003</v>
      </c>
      <c r="P755" s="12">
        <f>VLOOKUP($A755,Sheet3!$A$2:$T$113,data!P$1,FALSE)</f>
        <v>26.1666666666667</v>
      </c>
      <c r="Q755" s="12">
        <f>VLOOKUP($A755,Sheet3!$A$2:$T$113,data!Q$1,FALSE)</f>
        <v>6.3</v>
      </c>
      <c r="R755" s="12">
        <f>VLOOKUP($A755,Sheet3!$A$2:$T$113,data!R$1,FALSE)</f>
        <v>6.3</v>
      </c>
      <c r="S755" s="12" t="s">
        <v>30</v>
      </c>
      <c r="T755" s="12" t="s">
        <v>30</v>
      </c>
      <c r="U755" s="12">
        <f>VLOOKUP($A755,Sheet3!$A$2:$T$113,data!U$1,FALSE)</f>
        <v>24.2</v>
      </c>
      <c r="V755" s="12">
        <f>VLOOKUP($A755,Sheet3!$A$2:$T$113,data!V$1,FALSE)</f>
        <v>24.9166666666667</v>
      </c>
      <c r="W755" s="12">
        <f>VLOOKUP($A755,Sheet3!$A$2:$T$113,data!W$1,FALSE)</f>
        <v>42.3</v>
      </c>
      <c r="X755" s="12">
        <f>VLOOKUP($A755,Sheet3!$A$2:$T$113,data!X$1,FALSE)</f>
        <v>42.383333333333297</v>
      </c>
      <c r="Y755" s="12">
        <f>VLOOKUP($A755,Sheet3!$A$2:$T$113,data!Y$1,FALSE)</f>
        <v>33.5</v>
      </c>
      <c r="Z755" s="12">
        <f>VLOOKUP($A755,Sheet3!$A$2:$T$113,data!Z$1,FALSE)</f>
        <v>32.700000000000003</v>
      </c>
      <c r="AA755" s="12" t="s">
        <v>30</v>
      </c>
      <c r="AB755" s="12" t="s">
        <v>30</v>
      </c>
      <c r="AC755" s="12">
        <f>VLOOKUP($A755,Sheet3!$A$2:$T$113,data!AC$1,FALSE)</f>
        <v>253</v>
      </c>
      <c r="AD755" s="12">
        <f>VLOOKUP($A755,Sheet3!$A$2:$T$113,data!AD$1,FALSE)</f>
        <v>238.5</v>
      </c>
      <c r="AE755" s="12">
        <f>VLOOKUP($A755,Sheet3!$A$2:$T$113,data!AE$1,FALSE)</f>
        <v>1.32</v>
      </c>
      <c r="AF755" s="12">
        <f>VLOOKUP($A755,Sheet3!$A$2:$T$113,data!AF$1,FALSE)</f>
        <v>1.4350000000000001</v>
      </c>
    </row>
    <row r="756" spans="1:32" x14ac:dyDescent="0.25">
      <c r="A756" s="12" t="str">
        <f t="shared" si="26"/>
        <v>44.1_-93.5</v>
      </c>
      <c r="B756" s="12">
        <v>655</v>
      </c>
      <c r="C756" s="12" t="s">
        <v>160</v>
      </c>
      <c r="D756" s="12">
        <v>44.1</v>
      </c>
      <c r="E756" s="12">
        <v>-93.5</v>
      </c>
      <c r="F756" s="12">
        <v>44.1</v>
      </c>
      <c r="G756" s="12">
        <v>-93.5</v>
      </c>
      <c r="H756" s="12">
        <v>44.1</v>
      </c>
      <c r="I756" s="12">
        <v>-93.5</v>
      </c>
      <c r="J756" s="12">
        <f>VLOOKUP(A756,Sheet3!$A$2:$B$200,2,FALSE)</f>
        <v>66</v>
      </c>
      <c r="O756" s="12">
        <f>VLOOKUP($A756,Sheet3!$A$2:$T$113,data!O$1,FALSE)</f>
        <v>37.200000000000003</v>
      </c>
      <c r="P756" s="12">
        <f>VLOOKUP($A756,Sheet3!$A$2:$T$113,data!P$1,FALSE)</f>
        <v>26.1666666666667</v>
      </c>
      <c r="Q756" s="12">
        <f>VLOOKUP($A756,Sheet3!$A$2:$T$113,data!Q$1,FALSE)</f>
        <v>6.3</v>
      </c>
      <c r="R756" s="12">
        <f>VLOOKUP($A756,Sheet3!$A$2:$T$113,data!R$1,FALSE)</f>
        <v>6.3</v>
      </c>
      <c r="S756" s="12" t="s">
        <v>30</v>
      </c>
      <c r="T756" s="12" t="s">
        <v>30</v>
      </c>
      <c r="U756" s="12">
        <f>VLOOKUP($A756,Sheet3!$A$2:$T$113,data!U$1,FALSE)</f>
        <v>24.2</v>
      </c>
      <c r="V756" s="12">
        <f>VLOOKUP($A756,Sheet3!$A$2:$T$113,data!V$1,FALSE)</f>
        <v>24.9166666666667</v>
      </c>
      <c r="W756" s="12">
        <f>VLOOKUP($A756,Sheet3!$A$2:$T$113,data!W$1,FALSE)</f>
        <v>42.3</v>
      </c>
      <c r="X756" s="12">
        <f>VLOOKUP($A756,Sheet3!$A$2:$T$113,data!X$1,FALSE)</f>
        <v>42.383333333333297</v>
      </c>
      <c r="Y756" s="12">
        <f>VLOOKUP($A756,Sheet3!$A$2:$T$113,data!Y$1,FALSE)</f>
        <v>33.5</v>
      </c>
      <c r="Z756" s="12">
        <f>VLOOKUP($A756,Sheet3!$A$2:$T$113,data!Z$1,FALSE)</f>
        <v>32.700000000000003</v>
      </c>
      <c r="AA756" s="12" t="s">
        <v>30</v>
      </c>
      <c r="AB756" s="12" t="s">
        <v>30</v>
      </c>
      <c r="AC756" s="12">
        <f>VLOOKUP($A756,Sheet3!$A$2:$T$113,data!AC$1,FALSE)</f>
        <v>253</v>
      </c>
      <c r="AD756" s="12">
        <f>VLOOKUP($A756,Sheet3!$A$2:$T$113,data!AD$1,FALSE)</f>
        <v>238.5</v>
      </c>
      <c r="AE756" s="12">
        <f>VLOOKUP($A756,Sheet3!$A$2:$T$113,data!AE$1,FALSE)</f>
        <v>1.32</v>
      </c>
      <c r="AF756" s="12">
        <f>VLOOKUP($A756,Sheet3!$A$2:$T$113,data!AF$1,FALSE)</f>
        <v>1.4350000000000001</v>
      </c>
    </row>
    <row r="757" spans="1:32" x14ac:dyDescent="0.25">
      <c r="A757" s="12" t="str">
        <f t="shared" si="26"/>
        <v>44.1_-93.5</v>
      </c>
      <c r="B757" s="12">
        <v>656</v>
      </c>
      <c r="C757" s="12" t="s">
        <v>160</v>
      </c>
      <c r="D757" s="12">
        <v>44.1</v>
      </c>
      <c r="E757" s="12">
        <v>-93.5</v>
      </c>
      <c r="F757" s="12">
        <v>44.1</v>
      </c>
      <c r="G757" s="12">
        <v>-93.5</v>
      </c>
      <c r="H757" s="12">
        <v>44.1</v>
      </c>
      <c r="I757" s="12">
        <v>-93.5</v>
      </c>
      <c r="J757" s="12">
        <f>VLOOKUP(A757,Sheet3!$A$2:$B$200,2,FALSE)</f>
        <v>66</v>
      </c>
      <c r="O757" s="12">
        <f>VLOOKUP($A757,Sheet3!$A$2:$T$113,data!O$1,FALSE)</f>
        <v>37.200000000000003</v>
      </c>
      <c r="P757" s="12">
        <f>VLOOKUP($A757,Sheet3!$A$2:$T$113,data!P$1,FALSE)</f>
        <v>26.1666666666667</v>
      </c>
      <c r="Q757" s="12">
        <f>VLOOKUP($A757,Sheet3!$A$2:$T$113,data!Q$1,FALSE)</f>
        <v>6.3</v>
      </c>
      <c r="R757" s="12">
        <f>VLOOKUP($A757,Sheet3!$A$2:$T$113,data!R$1,FALSE)</f>
        <v>6.3</v>
      </c>
      <c r="S757" s="12" t="s">
        <v>30</v>
      </c>
      <c r="T757" s="12" t="s">
        <v>30</v>
      </c>
      <c r="U757" s="12">
        <f>VLOOKUP($A757,Sheet3!$A$2:$T$113,data!U$1,FALSE)</f>
        <v>24.2</v>
      </c>
      <c r="V757" s="12">
        <f>VLOOKUP($A757,Sheet3!$A$2:$T$113,data!V$1,FALSE)</f>
        <v>24.9166666666667</v>
      </c>
      <c r="W757" s="12">
        <f>VLOOKUP($A757,Sheet3!$A$2:$T$113,data!W$1,FALSE)</f>
        <v>42.3</v>
      </c>
      <c r="X757" s="12">
        <f>VLOOKUP($A757,Sheet3!$A$2:$T$113,data!X$1,FALSE)</f>
        <v>42.383333333333297</v>
      </c>
      <c r="Y757" s="12">
        <f>VLOOKUP($A757,Sheet3!$A$2:$T$113,data!Y$1,FALSE)</f>
        <v>33.5</v>
      </c>
      <c r="Z757" s="12">
        <f>VLOOKUP($A757,Sheet3!$A$2:$T$113,data!Z$1,FALSE)</f>
        <v>32.700000000000003</v>
      </c>
      <c r="AA757" s="12" t="s">
        <v>30</v>
      </c>
      <c r="AB757" s="12" t="s">
        <v>30</v>
      </c>
      <c r="AC757" s="12">
        <f>VLOOKUP($A757,Sheet3!$A$2:$T$113,data!AC$1,FALSE)</f>
        <v>253</v>
      </c>
      <c r="AD757" s="12">
        <f>VLOOKUP($A757,Sheet3!$A$2:$T$113,data!AD$1,FALSE)</f>
        <v>238.5</v>
      </c>
      <c r="AE757" s="12">
        <f>VLOOKUP($A757,Sheet3!$A$2:$T$113,data!AE$1,FALSE)</f>
        <v>1.32</v>
      </c>
      <c r="AF757" s="12">
        <f>VLOOKUP($A757,Sheet3!$A$2:$T$113,data!AF$1,FALSE)</f>
        <v>1.4350000000000001</v>
      </c>
    </row>
    <row r="758" spans="1:32" x14ac:dyDescent="0.25">
      <c r="A758" s="12" t="str">
        <f t="shared" si="26"/>
        <v>44.1_-93.5</v>
      </c>
      <c r="B758" s="12">
        <v>657</v>
      </c>
      <c r="C758" s="12" t="s">
        <v>160</v>
      </c>
      <c r="D758" s="12">
        <v>44.1</v>
      </c>
      <c r="E758" s="12">
        <v>-93.5</v>
      </c>
      <c r="F758" s="12">
        <v>44.1</v>
      </c>
      <c r="G758" s="12">
        <v>-93.5</v>
      </c>
      <c r="H758" s="12">
        <v>44.1</v>
      </c>
      <c r="I758" s="12">
        <v>-93.5</v>
      </c>
      <c r="J758" s="12">
        <f>VLOOKUP(A758,Sheet3!$A$2:$B$200,2,FALSE)</f>
        <v>66</v>
      </c>
      <c r="O758" s="12">
        <f>VLOOKUP($A758,Sheet3!$A$2:$T$113,data!O$1,FALSE)</f>
        <v>37.200000000000003</v>
      </c>
      <c r="P758" s="12">
        <f>VLOOKUP($A758,Sheet3!$A$2:$T$113,data!P$1,FALSE)</f>
        <v>26.1666666666667</v>
      </c>
      <c r="Q758" s="12">
        <f>VLOOKUP($A758,Sheet3!$A$2:$T$113,data!Q$1,FALSE)</f>
        <v>6.3</v>
      </c>
      <c r="R758" s="12">
        <f>VLOOKUP($A758,Sheet3!$A$2:$T$113,data!R$1,FALSE)</f>
        <v>6.3</v>
      </c>
      <c r="S758" s="12" t="s">
        <v>30</v>
      </c>
      <c r="T758" s="12" t="s">
        <v>30</v>
      </c>
      <c r="U758" s="12">
        <f>VLOOKUP($A758,Sheet3!$A$2:$T$113,data!U$1,FALSE)</f>
        <v>24.2</v>
      </c>
      <c r="V758" s="12">
        <f>VLOOKUP($A758,Sheet3!$A$2:$T$113,data!V$1,FALSE)</f>
        <v>24.9166666666667</v>
      </c>
      <c r="W758" s="12">
        <f>VLOOKUP($A758,Sheet3!$A$2:$T$113,data!W$1,FALSE)</f>
        <v>42.3</v>
      </c>
      <c r="X758" s="12">
        <f>VLOOKUP($A758,Sheet3!$A$2:$T$113,data!X$1,FALSE)</f>
        <v>42.383333333333297</v>
      </c>
      <c r="Y758" s="12">
        <f>VLOOKUP($A758,Sheet3!$A$2:$T$113,data!Y$1,FALSE)</f>
        <v>33.5</v>
      </c>
      <c r="Z758" s="12">
        <f>VLOOKUP($A758,Sheet3!$A$2:$T$113,data!Z$1,FALSE)</f>
        <v>32.700000000000003</v>
      </c>
      <c r="AA758" s="12" t="s">
        <v>30</v>
      </c>
      <c r="AB758" s="12" t="s">
        <v>30</v>
      </c>
      <c r="AC758" s="12">
        <f>VLOOKUP($A758,Sheet3!$A$2:$T$113,data!AC$1,FALSE)</f>
        <v>253</v>
      </c>
      <c r="AD758" s="12">
        <f>VLOOKUP($A758,Sheet3!$A$2:$T$113,data!AD$1,FALSE)</f>
        <v>238.5</v>
      </c>
      <c r="AE758" s="12">
        <f>VLOOKUP($A758,Sheet3!$A$2:$T$113,data!AE$1,FALSE)</f>
        <v>1.32</v>
      </c>
      <c r="AF758" s="12">
        <f>VLOOKUP($A758,Sheet3!$A$2:$T$113,data!AF$1,FALSE)</f>
        <v>1.4350000000000001</v>
      </c>
    </row>
    <row r="759" spans="1:32" x14ac:dyDescent="0.25">
      <c r="A759" s="12" t="str">
        <f t="shared" si="26"/>
        <v>44.1_-93.5</v>
      </c>
      <c r="B759" s="12">
        <v>658</v>
      </c>
      <c r="C759" s="12" t="s">
        <v>160</v>
      </c>
      <c r="D759" s="12">
        <v>44.1</v>
      </c>
      <c r="E759" s="12">
        <v>-93.5</v>
      </c>
      <c r="F759" s="12">
        <v>44.1</v>
      </c>
      <c r="G759" s="12">
        <v>-93.5</v>
      </c>
      <c r="H759" s="12">
        <v>44.1</v>
      </c>
      <c r="I759" s="12">
        <v>-93.5</v>
      </c>
      <c r="J759" s="12">
        <f>VLOOKUP(A759,Sheet3!$A$2:$B$200,2,FALSE)</f>
        <v>66</v>
      </c>
      <c r="O759" s="12">
        <f>VLOOKUP($A759,Sheet3!$A$2:$T$113,data!O$1,FALSE)</f>
        <v>37.200000000000003</v>
      </c>
      <c r="P759" s="12">
        <f>VLOOKUP($A759,Sheet3!$A$2:$T$113,data!P$1,FALSE)</f>
        <v>26.1666666666667</v>
      </c>
      <c r="Q759" s="12">
        <f>VLOOKUP($A759,Sheet3!$A$2:$T$113,data!Q$1,FALSE)</f>
        <v>6.3</v>
      </c>
      <c r="R759" s="12">
        <f>VLOOKUP($A759,Sheet3!$A$2:$T$113,data!R$1,FALSE)</f>
        <v>6.3</v>
      </c>
      <c r="S759" s="12" t="s">
        <v>30</v>
      </c>
      <c r="T759" s="12" t="s">
        <v>30</v>
      </c>
      <c r="U759" s="12">
        <f>VLOOKUP($A759,Sheet3!$A$2:$T$113,data!U$1,FALSE)</f>
        <v>24.2</v>
      </c>
      <c r="V759" s="12">
        <f>VLOOKUP($A759,Sheet3!$A$2:$T$113,data!V$1,FALSE)</f>
        <v>24.9166666666667</v>
      </c>
      <c r="W759" s="12">
        <f>VLOOKUP($A759,Sheet3!$A$2:$T$113,data!W$1,FALSE)</f>
        <v>42.3</v>
      </c>
      <c r="X759" s="12">
        <f>VLOOKUP($A759,Sheet3!$A$2:$T$113,data!X$1,FALSE)</f>
        <v>42.383333333333297</v>
      </c>
      <c r="Y759" s="12">
        <f>VLOOKUP($A759,Sheet3!$A$2:$T$113,data!Y$1,FALSE)</f>
        <v>33.5</v>
      </c>
      <c r="Z759" s="12">
        <f>VLOOKUP($A759,Sheet3!$A$2:$T$113,data!Z$1,FALSE)</f>
        <v>32.700000000000003</v>
      </c>
      <c r="AA759" s="12" t="s">
        <v>30</v>
      </c>
      <c r="AB759" s="12" t="s">
        <v>30</v>
      </c>
      <c r="AC759" s="12">
        <f>VLOOKUP($A759,Sheet3!$A$2:$T$113,data!AC$1,FALSE)</f>
        <v>253</v>
      </c>
      <c r="AD759" s="12">
        <f>VLOOKUP($A759,Sheet3!$A$2:$T$113,data!AD$1,FALSE)</f>
        <v>238.5</v>
      </c>
      <c r="AE759" s="12">
        <f>VLOOKUP($A759,Sheet3!$A$2:$T$113,data!AE$1,FALSE)</f>
        <v>1.32</v>
      </c>
      <c r="AF759" s="12">
        <f>VLOOKUP($A759,Sheet3!$A$2:$T$113,data!AF$1,FALSE)</f>
        <v>1.4350000000000001</v>
      </c>
    </row>
    <row r="760" spans="1:32" x14ac:dyDescent="0.25">
      <c r="A760" s="12" t="str">
        <f t="shared" si="26"/>
        <v>44.1_-93.5</v>
      </c>
      <c r="B760" s="12">
        <v>659</v>
      </c>
      <c r="C760" s="12" t="s">
        <v>160</v>
      </c>
      <c r="D760" s="12">
        <v>44.1</v>
      </c>
      <c r="E760" s="12">
        <v>-93.5</v>
      </c>
      <c r="F760" s="12">
        <v>44.1</v>
      </c>
      <c r="G760" s="12">
        <v>-93.5</v>
      </c>
      <c r="H760" s="12">
        <v>44.1</v>
      </c>
      <c r="I760" s="12">
        <v>-93.5</v>
      </c>
      <c r="J760" s="12">
        <f>VLOOKUP(A760,Sheet3!$A$2:$B$200,2,FALSE)</f>
        <v>66</v>
      </c>
      <c r="O760" s="12">
        <f>VLOOKUP($A760,Sheet3!$A$2:$T$113,data!O$1,FALSE)</f>
        <v>37.200000000000003</v>
      </c>
      <c r="P760" s="12">
        <f>VLOOKUP($A760,Sheet3!$A$2:$T$113,data!P$1,FALSE)</f>
        <v>26.1666666666667</v>
      </c>
      <c r="Q760" s="12">
        <f>VLOOKUP($A760,Sheet3!$A$2:$T$113,data!Q$1,FALSE)</f>
        <v>6.3</v>
      </c>
      <c r="R760" s="12">
        <f>VLOOKUP($A760,Sheet3!$A$2:$T$113,data!R$1,FALSE)</f>
        <v>6.3</v>
      </c>
      <c r="S760" s="12" t="s">
        <v>30</v>
      </c>
      <c r="T760" s="12" t="s">
        <v>30</v>
      </c>
      <c r="U760" s="12">
        <f>VLOOKUP($A760,Sheet3!$A$2:$T$113,data!U$1,FALSE)</f>
        <v>24.2</v>
      </c>
      <c r="V760" s="12">
        <f>VLOOKUP($A760,Sheet3!$A$2:$T$113,data!V$1,FALSE)</f>
        <v>24.9166666666667</v>
      </c>
      <c r="W760" s="12">
        <f>VLOOKUP($A760,Sheet3!$A$2:$T$113,data!W$1,FALSE)</f>
        <v>42.3</v>
      </c>
      <c r="X760" s="12">
        <f>VLOOKUP($A760,Sheet3!$A$2:$T$113,data!X$1,FALSE)</f>
        <v>42.383333333333297</v>
      </c>
      <c r="Y760" s="12">
        <f>VLOOKUP($A760,Sheet3!$A$2:$T$113,data!Y$1,FALSE)</f>
        <v>33.5</v>
      </c>
      <c r="Z760" s="12">
        <f>VLOOKUP($A760,Sheet3!$A$2:$T$113,data!Z$1,FALSE)</f>
        <v>32.700000000000003</v>
      </c>
      <c r="AA760" s="12" t="s">
        <v>30</v>
      </c>
      <c r="AB760" s="12" t="s">
        <v>30</v>
      </c>
      <c r="AC760" s="12">
        <f>VLOOKUP($A760,Sheet3!$A$2:$T$113,data!AC$1,FALSE)</f>
        <v>253</v>
      </c>
      <c r="AD760" s="12">
        <f>VLOOKUP($A760,Sheet3!$A$2:$T$113,data!AD$1,FALSE)</f>
        <v>238.5</v>
      </c>
      <c r="AE760" s="12">
        <f>VLOOKUP($A760,Sheet3!$A$2:$T$113,data!AE$1,FALSE)</f>
        <v>1.32</v>
      </c>
      <c r="AF760" s="12">
        <f>VLOOKUP($A760,Sheet3!$A$2:$T$113,data!AF$1,FALSE)</f>
        <v>1.4350000000000001</v>
      </c>
    </row>
    <row r="761" spans="1:32" x14ac:dyDescent="0.25">
      <c r="A761" s="12" t="str">
        <f t="shared" si="26"/>
        <v>44.1_-93.5</v>
      </c>
      <c r="B761" s="12">
        <v>660</v>
      </c>
      <c r="C761" s="12" t="s">
        <v>160</v>
      </c>
      <c r="D761" s="12">
        <v>44.1</v>
      </c>
      <c r="E761" s="12">
        <v>-93.5</v>
      </c>
      <c r="F761" s="12">
        <v>44.1</v>
      </c>
      <c r="G761" s="12">
        <v>-93.5</v>
      </c>
      <c r="H761" s="12">
        <v>44.1</v>
      </c>
      <c r="I761" s="12">
        <v>-93.5</v>
      </c>
      <c r="J761" s="12">
        <f>VLOOKUP(A761,Sheet3!$A$2:$B$200,2,FALSE)</f>
        <v>66</v>
      </c>
      <c r="O761" s="12">
        <f>VLOOKUP($A761,Sheet3!$A$2:$T$113,data!O$1,FALSE)</f>
        <v>37.200000000000003</v>
      </c>
      <c r="P761" s="12">
        <f>VLOOKUP($A761,Sheet3!$A$2:$T$113,data!P$1,FALSE)</f>
        <v>26.1666666666667</v>
      </c>
      <c r="Q761" s="12">
        <f>VLOOKUP($A761,Sheet3!$A$2:$T$113,data!Q$1,FALSE)</f>
        <v>6.3</v>
      </c>
      <c r="R761" s="12">
        <f>VLOOKUP($A761,Sheet3!$A$2:$T$113,data!R$1,FALSE)</f>
        <v>6.3</v>
      </c>
      <c r="S761" s="12" t="s">
        <v>30</v>
      </c>
      <c r="T761" s="12" t="s">
        <v>30</v>
      </c>
      <c r="U761" s="12">
        <f>VLOOKUP($A761,Sheet3!$A$2:$T$113,data!U$1,FALSE)</f>
        <v>24.2</v>
      </c>
      <c r="V761" s="12">
        <f>VLOOKUP($A761,Sheet3!$A$2:$T$113,data!V$1,FALSE)</f>
        <v>24.9166666666667</v>
      </c>
      <c r="W761" s="12">
        <f>VLOOKUP($A761,Sheet3!$A$2:$T$113,data!W$1,FALSE)</f>
        <v>42.3</v>
      </c>
      <c r="X761" s="12">
        <f>VLOOKUP($A761,Sheet3!$A$2:$T$113,data!X$1,FALSE)</f>
        <v>42.383333333333297</v>
      </c>
      <c r="Y761" s="12">
        <f>VLOOKUP($A761,Sheet3!$A$2:$T$113,data!Y$1,FALSE)</f>
        <v>33.5</v>
      </c>
      <c r="Z761" s="12">
        <f>VLOOKUP($A761,Sheet3!$A$2:$T$113,data!Z$1,FALSE)</f>
        <v>32.700000000000003</v>
      </c>
      <c r="AA761" s="12" t="s">
        <v>30</v>
      </c>
      <c r="AB761" s="12" t="s">
        <v>30</v>
      </c>
      <c r="AC761" s="12">
        <f>VLOOKUP($A761,Sheet3!$A$2:$T$113,data!AC$1,FALSE)</f>
        <v>253</v>
      </c>
      <c r="AD761" s="12">
        <f>VLOOKUP($A761,Sheet3!$A$2:$T$113,data!AD$1,FALSE)</f>
        <v>238.5</v>
      </c>
      <c r="AE761" s="12">
        <f>VLOOKUP($A761,Sheet3!$A$2:$T$113,data!AE$1,FALSE)</f>
        <v>1.32</v>
      </c>
      <c r="AF761" s="12">
        <f>VLOOKUP($A761,Sheet3!$A$2:$T$113,data!AF$1,FALSE)</f>
        <v>1.4350000000000001</v>
      </c>
    </row>
    <row r="762" spans="1:32" x14ac:dyDescent="0.25">
      <c r="A762" s="12" t="str">
        <f t="shared" si="26"/>
        <v>44.1_-93.5</v>
      </c>
      <c r="B762" s="12">
        <v>661</v>
      </c>
      <c r="C762" s="12" t="s">
        <v>160</v>
      </c>
      <c r="D762" s="12">
        <v>44.1</v>
      </c>
      <c r="E762" s="12">
        <v>-93.5</v>
      </c>
      <c r="F762" s="12">
        <v>44.1</v>
      </c>
      <c r="G762" s="12">
        <v>-93.5</v>
      </c>
      <c r="H762" s="12">
        <v>44.1</v>
      </c>
      <c r="I762" s="12">
        <v>-93.5</v>
      </c>
      <c r="J762" s="12">
        <f>VLOOKUP(A762,Sheet3!$A$2:$B$200,2,FALSE)</f>
        <v>66</v>
      </c>
      <c r="O762" s="12">
        <f>VLOOKUP($A762,Sheet3!$A$2:$T$113,data!O$1,FALSE)</f>
        <v>37.200000000000003</v>
      </c>
      <c r="P762" s="12">
        <f>VLOOKUP($A762,Sheet3!$A$2:$T$113,data!P$1,FALSE)</f>
        <v>26.1666666666667</v>
      </c>
      <c r="Q762" s="12">
        <f>VLOOKUP($A762,Sheet3!$A$2:$T$113,data!Q$1,FALSE)</f>
        <v>6.3</v>
      </c>
      <c r="R762" s="12">
        <f>VLOOKUP($A762,Sheet3!$A$2:$T$113,data!R$1,FALSE)</f>
        <v>6.3</v>
      </c>
      <c r="S762" s="12" t="s">
        <v>30</v>
      </c>
      <c r="T762" s="12" t="s">
        <v>30</v>
      </c>
      <c r="U762" s="12">
        <f>VLOOKUP($A762,Sheet3!$A$2:$T$113,data!U$1,FALSE)</f>
        <v>24.2</v>
      </c>
      <c r="V762" s="12">
        <f>VLOOKUP($A762,Sheet3!$A$2:$T$113,data!V$1,FALSE)</f>
        <v>24.9166666666667</v>
      </c>
      <c r="W762" s="12">
        <f>VLOOKUP($A762,Sheet3!$A$2:$T$113,data!W$1,FALSE)</f>
        <v>42.3</v>
      </c>
      <c r="X762" s="12">
        <f>VLOOKUP($A762,Sheet3!$A$2:$T$113,data!X$1,FALSE)</f>
        <v>42.383333333333297</v>
      </c>
      <c r="Y762" s="12">
        <f>VLOOKUP($A762,Sheet3!$A$2:$T$113,data!Y$1,FALSE)</f>
        <v>33.5</v>
      </c>
      <c r="Z762" s="12">
        <f>VLOOKUP($A762,Sheet3!$A$2:$T$113,data!Z$1,FALSE)</f>
        <v>32.700000000000003</v>
      </c>
      <c r="AA762" s="12" t="s">
        <v>30</v>
      </c>
      <c r="AB762" s="12" t="s">
        <v>30</v>
      </c>
      <c r="AC762" s="12">
        <f>VLOOKUP($A762,Sheet3!$A$2:$T$113,data!AC$1,FALSE)</f>
        <v>253</v>
      </c>
      <c r="AD762" s="12">
        <f>VLOOKUP($A762,Sheet3!$A$2:$T$113,data!AD$1,FALSE)</f>
        <v>238.5</v>
      </c>
      <c r="AE762" s="12">
        <f>VLOOKUP($A762,Sheet3!$A$2:$T$113,data!AE$1,FALSE)</f>
        <v>1.32</v>
      </c>
      <c r="AF762" s="12">
        <f>VLOOKUP($A762,Sheet3!$A$2:$T$113,data!AF$1,FALSE)</f>
        <v>1.4350000000000001</v>
      </c>
    </row>
    <row r="763" spans="1:32" x14ac:dyDescent="0.25">
      <c r="A763" s="12" t="str">
        <f t="shared" si="26"/>
        <v>44.1_-93.5</v>
      </c>
      <c r="B763" s="12">
        <v>662</v>
      </c>
      <c r="C763" s="12" t="s">
        <v>160</v>
      </c>
      <c r="D763" s="12">
        <v>44.1</v>
      </c>
      <c r="E763" s="12">
        <v>-93.5</v>
      </c>
      <c r="F763" s="12">
        <v>44.1</v>
      </c>
      <c r="G763" s="12">
        <v>-93.5</v>
      </c>
      <c r="H763" s="12">
        <v>44.1</v>
      </c>
      <c r="I763" s="12">
        <v>-93.5</v>
      </c>
      <c r="J763" s="12">
        <f>VLOOKUP(A763,Sheet3!$A$2:$B$200,2,FALSE)</f>
        <v>66</v>
      </c>
      <c r="O763" s="12">
        <f>VLOOKUP($A763,Sheet3!$A$2:$T$113,data!O$1,FALSE)</f>
        <v>37.200000000000003</v>
      </c>
      <c r="P763" s="12">
        <f>VLOOKUP($A763,Sheet3!$A$2:$T$113,data!P$1,FALSE)</f>
        <v>26.1666666666667</v>
      </c>
      <c r="Q763" s="12">
        <f>VLOOKUP($A763,Sheet3!$A$2:$T$113,data!Q$1,FALSE)</f>
        <v>6.3</v>
      </c>
      <c r="R763" s="12">
        <f>VLOOKUP($A763,Sheet3!$A$2:$T$113,data!R$1,FALSE)</f>
        <v>6.3</v>
      </c>
      <c r="S763" s="12" t="s">
        <v>30</v>
      </c>
      <c r="T763" s="12" t="s">
        <v>30</v>
      </c>
      <c r="U763" s="12">
        <f>VLOOKUP($A763,Sheet3!$A$2:$T$113,data!U$1,FALSE)</f>
        <v>24.2</v>
      </c>
      <c r="V763" s="12">
        <f>VLOOKUP($A763,Sheet3!$A$2:$T$113,data!V$1,FALSE)</f>
        <v>24.9166666666667</v>
      </c>
      <c r="W763" s="12">
        <f>VLOOKUP($A763,Sheet3!$A$2:$T$113,data!W$1,FALSE)</f>
        <v>42.3</v>
      </c>
      <c r="X763" s="12">
        <f>VLOOKUP($A763,Sheet3!$A$2:$T$113,data!X$1,FALSE)</f>
        <v>42.383333333333297</v>
      </c>
      <c r="Y763" s="12">
        <f>VLOOKUP($A763,Sheet3!$A$2:$T$113,data!Y$1,FALSE)</f>
        <v>33.5</v>
      </c>
      <c r="Z763" s="12">
        <f>VLOOKUP($A763,Sheet3!$A$2:$T$113,data!Z$1,FALSE)</f>
        <v>32.700000000000003</v>
      </c>
      <c r="AA763" s="12" t="s">
        <v>30</v>
      </c>
      <c r="AB763" s="12" t="s">
        <v>30</v>
      </c>
      <c r="AC763" s="12">
        <f>VLOOKUP($A763,Sheet3!$A$2:$T$113,data!AC$1,FALSE)</f>
        <v>253</v>
      </c>
      <c r="AD763" s="12">
        <f>VLOOKUP($A763,Sheet3!$A$2:$T$113,data!AD$1,FALSE)</f>
        <v>238.5</v>
      </c>
      <c r="AE763" s="12">
        <f>VLOOKUP($A763,Sheet3!$A$2:$T$113,data!AE$1,FALSE)</f>
        <v>1.32</v>
      </c>
      <c r="AF763" s="12">
        <f>VLOOKUP($A763,Sheet3!$A$2:$T$113,data!AF$1,FALSE)</f>
        <v>1.4350000000000001</v>
      </c>
    </row>
    <row r="764" spans="1:32" x14ac:dyDescent="0.25">
      <c r="A764" s="12" t="str">
        <f t="shared" si="26"/>
        <v>44.1_-93.5</v>
      </c>
      <c r="B764" s="12">
        <v>663</v>
      </c>
      <c r="C764" s="12" t="s">
        <v>160</v>
      </c>
      <c r="D764" s="12">
        <v>44.1</v>
      </c>
      <c r="E764" s="12">
        <v>-93.5</v>
      </c>
      <c r="F764" s="12">
        <v>44.1</v>
      </c>
      <c r="G764" s="12">
        <v>-93.5</v>
      </c>
      <c r="H764" s="12">
        <v>44.1</v>
      </c>
      <c r="I764" s="12">
        <v>-93.5</v>
      </c>
      <c r="J764" s="12">
        <f>VLOOKUP(A764,Sheet3!$A$2:$B$200,2,FALSE)</f>
        <v>66</v>
      </c>
      <c r="O764" s="12">
        <f>VLOOKUP($A764,Sheet3!$A$2:$T$113,data!O$1,FALSE)</f>
        <v>37.200000000000003</v>
      </c>
      <c r="P764" s="12">
        <f>VLOOKUP($A764,Sheet3!$A$2:$T$113,data!P$1,FALSE)</f>
        <v>26.1666666666667</v>
      </c>
      <c r="Q764" s="12">
        <f>VLOOKUP($A764,Sheet3!$A$2:$T$113,data!Q$1,FALSE)</f>
        <v>6.3</v>
      </c>
      <c r="R764" s="12">
        <f>VLOOKUP($A764,Sheet3!$A$2:$T$113,data!R$1,FALSE)</f>
        <v>6.3</v>
      </c>
      <c r="S764" s="12" t="s">
        <v>30</v>
      </c>
      <c r="T764" s="12" t="s">
        <v>30</v>
      </c>
      <c r="U764" s="12">
        <f>VLOOKUP($A764,Sheet3!$A$2:$T$113,data!U$1,FALSE)</f>
        <v>24.2</v>
      </c>
      <c r="V764" s="12">
        <f>VLOOKUP($A764,Sheet3!$A$2:$T$113,data!V$1,FALSE)</f>
        <v>24.9166666666667</v>
      </c>
      <c r="W764" s="12">
        <f>VLOOKUP($A764,Sheet3!$A$2:$T$113,data!W$1,FALSE)</f>
        <v>42.3</v>
      </c>
      <c r="X764" s="12">
        <f>VLOOKUP($A764,Sheet3!$A$2:$T$113,data!X$1,FALSE)</f>
        <v>42.383333333333297</v>
      </c>
      <c r="Y764" s="12">
        <f>VLOOKUP($A764,Sheet3!$A$2:$T$113,data!Y$1,FALSE)</f>
        <v>33.5</v>
      </c>
      <c r="Z764" s="12">
        <f>VLOOKUP($A764,Sheet3!$A$2:$T$113,data!Z$1,FALSE)</f>
        <v>32.700000000000003</v>
      </c>
      <c r="AA764" s="12" t="s">
        <v>30</v>
      </c>
      <c r="AB764" s="12" t="s">
        <v>30</v>
      </c>
      <c r="AC764" s="12">
        <f>VLOOKUP($A764,Sheet3!$A$2:$T$113,data!AC$1,FALSE)</f>
        <v>253</v>
      </c>
      <c r="AD764" s="12">
        <f>VLOOKUP($A764,Sheet3!$A$2:$T$113,data!AD$1,FALSE)</f>
        <v>238.5</v>
      </c>
      <c r="AE764" s="12">
        <f>VLOOKUP($A764,Sheet3!$A$2:$T$113,data!AE$1,FALSE)</f>
        <v>1.32</v>
      </c>
      <c r="AF764" s="12">
        <f>VLOOKUP($A764,Sheet3!$A$2:$T$113,data!AF$1,FALSE)</f>
        <v>1.4350000000000001</v>
      </c>
    </row>
    <row r="765" spans="1:32" x14ac:dyDescent="0.25">
      <c r="A765" s="12" t="str">
        <f t="shared" si="26"/>
        <v>44.1_-93.5</v>
      </c>
      <c r="B765" s="12">
        <v>664</v>
      </c>
      <c r="C765" s="12" t="s">
        <v>160</v>
      </c>
      <c r="D765" s="12">
        <v>44.1</v>
      </c>
      <c r="E765" s="12">
        <v>-93.5</v>
      </c>
      <c r="F765" s="12">
        <v>44.1</v>
      </c>
      <c r="G765" s="12">
        <v>-93.5</v>
      </c>
      <c r="H765" s="12">
        <v>44.1</v>
      </c>
      <c r="I765" s="12">
        <v>-93.5</v>
      </c>
      <c r="J765" s="12">
        <f>VLOOKUP(A765,Sheet3!$A$2:$B$200,2,FALSE)</f>
        <v>66</v>
      </c>
      <c r="O765" s="12">
        <f>VLOOKUP($A765,Sheet3!$A$2:$T$113,data!O$1,FALSE)</f>
        <v>37.200000000000003</v>
      </c>
      <c r="P765" s="12">
        <f>VLOOKUP($A765,Sheet3!$A$2:$T$113,data!P$1,FALSE)</f>
        <v>26.1666666666667</v>
      </c>
      <c r="Q765" s="12">
        <f>VLOOKUP($A765,Sheet3!$A$2:$T$113,data!Q$1,FALSE)</f>
        <v>6.3</v>
      </c>
      <c r="R765" s="12">
        <f>VLOOKUP($A765,Sheet3!$A$2:$T$113,data!R$1,FALSE)</f>
        <v>6.3</v>
      </c>
      <c r="S765" s="12" t="s">
        <v>30</v>
      </c>
      <c r="T765" s="12" t="s">
        <v>30</v>
      </c>
      <c r="U765" s="12">
        <f>VLOOKUP($A765,Sheet3!$A$2:$T$113,data!U$1,FALSE)</f>
        <v>24.2</v>
      </c>
      <c r="V765" s="12">
        <f>VLOOKUP($A765,Sheet3!$A$2:$T$113,data!V$1,FALSE)</f>
        <v>24.9166666666667</v>
      </c>
      <c r="W765" s="12">
        <f>VLOOKUP($A765,Sheet3!$A$2:$T$113,data!W$1,FALSE)</f>
        <v>42.3</v>
      </c>
      <c r="X765" s="12">
        <f>VLOOKUP($A765,Sheet3!$A$2:$T$113,data!X$1,FALSE)</f>
        <v>42.383333333333297</v>
      </c>
      <c r="Y765" s="12">
        <f>VLOOKUP($A765,Sheet3!$A$2:$T$113,data!Y$1,FALSE)</f>
        <v>33.5</v>
      </c>
      <c r="Z765" s="12">
        <f>VLOOKUP($A765,Sheet3!$A$2:$T$113,data!Z$1,FALSE)</f>
        <v>32.700000000000003</v>
      </c>
      <c r="AA765" s="12" t="s">
        <v>30</v>
      </c>
      <c r="AB765" s="12" t="s">
        <v>30</v>
      </c>
      <c r="AC765" s="12">
        <f>VLOOKUP($A765,Sheet3!$A$2:$T$113,data!AC$1,FALSE)</f>
        <v>253</v>
      </c>
      <c r="AD765" s="12">
        <f>VLOOKUP($A765,Sheet3!$A$2:$T$113,data!AD$1,FALSE)</f>
        <v>238.5</v>
      </c>
      <c r="AE765" s="12">
        <f>VLOOKUP($A765,Sheet3!$A$2:$T$113,data!AE$1,FALSE)</f>
        <v>1.32</v>
      </c>
      <c r="AF765" s="12">
        <f>VLOOKUP($A765,Sheet3!$A$2:$T$113,data!AF$1,FALSE)</f>
        <v>1.4350000000000001</v>
      </c>
    </row>
    <row r="766" spans="1:32" x14ac:dyDescent="0.25">
      <c r="A766" s="12" t="str">
        <f t="shared" si="26"/>
        <v>44.1_-93.5</v>
      </c>
      <c r="B766" s="12">
        <v>665</v>
      </c>
      <c r="C766" s="12" t="s">
        <v>160</v>
      </c>
      <c r="D766" s="12">
        <v>44.1</v>
      </c>
      <c r="E766" s="12">
        <v>-93.5</v>
      </c>
      <c r="F766" s="12">
        <v>44.1</v>
      </c>
      <c r="G766" s="12">
        <v>-93.5</v>
      </c>
      <c r="H766" s="12">
        <v>44.1</v>
      </c>
      <c r="I766" s="12">
        <v>-93.5</v>
      </c>
      <c r="J766" s="12">
        <f>VLOOKUP(A766,Sheet3!$A$2:$B$200,2,FALSE)</f>
        <v>66</v>
      </c>
      <c r="O766" s="12">
        <f>VLOOKUP($A766,Sheet3!$A$2:$T$113,data!O$1,FALSE)</f>
        <v>37.200000000000003</v>
      </c>
      <c r="P766" s="12">
        <f>VLOOKUP($A766,Sheet3!$A$2:$T$113,data!P$1,FALSE)</f>
        <v>26.1666666666667</v>
      </c>
      <c r="Q766" s="12">
        <f>VLOOKUP($A766,Sheet3!$A$2:$T$113,data!Q$1,FALSE)</f>
        <v>6.3</v>
      </c>
      <c r="R766" s="12">
        <f>VLOOKUP($A766,Sheet3!$A$2:$T$113,data!R$1,FALSE)</f>
        <v>6.3</v>
      </c>
      <c r="S766" s="12" t="s">
        <v>30</v>
      </c>
      <c r="T766" s="12" t="s">
        <v>30</v>
      </c>
      <c r="U766" s="12">
        <f>VLOOKUP($A766,Sheet3!$A$2:$T$113,data!U$1,FALSE)</f>
        <v>24.2</v>
      </c>
      <c r="V766" s="12">
        <f>VLOOKUP($A766,Sheet3!$A$2:$T$113,data!V$1,FALSE)</f>
        <v>24.9166666666667</v>
      </c>
      <c r="W766" s="12">
        <f>VLOOKUP($A766,Sheet3!$A$2:$T$113,data!W$1,FALSE)</f>
        <v>42.3</v>
      </c>
      <c r="X766" s="12">
        <f>VLOOKUP($A766,Sheet3!$A$2:$T$113,data!X$1,FALSE)</f>
        <v>42.383333333333297</v>
      </c>
      <c r="Y766" s="12">
        <f>VLOOKUP($A766,Sheet3!$A$2:$T$113,data!Y$1,FALSE)</f>
        <v>33.5</v>
      </c>
      <c r="Z766" s="12">
        <f>VLOOKUP($A766,Sheet3!$A$2:$T$113,data!Z$1,FALSE)</f>
        <v>32.700000000000003</v>
      </c>
      <c r="AA766" s="12" t="s">
        <v>30</v>
      </c>
      <c r="AB766" s="12" t="s">
        <v>30</v>
      </c>
      <c r="AC766" s="12">
        <f>VLOOKUP($A766,Sheet3!$A$2:$T$113,data!AC$1,FALSE)</f>
        <v>253</v>
      </c>
      <c r="AD766" s="12">
        <f>VLOOKUP($A766,Sheet3!$A$2:$T$113,data!AD$1,FALSE)</f>
        <v>238.5</v>
      </c>
      <c r="AE766" s="12">
        <f>VLOOKUP($A766,Sheet3!$A$2:$T$113,data!AE$1,FALSE)</f>
        <v>1.32</v>
      </c>
      <c r="AF766" s="12">
        <f>VLOOKUP($A766,Sheet3!$A$2:$T$113,data!AF$1,FALSE)</f>
        <v>1.4350000000000001</v>
      </c>
    </row>
    <row r="767" spans="1:32" x14ac:dyDescent="0.25">
      <c r="A767" s="12" t="str">
        <f t="shared" si="26"/>
        <v>44.1_-93.5</v>
      </c>
      <c r="B767" s="12">
        <v>666</v>
      </c>
      <c r="C767" s="12" t="s">
        <v>160</v>
      </c>
      <c r="D767" s="12">
        <v>44.1</v>
      </c>
      <c r="E767" s="12">
        <v>-93.5</v>
      </c>
      <c r="F767" s="12">
        <v>44.1</v>
      </c>
      <c r="G767" s="12">
        <v>-93.5</v>
      </c>
      <c r="H767" s="12">
        <v>44.1</v>
      </c>
      <c r="I767" s="12">
        <v>-93.5</v>
      </c>
      <c r="J767" s="12">
        <f>VLOOKUP(A767,Sheet3!$A$2:$B$200,2,FALSE)</f>
        <v>66</v>
      </c>
      <c r="O767" s="12">
        <f>VLOOKUP($A767,Sheet3!$A$2:$T$113,data!O$1,FALSE)</f>
        <v>37.200000000000003</v>
      </c>
      <c r="P767" s="12">
        <f>VLOOKUP($A767,Sheet3!$A$2:$T$113,data!P$1,FALSE)</f>
        <v>26.1666666666667</v>
      </c>
      <c r="Q767" s="12">
        <f>VLOOKUP($A767,Sheet3!$A$2:$T$113,data!Q$1,FALSE)</f>
        <v>6.3</v>
      </c>
      <c r="R767" s="12">
        <f>VLOOKUP($A767,Sheet3!$A$2:$T$113,data!R$1,FALSE)</f>
        <v>6.3</v>
      </c>
      <c r="S767" s="12" t="s">
        <v>30</v>
      </c>
      <c r="T767" s="12" t="s">
        <v>30</v>
      </c>
      <c r="U767" s="12">
        <f>VLOOKUP($A767,Sheet3!$A$2:$T$113,data!U$1,FALSE)</f>
        <v>24.2</v>
      </c>
      <c r="V767" s="12">
        <f>VLOOKUP($A767,Sheet3!$A$2:$T$113,data!V$1,FALSE)</f>
        <v>24.9166666666667</v>
      </c>
      <c r="W767" s="12">
        <f>VLOOKUP($A767,Sheet3!$A$2:$T$113,data!W$1,FALSE)</f>
        <v>42.3</v>
      </c>
      <c r="X767" s="12">
        <f>VLOOKUP($A767,Sheet3!$A$2:$T$113,data!X$1,FALSE)</f>
        <v>42.383333333333297</v>
      </c>
      <c r="Y767" s="12">
        <f>VLOOKUP($A767,Sheet3!$A$2:$T$113,data!Y$1,FALSE)</f>
        <v>33.5</v>
      </c>
      <c r="Z767" s="12">
        <f>VLOOKUP($A767,Sheet3!$A$2:$T$113,data!Z$1,FALSE)</f>
        <v>32.700000000000003</v>
      </c>
      <c r="AA767" s="12" t="s">
        <v>30</v>
      </c>
      <c r="AB767" s="12" t="s">
        <v>30</v>
      </c>
      <c r="AC767" s="12">
        <f>VLOOKUP($A767,Sheet3!$A$2:$T$113,data!AC$1,FALSE)</f>
        <v>253</v>
      </c>
      <c r="AD767" s="12">
        <f>VLOOKUP($A767,Sheet3!$A$2:$T$113,data!AD$1,FALSE)</f>
        <v>238.5</v>
      </c>
      <c r="AE767" s="12">
        <f>VLOOKUP($A767,Sheet3!$A$2:$T$113,data!AE$1,FALSE)</f>
        <v>1.32</v>
      </c>
      <c r="AF767" s="12">
        <f>VLOOKUP($A767,Sheet3!$A$2:$T$113,data!AF$1,FALSE)</f>
        <v>1.4350000000000001</v>
      </c>
    </row>
    <row r="768" spans="1:32" x14ac:dyDescent="0.25">
      <c r="A768" s="12" t="str">
        <f t="shared" si="26"/>
        <v>44.1_-93.5</v>
      </c>
      <c r="B768" s="12">
        <v>667</v>
      </c>
      <c r="C768" s="12" t="s">
        <v>160</v>
      </c>
      <c r="D768" s="12">
        <v>44.1</v>
      </c>
      <c r="E768" s="12">
        <v>-93.5</v>
      </c>
      <c r="F768" s="12">
        <v>44.1</v>
      </c>
      <c r="G768" s="12">
        <v>-93.5</v>
      </c>
      <c r="H768" s="12">
        <v>44.1</v>
      </c>
      <c r="I768" s="12">
        <v>-93.5</v>
      </c>
      <c r="J768" s="12">
        <f>VLOOKUP(A768,Sheet3!$A$2:$B$200,2,FALSE)</f>
        <v>66</v>
      </c>
      <c r="O768" s="12">
        <f>VLOOKUP($A768,Sheet3!$A$2:$T$113,data!O$1,FALSE)</f>
        <v>37.200000000000003</v>
      </c>
      <c r="P768" s="12">
        <f>VLOOKUP($A768,Sheet3!$A$2:$T$113,data!P$1,FALSE)</f>
        <v>26.1666666666667</v>
      </c>
      <c r="Q768" s="12">
        <f>VLOOKUP($A768,Sheet3!$A$2:$T$113,data!Q$1,FALSE)</f>
        <v>6.3</v>
      </c>
      <c r="R768" s="12">
        <f>VLOOKUP($A768,Sheet3!$A$2:$T$113,data!R$1,FALSE)</f>
        <v>6.3</v>
      </c>
      <c r="S768" s="12" t="s">
        <v>30</v>
      </c>
      <c r="T768" s="12" t="s">
        <v>30</v>
      </c>
      <c r="U768" s="12">
        <f>VLOOKUP($A768,Sheet3!$A$2:$T$113,data!U$1,FALSE)</f>
        <v>24.2</v>
      </c>
      <c r="V768" s="12">
        <f>VLOOKUP($A768,Sheet3!$A$2:$T$113,data!V$1,FALSE)</f>
        <v>24.9166666666667</v>
      </c>
      <c r="W768" s="12">
        <f>VLOOKUP($A768,Sheet3!$A$2:$T$113,data!W$1,FALSE)</f>
        <v>42.3</v>
      </c>
      <c r="X768" s="12">
        <f>VLOOKUP($A768,Sheet3!$A$2:$T$113,data!X$1,FALSE)</f>
        <v>42.383333333333297</v>
      </c>
      <c r="Y768" s="12">
        <f>VLOOKUP($A768,Sheet3!$A$2:$T$113,data!Y$1,FALSE)</f>
        <v>33.5</v>
      </c>
      <c r="Z768" s="12">
        <f>VLOOKUP($A768,Sheet3!$A$2:$T$113,data!Z$1,FALSE)</f>
        <v>32.700000000000003</v>
      </c>
      <c r="AA768" s="12" t="s">
        <v>30</v>
      </c>
      <c r="AB768" s="12" t="s">
        <v>30</v>
      </c>
      <c r="AC768" s="12">
        <f>VLOOKUP($A768,Sheet3!$A$2:$T$113,data!AC$1,FALSE)</f>
        <v>253</v>
      </c>
      <c r="AD768" s="12">
        <f>VLOOKUP($A768,Sheet3!$A$2:$T$113,data!AD$1,FALSE)</f>
        <v>238.5</v>
      </c>
      <c r="AE768" s="12">
        <f>VLOOKUP($A768,Sheet3!$A$2:$T$113,data!AE$1,FALSE)</f>
        <v>1.32</v>
      </c>
      <c r="AF768" s="12">
        <f>VLOOKUP($A768,Sheet3!$A$2:$T$113,data!AF$1,FALSE)</f>
        <v>1.4350000000000001</v>
      </c>
    </row>
    <row r="769" spans="1:32" x14ac:dyDescent="0.25">
      <c r="A769" s="12" t="str">
        <f t="shared" si="26"/>
        <v>44.1_-93.5</v>
      </c>
      <c r="B769" s="12">
        <v>668</v>
      </c>
      <c r="C769" s="12" t="s">
        <v>160</v>
      </c>
      <c r="D769" s="12">
        <v>44.1</v>
      </c>
      <c r="E769" s="12">
        <v>-93.5</v>
      </c>
      <c r="F769" s="12">
        <v>44.1</v>
      </c>
      <c r="G769" s="12">
        <v>-93.5</v>
      </c>
      <c r="H769" s="12">
        <v>44.1</v>
      </c>
      <c r="I769" s="12">
        <v>-93.5</v>
      </c>
      <c r="J769" s="12">
        <f>VLOOKUP(A769,Sheet3!$A$2:$B$200,2,FALSE)</f>
        <v>66</v>
      </c>
      <c r="O769" s="12">
        <f>VLOOKUP($A769,Sheet3!$A$2:$T$113,data!O$1,FALSE)</f>
        <v>37.200000000000003</v>
      </c>
      <c r="P769" s="12">
        <f>VLOOKUP($A769,Sheet3!$A$2:$T$113,data!P$1,FALSE)</f>
        <v>26.1666666666667</v>
      </c>
      <c r="Q769" s="12">
        <f>VLOOKUP($A769,Sheet3!$A$2:$T$113,data!Q$1,FALSE)</f>
        <v>6.3</v>
      </c>
      <c r="R769" s="12">
        <f>VLOOKUP($A769,Sheet3!$A$2:$T$113,data!R$1,FALSE)</f>
        <v>6.3</v>
      </c>
      <c r="S769" s="12" t="s">
        <v>30</v>
      </c>
      <c r="T769" s="12" t="s">
        <v>30</v>
      </c>
      <c r="U769" s="12">
        <f>VLOOKUP($A769,Sheet3!$A$2:$T$113,data!U$1,FALSE)</f>
        <v>24.2</v>
      </c>
      <c r="V769" s="12">
        <f>VLOOKUP($A769,Sheet3!$A$2:$T$113,data!V$1,FALSE)</f>
        <v>24.9166666666667</v>
      </c>
      <c r="W769" s="12">
        <f>VLOOKUP($A769,Sheet3!$A$2:$T$113,data!W$1,FALSE)</f>
        <v>42.3</v>
      </c>
      <c r="X769" s="12">
        <f>VLOOKUP($A769,Sheet3!$A$2:$T$113,data!X$1,FALSE)</f>
        <v>42.383333333333297</v>
      </c>
      <c r="Y769" s="12">
        <f>VLOOKUP($A769,Sheet3!$A$2:$T$113,data!Y$1,FALSE)</f>
        <v>33.5</v>
      </c>
      <c r="Z769" s="12">
        <f>VLOOKUP($A769,Sheet3!$A$2:$T$113,data!Z$1,FALSE)</f>
        <v>32.700000000000003</v>
      </c>
      <c r="AA769" s="12" t="s">
        <v>30</v>
      </c>
      <c r="AB769" s="12" t="s">
        <v>30</v>
      </c>
      <c r="AC769" s="12">
        <f>VLOOKUP($A769,Sheet3!$A$2:$T$113,data!AC$1,FALSE)</f>
        <v>253</v>
      </c>
      <c r="AD769" s="12">
        <f>VLOOKUP($A769,Sheet3!$A$2:$T$113,data!AD$1,FALSE)</f>
        <v>238.5</v>
      </c>
      <c r="AE769" s="12">
        <f>VLOOKUP($A769,Sheet3!$A$2:$T$113,data!AE$1,FALSE)</f>
        <v>1.32</v>
      </c>
      <c r="AF769" s="12">
        <f>VLOOKUP($A769,Sheet3!$A$2:$T$113,data!AF$1,FALSE)</f>
        <v>1.4350000000000001</v>
      </c>
    </row>
    <row r="770" spans="1:32" x14ac:dyDescent="0.25">
      <c r="A770" s="12" t="str">
        <f t="shared" si="26"/>
        <v>44.1_-93.5</v>
      </c>
      <c r="B770" s="12">
        <v>669</v>
      </c>
      <c r="C770" s="12" t="s">
        <v>160</v>
      </c>
      <c r="D770" s="12">
        <v>44.1</v>
      </c>
      <c r="E770" s="12">
        <v>-93.5</v>
      </c>
      <c r="F770" s="12">
        <v>44.1</v>
      </c>
      <c r="G770" s="12">
        <v>-93.5</v>
      </c>
      <c r="H770" s="12">
        <v>44.1</v>
      </c>
      <c r="I770" s="12">
        <v>-93.5</v>
      </c>
      <c r="J770" s="12">
        <f>VLOOKUP(A770,Sheet3!$A$2:$B$200,2,FALSE)</f>
        <v>66</v>
      </c>
      <c r="O770" s="12">
        <f>VLOOKUP($A770,Sheet3!$A$2:$T$113,data!O$1,FALSE)</f>
        <v>37.200000000000003</v>
      </c>
      <c r="P770" s="12">
        <f>VLOOKUP($A770,Sheet3!$A$2:$T$113,data!P$1,FALSE)</f>
        <v>26.1666666666667</v>
      </c>
      <c r="Q770" s="12">
        <f>VLOOKUP($A770,Sheet3!$A$2:$T$113,data!Q$1,FALSE)</f>
        <v>6.3</v>
      </c>
      <c r="R770" s="12">
        <f>VLOOKUP($A770,Sheet3!$A$2:$T$113,data!R$1,FALSE)</f>
        <v>6.3</v>
      </c>
      <c r="S770" s="12" t="s">
        <v>30</v>
      </c>
      <c r="T770" s="12" t="s">
        <v>30</v>
      </c>
      <c r="U770" s="12">
        <f>VLOOKUP($A770,Sheet3!$A$2:$T$113,data!U$1,FALSE)</f>
        <v>24.2</v>
      </c>
      <c r="V770" s="12">
        <f>VLOOKUP($A770,Sheet3!$A$2:$T$113,data!V$1,FALSE)</f>
        <v>24.9166666666667</v>
      </c>
      <c r="W770" s="12">
        <f>VLOOKUP($A770,Sheet3!$A$2:$T$113,data!W$1,FALSE)</f>
        <v>42.3</v>
      </c>
      <c r="X770" s="12">
        <f>VLOOKUP($A770,Sheet3!$A$2:$T$113,data!X$1,FALSE)</f>
        <v>42.383333333333297</v>
      </c>
      <c r="Y770" s="12">
        <f>VLOOKUP($A770,Sheet3!$A$2:$T$113,data!Y$1,FALSE)</f>
        <v>33.5</v>
      </c>
      <c r="Z770" s="12">
        <f>VLOOKUP($A770,Sheet3!$A$2:$T$113,data!Z$1,FALSE)</f>
        <v>32.700000000000003</v>
      </c>
      <c r="AA770" s="12" t="s">
        <v>30</v>
      </c>
      <c r="AB770" s="12" t="s">
        <v>30</v>
      </c>
      <c r="AC770" s="12">
        <f>VLOOKUP($A770,Sheet3!$A$2:$T$113,data!AC$1,FALSE)</f>
        <v>253</v>
      </c>
      <c r="AD770" s="12">
        <f>VLOOKUP($A770,Sheet3!$A$2:$T$113,data!AD$1,FALSE)</f>
        <v>238.5</v>
      </c>
      <c r="AE770" s="12">
        <f>VLOOKUP($A770,Sheet3!$A$2:$T$113,data!AE$1,FALSE)</f>
        <v>1.32</v>
      </c>
      <c r="AF770" s="12">
        <f>VLOOKUP($A770,Sheet3!$A$2:$T$113,data!AF$1,FALSE)</f>
        <v>1.4350000000000001</v>
      </c>
    </row>
    <row r="771" spans="1:32" x14ac:dyDescent="0.25">
      <c r="A771" s="12" t="str">
        <f t="shared" ref="A771:A802" si="27">D771&amp;"_"&amp;E771</f>
        <v>44.1_-93.5</v>
      </c>
      <c r="B771" s="12">
        <v>670</v>
      </c>
      <c r="C771" s="12" t="s">
        <v>160</v>
      </c>
      <c r="D771" s="12">
        <v>44.1</v>
      </c>
      <c r="E771" s="12">
        <v>-93.5</v>
      </c>
      <c r="F771" s="12">
        <v>44.1</v>
      </c>
      <c r="G771" s="12">
        <v>-93.5</v>
      </c>
      <c r="H771" s="12">
        <v>44.1</v>
      </c>
      <c r="I771" s="12">
        <v>-93.5</v>
      </c>
      <c r="J771" s="12">
        <f>VLOOKUP(A771,Sheet3!$A$2:$B$200,2,FALSE)</f>
        <v>66</v>
      </c>
      <c r="O771" s="12">
        <f>VLOOKUP($A771,Sheet3!$A$2:$T$113,data!O$1,FALSE)</f>
        <v>37.200000000000003</v>
      </c>
      <c r="P771" s="12">
        <f>VLOOKUP($A771,Sheet3!$A$2:$T$113,data!P$1,FALSE)</f>
        <v>26.1666666666667</v>
      </c>
      <c r="Q771" s="12">
        <f>VLOOKUP($A771,Sheet3!$A$2:$T$113,data!Q$1,FALSE)</f>
        <v>6.3</v>
      </c>
      <c r="R771" s="12">
        <f>VLOOKUP($A771,Sheet3!$A$2:$T$113,data!R$1,FALSE)</f>
        <v>6.3</v>
      </c>
      <c r="S771" s="12" t="s">
        <v>30</v>
      </c>
      <c r="T771" s="12" t="s">
        <v>30</v>
      </c>
      <c r="U771" s="12">
        <f>VLOOKUP($A771,Sheet3!$A$2:$T$113,data!U$1,FALSE)</f>
        <v>24.2</v>
      </c>
      <c r="V771" s="12">
        <f>VLOOKUP($A771,Sheet3!$A$2:$T$113,data!V$1,FALSE)</f>
        <v>24.9166666666667</v>
      </c>
      <c r="W771" s="12">
        <f>VLOOKUP($A771,Sheet3!$A$2:$T$113,data!W$1,FALSE)</f>
        <v>42.3</v>
      </c>
      <c r="X771" s="12">
        <f>VLOOKUP($A771,Sheet3!$A$2:$T$113,data!X$1,FALSE)</f>
        <v>42.383333333333297</v>
      </c>
      <c r="Y771" s="12">
        <f>VLOOKUP($A771,Sheet3!$A$2:$T$113,data!Y$1,FALSE)</f>
        <v>33.5</v>
      </c>
      <c r="Z771" s="12">
        <f>VLOOKUP($A771,Sheet3!$A$2:$T$113,data!Z$1,FALSE)</f>
        <v>32.700000000000003</v>
      </c>
      <c r="AA771" s="12" t="s">
        <v>30</v>
      </c>
      <c r="AB771" s="12" t="s">
        <v>30</v>
      </c>
      <c r="AC771" s="12">
        <f>VLOOKUP($A771,Sheet3!$A$2:$T$113,data!AC$1,FALSE)</f>
        <v>253</v>
      </c>
      <c r="AD771" s="12">
        <f>VLOOKUP($A771,Sheet3!$A$2:$T$113,data!AD$1,FALSE)</f>
        <v>238.5</v>
      </c>
      <c r="AE771" s="12">
        <f>VLOOKUP($A771,Sheet3!$A$2:$T$113,data!AE$1,FALSE)</f>
        <v>1.32</v>
      </c>
      <c r="AF771" s="12">
        <f>VLOOKUP($A771,Sheet3!$A$2:$T$113,data!AF$1,FALSE)</f>
        <v>1.4350000000000001</v>
      </c>
    </row>
    <row r="772" spans="1:32" x14ac:dyDescent="0.25">
      <c r="A772" s="12" t="str">
        <f t="shared" si="27"/>
        <v>44.1_-93.5</v>
      </c>
      <c r="B772" s="12">
        <v>671</v>
      </c>
      <c r="C772" s="12" t="s">
        <v>160</v>
      </c>
      <c r="D772" s="12">
        <v>44.1</v>
      </c>
      <c r="E772" s="12">
        <v>-93.5</v>
      </c>
      <c r="F772" s="12">
        <v>44.1</v>
      </c>
      <c r="G772" s="12">
        <v>-93.5</v>
      </c>
      <c r="H772" s="12">
        <v>44.1</v>
      </c>
      <c r="I772" s="12">
        <v>-93.5</v>
      </c>
      <c r="J772" s="12">
        <f>VLOOKUP(A772,Sheet3!$A$2:$B$200,2,FALSE)</f>
        <v>66</v>
      </c>
      <c r="O772" s="12">
        <f>VLOOKUP($A772,Sheet3!$A$2:$T$113,data!O$1,FALSE)</f>
        <v>37.200000000000003</v>
      </c>
      <c r="P772" s="12">
        <f>VLOOKUP($A772,Sheet3!$A$2:$T$113,data!P$1,FALSE)</f>
        <v>26.1666666666667</v>
      </c>
      <c r="Q772" s="12">
        <f>VLOOKUP($A772,Sheet3!$A$2:$T$113,data!Q$1,FALSE)</f>
        <v>6.3</v>
      </c>
      <c r="R772" s="12">
        <f>VLOOKUP($A772,Sheet3!$A$2:$T$113,data!R$1,FALSE)</f>
        <v>6.3</v>
      </c>
      <c r="S772" s="12" t="s">
        <v>30</v>
      </c>
      <c r="T772" s="12" t="s">
        <v>30</v>
      </c>
      <c r="U772" s="12">
        <f>VLOOKUP($A772,Sheet3!$A$2:$T$113,data!U$1,FALSE)</f>
        <v>24.2</v>
      </c>
      <c r="V772" s="12">
        <f>VLOOKUP($A772,Sheet3!$A$2:$T$113,data!V$1,FALSE)</f>
        <v>24.9166666666667</v>
      </c>
      <c r="W772" s="12">
        <f>VLOOKUP($A772,Sheet3!$A$2:$T$113,data!W$1,FALSE)</f>
        <v>42.3</v>
      </c>
      <c r="X772" s="12">
        <f>VLOOKUP($A772,Sheet3!$A$2:$T$113,data!X$1,FALSE)</f>
        <v>42.383333333333297</v>
      </c>
      <c r="Y772" s="12">
        <f>VLOOKUP($A772,Sheet3!$A$2:$T$113,data!Y$1,FALSE)</f>
        <v>33.5</v>
      </c>
      <c r="Z772" s="12">
        <f>VLOOKUP($A772,Sheet3!$A$2:$T$113,data!Z$1,FALSE)</f>
        <v>32.700000000000003</v>
      </c>
      <c r="AA772" s="12" t="s">
        <v>30</v>
      </c>
      <c r="AB772" s="12" t="s">
        <v>30</v>
      </c>
      <c r="AC772" s="12">
        <f>VLOOKUP($A772,Sheet3!$A$2:$T$113,data!AC$1,FALSE)</f>
        <v>253</v>
      </c>
      <c r="AD772" s="12">
        <f>VLOOKUP($A772,Sheet3!$A$2:$T$113,data!AD$1,FALSE)</f>
        <v>238.5</v>
      </c>
      <c r="AE772" s="12">
        <f>VLOOKUP($A772,Sheet3!$A$2:$T$113,data!AE$1,FALSE)</f>
        <v>1.32</v>
      </c>
      <c r="AF772" s="12">
        <f>VLOOKUP($A772,Sheet3!$A$2:$T$113,data!AF$1,FALSE)</f>
        <v>1.4350000000000001</v>
      </c>
    </row>
    <row r="773" spans="1:32" x14ac:dyDescent="0.25">
      <c r="A773" s="12" t="str">
        <f t="shared" si="27"/>
        <v>44.1_-93.5</v>
      </c>
      <c r="B773" s="12">
        <v>672</v>
      </c>
      <c r="C773" s="12" t="s">
        <v>160</v>
      </c>
      <c r="D773" s="12">
        <v>44.1</v>
      </c>
      <c r="E773" s="12">
        <v>-93.5</v>
      </c>
      <c r="F773" s="12">
        <v>44.1</v>
      </c>
      <c r="G773" s="12">
        <v>-93.5</v>
      </c>
      <c r="H773" s="12">
        <v>44.1</v>
      </c>
      <c r="I773" s="12">
        <v>-93.5</v>
      </c>
      <c r="J773" s="12">
        <f>VLOOKUP(A773,Sheet3!$A$2:$B$200,2,FALSE)</f>
        <v>66</v>
      </c>
      <c r="O773" s="12">
        <f>VLOOKUP($A773,Sheet3!$A$2:$T$113,data!O$1,FALSE)</f>
        <v>37.200000000000003</v>
      </c>
      <c r="P773" s="12">
        <f>VLOOKUP($A773,Sheet3!$A$2:$T$113,data!P$1,FALSE)</f>
        <v>26.1666666666667</v>
      </c>
      <c r="Q773" s="12">
        <f>VLOOKUP($A773,Sheet3!$A$2:$T$113,data!Q$1,FALSE)</f>
        <v>6.3</v>
      </c>
      <c r="R773" s="12">
        <f>VLOOKUP($A773,Sheet3!$A$2:$T$113,data!R$1,FALSE)</f>
        <v>6.3</v>
      </c>
      <c r="S773" s="12" t="s">
        <v>30</v>
      </c>
      <c r="T773" s="12" t="s">
        <v>30</v>
      </c>
      <c r="U773" s="12">
        <f>VLOOKUP($A773,Sheet3!$A$2:$T$113,data!U$1,FALSE)</f>
        <v>24.2</v>
      </c>
      <c r="V773" s="12">
        <f>VLOOKUP($A773,Sheet3!$A$2:$T$113,data!V$1,FALSE)</f>
        <v>24.9166666666667</v>
      </c>
      <c r="W773" s="12">
        <f>VLOOKUP($A773,Sheet3!$A$2:$T$113,data!W$1,FALSE)</f>
        <v>42.3</v>
      </c>
      <c r="X773" s="12">
        <f>VLOOKUP($A773,Sheet3!$A$2:$T$113,data!X$1,FALSE)</f>
        <v>42.383333333333297</v>
      </c>
      <c r="Y773" s="12">
        <f>VLOOKUP($A773,Sheet3!$A$2:$T$113,data!Y$1,FALSE)</f>
        <v>33.5</v>
      </c>
      <c r="Z773" s="12">
        <f>VLOOKUP($A773,Sheet3!$A$2:$T$113,data!Z$1,FALSE)</f>
        <v>32.700000000000003</v>
      </c>
      <c r="AA773" s="12" t="s">
        <v>30</v>
      </c>
      <c r="AB773" s="12" t="s">
        <v>30</v>
      </c>
      <c r="AC773" s="12">
        <f>VLOOKUP($A773,Sheet3!$A$2:$T$113,data!AC$1,FALSE)</f>
        <v>253</v>
      </c>
      <c r="AD773" s="12">
        <f>VLOOKUP($A773,Sheet3!$A$2:$T$113,data!AD$1,FALSE)</f>
        <v>238.5</v>
      </c>
      <c r="AE773" s="12">
        <f>VLOOKUP($A773,Sheet3!$A$2:$T$113,data!AE$1,FALSE)</f>
        <v>1.32</v>
      </c>
      <c r="AF773" s="12">
        <f>VLOOKUP($A773,Sheet3!$A$2:$T$113,data!AF$1,FALSE)</f>
        <v>1.4350000000000001</v>
      </c>
    </row>
    <row r="774" spans="1:32" x14ac:dyDescent="0.25">
      <c r="A774" s="12" t="str">
        <f t="shared" si="27"/>
        <v>44.1_-93.5</v>
      </c>
      <c r="B774" s="12">
        <v>673</v>
      </c>
      <c r="C774" s="12" t="s">
        <v>160</v>
      </c>
      <c r="D774" s="12">
        <v>44.1</v>
      </c>
      <c r="E774" s="12">
        <v>-93.5</v>
      </c>
      <c r="F774" s="12">
        <v>44.1</v>
      </c>
      <c r="G774" s="12">
        <v>-93.5</v>
      </c>
      <c r="H774" s="12">
        <v>44.1</v>
      </c>
      <c r="I774" s="12">
        <v>-93.5</v>
      </c>
      <c r="J774" s="12">
        <f>VLOOKUP(A774,Sheet3!$A$2:$B$200,2,FALSE)</f>
        <v>66</v>
      </c>
      <c r="O774" s="12">
        <f>VLOOKUP($A774,Sheet3!$A$2:$T$113,data!O$1,FALSE)</f>
        <v>37.200000000000003</v>
      </c>
      <c r="P774" s="12">
        <f>VLOOKUP($A774,Sheet3!$A$2:$T$113,data!P$1,FALSE)</f>
        <v>26.1666666666667</v>
      </c>
      <c r="Q774" s="12">
        <f>VLOOKUP($A774,Sheet3!$A$2:$T$113,data!Q$1,FALSE)</f>
        <v>6.3</v>
      </c>
      <c r="R774" s="12">
        <f>VLOOKUP($A774,Sheet3!$A$2:$T$113,data!R$1,FALSE)</f>
        <v>6.3</v>
      </c>
      <c r="S774" s="12" t="s">
        <v>30</v>
      </c>
      <c r="T774" s="12" t="s">
        <v>30</v>
      </c>
      <c r="U774" s="12">
        <f>VLOOKUP($A774,Sheet3!$A$2:$T$113,data!U$1,FALSE)</f>
        <v>24.2</v>
      </c>
      <c r="V774" s="12">
        <f>VLOOKUP($A774,Sheet3!$A$2:$T$113,data!V$1,FALSE)</f>
        <v>24.9166666666667</v>
      </c>
      <c r="W774" s="12">
        <f>VLOOKUP($A774,Sheet3!$A$2:$T$113,data!W$1,FALSE)</f>
        <v>42.3</v>
      </c>
      <c r="X774" s="12">
        <f>VLOOKUP($A774,Sheet3!$A$2:$T$113,data!X$1,FALSE)</f>
        <v>42.383333333333297</v>
      </c>
      <c r="Y774" s="12">
        <f>VLOOKUP($A774,Sheet3!$A$2:$T$113,data!Y$1,FALSE)</f>
        <v>33.5</v>
      </c>
      <c r="Z774" s="12">
        <f>VLOOKUP($A774,Sheet3!$A$2:$T$113,data!Z$1,FALSE)</f>
        <v>32.700000000000003</v>
      </c>
      <c r="AA774" s="12" t="s">
        <v>30</v>
      </c>
      <c r="AB774" s="12" t="s">
        <v>30</v>
      </c>
      <c r="AC774" s="12">
        <f>VLOOKUP($A774,Sheet3!$A$2:$T$113,data!AC$1,FALSE)</f>
        <v>253</v>
      </c>
      <c r="AD774" s="12">
        <f>VLOOKUP($A774,Sheet3!$A$2:$T$113,data!AD$1,FALSE)</f>
        <v>238.5</v>
      </c>
      <c r="AE774" s="12">
        <f>VLOOKUP($A774,Sheet3!$A$2:$T$113,data!AE$1,FALSE)</f>
        <v>1.32</v>
      </c>
      <c r="AF774" s="12">
        <f>VLOOKUP($A774,Sheet3!$A$2:$T$113,data!AF$1,FALSE)</f>
        <v>1.4350000000000001</v>
      </c>
    </row>
    <row r="775" spans="1:32" x14ac:dyDescent="0.25">
      <c r="A775" s="12" t="str">
        <f t="shared" si="27"/>
        <v>44.1_-93.5</v>
      </c>
      <c r="B775" s="12">
        <v>674</v>
      </c>
      <c r="C775" s="12" t="s">
        <v>160</v>
      </c>
      <c r="D775" s="12">
        <v>44.1</v>
      </c>
      <c r="E775" s="12">
        <v>-93.5</v>
      </c>
      <c r="F775" s="12">
        <v>44.1</v>
      </c>
      <c r="G775" s="12">
        <v>-93.5</v>
      </c>
      <c r="H775" s="12">
        <v>44.1</v>
      </c>
      <c r="I775" s="12">
        <v>-93.5</v>
      </c>
      <c r="J775" s="12">
        <f>VLOOKUP(A775,Sheet3!$A$2:$B$200,2,FALSE)</f>
        <v>66</v>
      </c>
      <c r="O775" s="12">
        <f>VLOOKUP($A775,Sheet3!$A$2:$T$113,data!O$1,FALSE)</f>
        <v>37.200000000000003</v>
      </c>
      <c r="P775" s="12">
        <f>VLOOKUP($A775,Sheet3!$A$2:$T$113,data!P$1,FALSE)</f>
        <v>26.1666666666667</v>
      </c>
      <c r="Q775" s="12">
        <f>VLOOKUP($A775,Sheet3!$A$2:$T$113,data!Q$1,FALSE)</f>
        <v>6.3</v>
      </c>
      <c r="R775" s="12">
        <f>VLOOKUP($A775,Sheet3!$A$2:$T$113,data!R$1,FALSE)</f>
        <v>6.3</v>
      </c>
      <c r="S775" s="12" t="s">
        <v>30</v>
      </c>
      <c r="T775" s="12" t="s">
        <v>30</v>
      </c>
      <c r="U775" s="12">
        <f>VLOOKUP($A775,Sheet3!$A$2:$T$113,data!U$1,FALSE)</f>
        <v>24.2</v>
      </c>
      <c r="V775" s="12">
        <f>VLOOKUP($A775,Sheet3!$A$2:$T$113,data!V$1,FALSE)</f>
        <v>24.9166666666667</v>
      </c>
      <c r="W775" s="12">
        <f>VLOOKUP($A775,Sheet3!$A$2:$T$113,data!W$1,FALSE)</f>
        <v>42.3</v>
      </c>
      <c r="X775" s="12">
        <f>VLOOKUP($A775,Sheet3!$A$2:$T$113,data!X$1,FALSE)</f>
        <v>42.383333333333297</v>
      </c>
      <c r="Y775" s="12">
        <f>VLOOKUP($A775,Sheet3!$A$2:$T$113,data!Y$1,FALSE)</f>
        <v>33.5</v>
      </c>
      <c r="Z775" s="12">
        <f>VLOOKUP($A775,Sheet3!$A$2:$T$113,data!Z$1,FALSE)</f>
        <v>32.700000000000003</v>
      </c>
      <c r="AA775" s="12" t="s">
        <v>30</v>
      </c>
      <c r="AB775" s="12" t="s">
        <v>30</v>
      </c>
      <c r="AC775" s="12">
        <f>VLOOKUP($A775,Sheet3!$A$2:$T$113,data!AC$1,FALSE)</f>
        <v>253</v>
      </c>
      <c r="AD775" s="12">
        <f>VLOOKUP($A775,Sheet3!$A$2:$T$113,data!AD$1,FALSE)</f>
        <v>238.5</v>
      </c>
      <c r="AE775" s="12">
        <f>VLOOKUP($A775,Sheet3!$A$2:$T$113,data!AE$1,FALSE)</f>
        <v>1.32</v>
      </c>
      <c r="AF775" s="12">
        <f>VLOOKUP($A775,Sheet3!$A$2:$T$113,data!AF$1,FALSE)</f>
        <v>1.4350000000000001</v>
      </c>
    </row>
    <row r="776" spans="1:32" x14ac:dyDescent="0.25">
      <c r="A776" s="12" t="str">
        <f t="shared" si="27"/>
        <v>44.1_-93.5</v>
      </c>
      <c r="B776" s="12">
        <v>675</v>
      </c>
      <c r="C776" s="12" t="s">
        <v>160</v>
      </c>
      <c r="D776" s="12">
        <v>44.1</v>
      </c>
      <c r="E776" s="12">
        <v>-93.5</v>
      </c>
      <c r="F776" s="12">
        <v>44.1</v>
      </c>
      <c r="G776" s="12">
        <v>-93.5</v>
      </c>
      <c r="H776" s="12">
        <v>44.1</v>
      </c>
      <c r="I776" s="12">
        <v>-93.5</v>
      </c>
      <c r="J776" s="12">
        <f>VLOOKUP(A776,Sheet3!$A$2:$B$200,2,FALSE)</f>
        <v>66</v>
      </c>
      <c r="O776" s="12">
        <f>VLOOKUP($A776,Sheet3!$A$2:$T$113,data!O$1,FALSE)</f>
        <v>37.200000000000003</v>
      </c>
      <c r="P776" s="12">
        <f>VLOOKUP($A776,Sheet3!$A$2:$T$113,data!P$1,FALSE)</f>
        <v>26.1666666666667</v>
      </c>
      <c r="Q776" s="12">
        <f>VLOOKUP($A776,Sheet3!$A$2:$T$113,data!Q$1,FALSE)</f>
        <v>6.3</v>
      </c>
      <c r="R776" s="12">
        <f>VLOOKUP($A776,Sheet3!$A$2:$T$113,data!R$1,FALSE)</f>
        <v>6.3</v>
      </c>
      <c r="S776" s="12" t="s">
        <v>30</v>
      </c>
      <c r="T776" s="12" t="s">
        <v>30</v>
      </c>
      <c r="U776" s="12">
        <f>VLOOKUP($A776,Sheet3!$A$2:$T$113,data!U$1,FALSE)</f>
        <v>24.2</v>
      </c>
      <c r="V776" s="12">
        <f>VLOOKUP($A776,Sheet3!$A$2:$T$113,data!V$1,FALSE)</f>
        <v>24.9166666666667</v>
      </c>
      <c r="W776" s="12">
        <f>VLOOKUP($A776,Sheet3!$A$2:$T$113,data!W$1,FALSE)</f>
        <v>42.3</v>
      </c>
      <c r="X776" s="12">
        <f>VLOOKUP($A776,Sheet3!$A$2:$T$113,data!X$1,FALSE)</f>
        <v>42.383333333333297</v>
      </c>
      <c r="Y776" s="12">
        <f>VLOOKUP($A776,Sheet3!$A$2:$T$113,data!Y$1,FALSE)</f>
        <v>33.5</v>
      </c>
      <c r="Z776" s="12">
        <f>VLOOKUP($A776,Sheet3!$A$2:$T$113,data!Z$1,FALSE)</f>
        <v>32.700000000000003</v>
      </c>
      <c r="AA776" s="12" t="s">
        <v>30</v>
      </c>
      <c r="AB776" s="12" t="s">
        <v>30</v>
      </c>
      <c r="AC776" s="12">
        <f>VLOOKUP($A776,Sheet3!$A$2:$T$113,data!AC$1,FALSE)</f>
        <v>253</v>
      </c>
      <c r="AD776" s="12">
        <f>VLOOKUP($A776,Sheet3!$A$2:$T$113,data!AD$1,FALSE)</f>
        <v>238.5</v>
      </c>
      <c r="AE776" s="12">
        <f>VLOOKUP($A776,Sheet3!$A$2:$T$113,data!AE$1,FALSE)</f>
        <v>1.32</v>
      </c>
      <c r="AF776" s="12">
        <f>VLOOKUP($A776,Sheet3!$A$2:$T$113,data!AF$1,FALSE)</f>
        <v>1.4350000000000001</v>
      </c>
    </row>
    <row r="777" spans="1:32" x14ac:dyDescent="0.25">
      <c r="A777" s="12" t="str">
        <f t="shared" si="27"/>
        <v>44.1_-93.5</v>
      </c>
      <c r="B777" s="12">
        <v>676</v>
      </c>
      <c r="C777" s="12" t="s">
        <v>160</v>
      </c>
      <c r="D777" s="12">
        <v>44.1</v>
      </c>
      <c r="E777" s="12">
        <v>-93.5</v>
      </c>
      <c r="F777" s="12">
        <v>44.1</v>
      </c>
      <c r="G777" s="12">
        <v>-93.5</v>
      </c>
      <c r="H777" s="12">
        <v>44.1</v>
      </c>
      <c r="I777" s="12">
        <v>-93.5</v>
      </c>
      <c r="J777" s="12">
        <f>VLOOKUP(A777,Sheet3!$A$2:$B$200,2,FALSE)</f>
        <v>66</v>
      </c>
      <c r="O777" s="12">
        <f>VLOOKUP($A777,Sheet3!$A$2:$T$113,data!O$1,FALSE)</f>
        <v>37.200000000000003</v>
      </c>
      <c r="P777" s="12">
        <f>VLOOKUP($A777,Sheet3!$A$2:$T$113,data!P$1,FALSE)</f>
        <v>26.1666666666667</v>
      </c>
      <c r="Q777" s="12">
        <f>VLOOKUP($A777,Sheet3!$A$2:$T$113,data!Q$1,FALSE)</f>
        <v>6.3</v>
      </c>
      <c r="R777" s="12">
        <f>VLOOKUP($A777,Sheet3!$A$2:$T$113,data!R$1,FALSE)</f>
        <v>6.3</v>
      </c>
      <c r="S777" s="12" t="s">
        <v>30</v>
      </c>
      <c r="T777" s="12" t="s">
        <v>30</v>
      </c>
      <c r="U777" s="12">
        <f>VLOOKUP($A777,Sheet3!$A$2:$T$113,data!U$1,FALSE)</f>
        <v>24.2</v>
      </c>
      <c r="V777" s="12">
        <f>VLOOKUP($A777,Sheet3!$A$2:$T$113,data!V$1,FALSE)</f>
        <v>24.9166666666667</v>
      </c>
      <c r="W777" s="12">
        <f>VLOOKUP($A777,Sheet3!$A$2:$T$113,data!W$1,FALSE)</f>
        <v>42.3</v>
      </c>
      <c r="X777" s="12">
        <f>VLOOKUP($A777,Sheet3!$A$2:$T$113,data!X$1,FALSE)</f>
        <v>42.383333333333297</v>
      </c>
      <c r="Y777" s="12">
        <f>VLOOKUP($A777,Sheet3!$A$2:$T$113,data!Y$1,FALSE)</f>
        <v>33.5</v>
      </c>
      <c r="Z777" s="12">
        <f>VLOOKUP($A777,Sheet3!$A$2:$T$113,data!Z$1,FALSE)</f>
        <v>32.700000000000003</v>
      </c>
      <c r="AA777" s="12" t="s">
        <v>30</v>
      </c>
      <c r="AB777" s="12" t="s">
        <v>30</v>
      </c>
      <c r="AC777" s="12">
        <f>VLOOKUP($A777,Sheet3!$A$2:$T$113,data!AC$1,FALSE)</f>
        <v>253</v>
      </c>
      <c r="AD777" s="12">
        <f>VLOOKUP($A777,Sheet3!$A$2:$T$113,data!AD$1,FALSE)</f>
        <v>238.5</v>
      </c>
      <c r="AE777" s="12">
        <f>VLOOKUP($A777,Sheet3!$A$2:$T$113,data!AE$1,FALSE)</f>
        <v>1.32</v>
      </c>
      <c r="AF777" s="12">
        <f>VLOOKUP($A777,Sheet3!$A$2:$T$113,data!AF$1,FALSE)</f>
        <v>1.4350000000000001</v>
      </c>
    </row>
    <row r="778" spans="1:32" x14ac:dyDescent="0.25">
      <c r="A778" s="12" t="str">
        <f t="shared" si="27"/>
        <v>44.1_-93.5</v>
      </c>
      <c r="B778" s="12">
        <v>677</v>
      </c>
      <c r="C778" s="12" t="s">
        <v>160</v>
      </c>
      <c r="D778" s="12">
        <v>44.1</v>
      </c>
      <c r="E778" s="12">
        <v>-93.5</v>
      </c>
      <c r="F778" s="12">
        <v>44.1</v>
      </c>
      <c r="G778" s="12">
        <v>-93.5</v>
      </c>
      <c r="H778" s="12">
        <v>44.1</v>
      </c>
      <c r="I778" s="12">
        <v>-93.5</v>
      </c>
      <c r="J778" s="12">
        <f>VLOOKUP(A778,Sheet3!$A$2:$B$200,2,FALSE)</f>
        <v>66</v>
      </c>
      <c r="O778" s="12">
        <f>VLOOKUP($A778,Sheet3!$A$2:$T$113,data!O$1,FALSE)</f>
        <v>37.200000000000003</v>
      </c>
      <c r="P778" s="12">
        <f>VLOOKUP($A778,Sheet3!$A$2:$T$113,data!P$1,FALSE)</f>
        <v>26.1666666666667</v>
      </c>
      <c r="Q778" s="12">
        <f>VLOOKUP($A778,Sheet3!$A$2:$T$113,data!Q$1,FALSE)</f>
        <v>6.3</v>
      </c>
      <c r="R778" s="12">
        <f>VLOOKUP($A778,Sheet3!$A$2:$T$113,data!R$1,FALSE)</f>
        <v>6.3</v>
      </c>
      <c r="S778" s="12" t="s">
        <v>30</v>
      </c>
      <c r="T778" s="12" t="s">
        <v>30</v>
      </c>
      <c r="U778" s="12">
        <f>VLOOKUP($A778,Sheet3!$A$2:$T$113,data!U$1,FALSE)</f>
        <v>24.2</v>
      </c>
      <c r="V778" s="12">
        <f>VLOOKUP($A778,Sheet3!$A$2:$T$113,data!V$1,FALSE)</f>
        <v>24.9166666666667</v>
      </c>
      <c r="W778" s="12">
        <f>VLOOKUP($A778,Sheet3!$A$2:$T$113,data!W$1,FALSE)</f>
        <v>42.3</v>
      </c>
      <c r="X778" s="12">
        <f>VLOOKUP($A778,Sheet3!$A$2:$T$113,data!X$1,FALSE)</f>
        <v>42.383333333333297</v>
      </c>
      <c r="Y778" s="12">
        <f>VLOOKUP($A778,Sheet3!$A$2:$T$113,data!Y$1,FALSE)</f>
        <v>33.5</v>
      </c>
      <c r="Z778" s="12">
        <f>VLOOKUP($A778,Sheet3!$A$2:$T$113,data!Z$1,FALSE)</f>
        <v>32.700000000000003</v>
      </c>
      <c r="AA778" s="12" t="s">
        <v>30</v>
      </c>
      <c r="AB778" s="12" t="s">
        <v>30</v>
      </c>
      <c r="AC778" s="12">
        <f>VLOOKUP($A778,Sheet3!$A$2:$T$113,data!AC$1,FALSE)</f>
        <v>253</v>
      </c>
      <c r="AD778" s="12">
        <f>VLOOKUP($A778,Sheet3!$A$2:$T$113,data!AD$1,FALSE)</f>
        <v>238.5</v>
      </c>
      <c r="AE778" s="12">
        <f>VLOOKUP($A778,Sheet3!$A$2:$T$113,data!AE$1,FALSE)</f>
        <v>1.32</v>
      </c>
      <c r="AF778" s="12">
        <f>VLOOKUP($A778,Sheet3!$A$2:$T$113,data!AF$1,FALSE)</f>
        <v>1.4350000000000001</v>
      </c>
    </row>
    <row r="779" spans="1:32" x14ac:dyDescent="0.25">
      <c r="A779" s="12" t="str">
        <f t="shared" si="27"/>
        <v>44.1_-93.5</v>
      </c>
      <c r="B779" s="12">
        <v>678</v>
      </c>
      <c r="C779" s="12" t="s">
        <v>160</v>
      </c>
      <c r="D779" s="12">
        <v>44.1</v>
      </c>
      <c r="E779" s="12">
        <v>-93.5</v>
      </c>
      <c r="F779" s="12">
        <v>44.1</v>
      </c>
      <c r="G779" s="12">
        <v>-93.5</v>
      </c>
      <c r="H779" s="12">
        <v>44.1</v>
      </c>
      <c r="I779" s="12">
        <v>-93.5</v>
      </c>
      <c r="J779" s="12">
        <f>VLOOKUP(A779,Sheet3!$A$2:$B$200,2,FALSE)</f>
        <v>66</v>
      </c>
      <c r="O779" s="12">
        <f>VLOOKUP($A779,Sheet3!$A$2:$T$113,data!O$1,FALSE)</f>
        <v>37.200000000000003</v>
      </c>
      <c r="P779" s="12">
        <f>VLOOKUP($A779,Sheet3!$A$2:$T$113,data!P$1,FALSE)</f>
        <v>26.1666666666667</v>
      </c>
      <c r="Q779" s="12">
        <f>VLOOKUP($A779,Sheet3!$A$2:$T$113,data!Q$1,FALSE)</f>
        <v>6.3</v>
      </c>
      <c r="R779" s="12">
        <f>VLOOKUP($A779,Sheet3!$A$2:$T$113,data!R$1,FALSE)</f>
        <v>6.3</v>
      </c>
      <c r="S779" s="12" t="s">
        <v>30</v>
      </c>
      <c r="T779" s="12" t="s">
        <v>30</v>
      </c>
      <c r="U779" s="12">
        <f>VLOOKUP($A779,Sheet3!$A$2:$T$113,data!U$1,FALSE)</f>
        <v>24.2</v>
      </c>
      <c r="V779" s="12">
        <f>VLOOKUP($A779,Sheet3!$A$2:$T$113,data!V$1,FALSE)</f>
        <v>24.9166666666667</v>
      </c>
      <c r="W779" s="12">
        <f>VLOOKUP($A779,Sheet3!$A$2:$T$113,data!W$1,FALSE)</f>
        <v>42.3</v>
      </c>
      <c r="X779" s="12">
        <f>VLOOKUP($A779,Sheet3!$A$2:$T$113,data!X$1,FALSE)</f>
        <v>42.383333333333297</v>
      </c>
      <c r="Y779" s="12">
        <f>VLOOKUP($A779,Sheet3!$A$2:$T$113,data!Y$1,FALSE)</f>
        <v>33.5</v>
      </c>
      <c r="Z779" s="12">
        <f>VLOOKUP($A779,Sheet3!$A$2:$T$113,data!Z$1,FALSE)</f>
        <v>32.700000000000003</v>
      </c>
      <c r="AA779" s="12" t="s">
        <v>30</v>
      </c>
      <c r="AB779" s="12" t="s">
        <v>30</v>
      </c>
      <c r="AC779" s="12">
        <f>VLOOKUP($A779,Sheet3!$A$2:$T$113,data!AC$1,FALSE)</f>
        <v>253</v>
      </c>
      <c r="AD779" s="12">
        <f>VLOOKUP($A779,Sheet3!$A$2:$T$113,data!AD$1,FALSE)</f>
        <v>238.5</v>
      </c>
      <c r="AE779" s="12">
        <f>VLOOKUP($A779,Sheet3!$A$2:$T$113,data!AE$1,FALSE)</f>
        <v>1.32</v>
      </c>
      <c r="AF779" s="12">
        <f>VLOOKUP($A779,Sheet3!$A$2:$T$113,data!AF$1,FALSE)</f>
        <v>1.4350000000000001</v>
      </c>
    </row>
    <row r="780" spans="1:32" x14ac:dyDescent="0.25">
      <c r="A780" s="12" t="str">
        <f t="shared" si="27"/>
        <v>44.1_-93.5</v>
      </c>
      <c r="B780" s="12">
        <v>679</v>
      </c>
      <c r="C780" s="12" t="s">
        <v>160</v>
      </c>
      <c r="D780" s="12">
        <v>44.1</v>
      </c>
      <c r="E780" s="12">
        <v>-93.5</v>
      </c>
      <c r="F780" s="12">
        <v>44.1</v>
      </c>
      <c r="G780" s="12">
        <v>-93.5</v>
      </c>
      <c r="H780" s="12">
        <v>44.1</v>
      </c>
      <c r="I780" s="12">
        <v>-93.5</v>
      </c>
      <c r="J780" s="12">
        <f>VLOOKUP(A780,Sheet3!$A$2:$B$200,2,FALSE)</f>
        <v>66</v>
      </c>
      <c r="O780" s="12">
        <f>VLOOKUP($A780,Sheet3!$A$2:$T$113,data!O$1,FALSE)</f>
        <v>37.200000000000003</v>
      </c>
      <c r="P780" s="12">
        <f>VLOOKUP($A780,Sheet3!$A$2:$T$113,data!P$1,FALSE)</f>
        <v>26.1666666666667</v>
      </c>
      <c r="Q780" s="12">
        <f>VLOOKUP($A780,Sheet3!$A$2:$T$113,data!Q$1,FALSE)</f>
        <v>6.3</v>
      </c>
      <c r="R780" s="12">
        <f>VLOOKUP($A780,Sheet3!$A$2:$T$113,data!R$1,FALSE)</f>
        <v>6.3</v>
      </c>
      <c r="S780" s="12" t="s">
        <v>30</v>
      </c>
      <c r="T780" s="12" t="s">
        <v>30</v>
      </c>
      <c r="U780" s="12">
        <f>VLOOKUP($A780,Sheet3!$A$2:$T$113,data!U$1,FALSE)</f>
        <v>24.2</v>
      </c>
      <c r="V780" s="12">
        <f>VLOOKUP($A780,Sheet3!$A$2:$T$113,data!V$1,FALSE)</f>
        <v>24.9166666666667</v>
      </c>
      <c r="W780" s="12">
        <f>VLOOKUP($A780,Sheet3!$A$2:$T$113,data!W$1,FALSE)</f>
        <v>42.3</v>
      </c>
      <c r="X780" s="12">
        <f>VLOOKUP($A780,Sheet3!$A$2:$T$113,data!X$1,FALSE)</f>
        <v>42.383333333333297</v>
      </c>
      <c r="Y780" s="12">
        <f>VLOOKUP($A780,Sheet3!$A$2:$T$113,data!Y$1,FALSE)</f>
        <v>33.5</v>
      </c>
      <c r="Z780" s="12">
        <f>VLOOKUP($A780,Sheet3!$A$2:$T$113,data!Z$1,FALSE)</f>
        <v>32.700000000000003</v>
      </c>
      <c r="AA780" s="12" t="s">
        <v>30</v>
      </c>
      <c r="AB780" s="12" t="s">
        <v>30</v>
      </c>
      <c r="AC780" s="12">
        <f>VLOOKUP($A780,Sheet3!$A$2:$T$113,data!AC$1,FALSE)</f>
        <v>253</v>
      </c>
      <c r="AD780" s="12">
        <f>VLOOKUP($A780,Sheet3!$A$2:$T$113,data!AD$1,FALSE)</f>
        <v>238.5</v>
      </c>
      <c r="AE780" s="12">
        <f>VLOOKUP($A780,Sheet3!$A$2:$T$113,data!AE$1,FALSE)</f>
        <v>1.32</v>
      </c>
      <c r="AF780" s="12">
        <f>VLOOKUP($A780,Sheet3!$A$2:$T$113,data!AF$1,FALSE)</f>
        <v>1.4350000000000001</v>
      </c>
    </row>
    <row r="781" spans="1:32" x14ac:dyDescent="0.25">
      <c r="A781" s="12" t="str">
        <f t="shared" si="27"/>
        <v>44.1_-93.5</v>
      </c>
      <c r="B781" s="12">
        <v>680</v>
      </c>
      <c r="C781" s="12" t="s">
        <v>160</v>
      </c>
      <c r="D781" s="12">
        <v>44.1</v>
      </c>
      <c r="E781" s="12">
        <v>-93.5</v>
      </c>
      <c r="F781" s="12">
        <v>44.1</v>
      </c>
      <c r="G781" s="12">
        <v>-93.5</v>
      </c>
      <c r="H781" s="12">
        <v>44.1</v>
      </c>
      <c r="I781" s="12">
        <v>-93.5</v>
      </c>
      <c r="J781" s="12">
        <f>VLOOKUP(A781,Sheet3!$A$2:$B$200,2,FALSE)</f>
        <v>66</v>
      </c>
      <c r="O781" s="12">
        <f>VLOOKUP($A781,Sheet3!$A$2:$T$113,data!O$1,FALSE)</f>
        <v>37.200000000000003</v>
      </c>
      <c r="P781" s="12">
        <f>VLOOKUP($A781,Sheet3!$A$2:$T$113,data!P$1,FALSE)</f>
        <v>26.1666666666667</v>
      </c>
      <c r="Q781" s="12">
        <f>VLOOKUP($A781,Sheet3!$A$2:$T$113,data!Q$1,FALSE)</f>
        <v>6.3</v>
      </c>
      <c r="R781" s="12">
        <f>VLOOKUP($A781,Sheet3!$A$2:$T$113,data!R$1,FALSE)</f>
        <v>6.3</v>
      </c>
      <c r="S781" s="12" t="s">
        <v>30</v>
      </c>
      <c r="T781" s="12" t="s">
        <v>30</v>
      </c>
      <c r="U781" s="12">
        <f>VLOOKUP($A781,Sheet3!$A$2:$T$113,data!U$1,FALSE)</f>
        <v>24.2</v>
      </c>
      <c r="V781" s="12">
        <f>VLOOKUP($A781,Sheet3!$A$2:$T$113,data!V$1,FALSE)</f>
        <v>24.9166666666667</v>
      </c>
      <c r="W781" s="12">
        <f>VLOOKUP($A781,Sheet3!$A$2:$T$113,data!W$1,FALSE)</f>
        <v>42.3</v>
      </c>
      <c r="X781" s="12">
        <f>VLOOKUP($A781,Sheet3!$A$2:$T$113,data!X$1,FALSE)</f>
        <v>42.383333333333297</v>
      </c>
      <c r="Y781" s="12">
        <f>VLOOKUP($A781,Sheet3!$A$2:$T$113,data!Y$1,FALSE)</f>
        <v>33.5</v>
      </c>
      <c r="Z781" s="12">
        <f>VLOOKUP($A781,Sheet3!$A$2:$T$113,data!Z$1,FALSE)</f>
        <v>32.700000000000003</v>
      </c>
      <c r="AA781" s="12" t="s">
        <v>30</v>
      </c>
      <c r="AB781" s="12" t="s">
        <v>30</v>
      </c>
      <c r="AC781" s="12">
        <f>VLOOKUP($A781,Sheet3!$A$2:$T$113,data!AC$1,FALSE)</f>
        <v>253</v>
      </c>
      <c r="AD781" s="12">
        <f>VLOOKUP($A781,Sheet3!$A$2:$T$113,data!AD$1,FALSE)</f>
        <v>238.5</v>
      </c>
      <c r="AE781" s="12">
        <f>VLOOKUP($A781,Sheet3!$A$2:$T$113,data!AE$1,FALSE)</f>
        <v>1.32</v>
      </c>
      <c r="AF781" s="12">
        <f>VLOOKUP($A781,Sheet3!$A$2:$T$113,data!AF$1,FALSE)</f>
        <v>1.4350000000000001</v>
      </c>
    </row>
    <row r="782" spans="1:32" x14ac:dyDescent="0.25">
      <c r="A782" s="12" t="str">
        <f t="shared" si="27"/>
        <v>44.1_-93.5</v>
      </c>
      <c r="B782" s="12">
        <v>681</v>
      </c>
      <c r="C782" s="12" t="s">
        <v>160</v>
      </c>
      <c r="D782" s="12">
        <v>44.1</v>
      </c>
      <c r="E782" s="12">
        <v>-93.5</v>
      </c>
      <c r="F782" s="12">
        <v>44.1</v>
      </c>
      <c r="G782" s="12">
        <v>-93.5</v>
      </c>
      <c r="H782" s="12">
        <v>44.1</v>
      </c>
      <c r="I782" s="12">
        <v>-93.5</v>
      </c>
      <c r="J782" s="12">
        <f>VLOOKUP(A782,Sheet3!$A$2:$B$200,2,FALSE)</f>
        <v>66</v>
      </c>
      <c r="O782" s="12">
        <f>VLOOKUP($A782,Sheet3!$A$2:$T$113,data!O$1,FALSE)</f>
        <v>37.200000000000003</v>
      </c>
      <c r="P782" s="12">
        <f>VLOOKUP($A782,Sheet3!$A$2:$T$113,data!P$1,FALSE)</f>
        <v>26.1666666666667</v>
      </c>
      <c r="Q782" s="12">
        <f>VLOOKUP($A782,Sheet3!$A$2:$T$113,data!Q$1,FALSE)</f>
        <v>6.3</v>
      </c>
      <c r="R782" s="12">
        <f>VLOOKUP($A782,Sheet3!$A$2:$T$113,data!R$1,FALSE)</f>
        <v>6.3</v>
      </c>
      <c r="S782" s="12" t="s">
        <v>30</v>
      </c>
      <c r="T782" s="12" t="s">
        <v>30</v>
      </c>
      <c r="U782" s="12">
        <f>VLOOKUP($A782,Sheet3!$A$2:$T$113,data!U$1,FALSE)</f>
        <v>24.2</v>
      </c>
      <c r="V782" s="12">
        <f>VLOOKUP($A782,Sheet3!$A$2:$T$113,data!V$1,FALSE)</f>
        <v>24.9166666666667</v>
      </c>
      <c r="W782" s="12">
        <f>VLOOKUP($A782,Sheet3!$A$2:$T$113,data!W$1,FALSE)</f>
        <v>42.3</v>
      </c>
      <c r="X782" s="12">
        <f>VLOOKUP($A782,Sheet3!$A$2:$T$113,data!X$1,FALSE)</f>
        <v>42.383333333333297</v>
      </c>
      <c r="Y782" s="12">
        <f>VLOOKUP($A782,Sheet3!$A$2:$T$113,data!Y$1,FALSE)</f>
        <v>33.5</v>
      </c>
      <c r="Z782" s="12">
        <f>VLOOKUP($A782,Sheet3!$A$2:$T$113,data!Z$1,FALSE)</f>
        <v>32.700000000000003</v>
      </c>
      <c r="AA782" s="12" t="s">
        <v>30</v>
      </c>
      <c r="AB782" s="12" t="s">
        <v>30</v>
      </c>
      <c r="AC782" s="12">
        <f>VLOOKUP($A782,Sheet3!$A$2:$T$113,data!AC$1,FALSE)</f>
        <v>253</v>
      </c>
      <c r="AD782" s="12">
        <f>VLOOKUP($A782,Sheet3!$A$2:$T$113,data!AD$1,FALSE)</f>
        <v>238.5</v>
      </c>
      <c r="AE782" s="12">
        <f>VLOOKUP($A782,Sheet3!$A$2:$T$113,data!AE$1,FALSE)</f>
        <v>1.32</v>
      </c>
      <c r="AF782" s="12">
        <f>VLOOKUP($A782,Sheet3!$A$2:$T$113,data!AF$1,FALSE)</f>
        <v>1.4350000000000001</v>
      </c>
    </row>
    <row r="783" spans="1:32" x14ac:dyDescent="0.25">
      <c r="A783" s="12" t="str">
        <f t="shared" si="27"/>
        <v>44.1_-93.5</v>
      </c>
      <c r="B783" s="12">
        <v>682</v>
      </c>
      <c r="C783" s="12" t="s">
        <v>160</v>
      </c>
      <c r="D783" s="12">
        <v>44.1</v>
      </c>
      <c r="E783" s="12">
        <v>-93.5</v>
      </c>
      <c r="F783" s="12">
        <v>44.1</v>
      </c>
      <c r="G783" s="12">
        <v>-93.5</v>
      </c>
      <c r="H783" s="12">
        <v>44.1</v>
      </c>
      <c r="I783" s="12">
        <v>-93.5</v>
      </c>
      <c r="J783" s="12">
        <f>VLOOKUP(A783,Sheet3!$A$2:$B$200,2,FALSE)</f>
        <v>66</v>
      </c>
      <c r="O783" s="12">
        <f>VLOOKUP($A783,Sheet3!$A$2:$T$113,data!O$1,FALSE)</f>
        <v>37.200000000000003</v>
      </c>
      <c r="P783" s="12">
        <f>VLOOKUP($A783,Sheet3!$A$2:$T$113,data!P$1,FALSE)</f>
        <v>26.1666666666667</v>
      </c>
      <c r="Q783" s="12">
        <f>VLOOKUP($A783,Sheet3!$A$2:$T$113,data!Q$1,FALSE)</f>
        <v>6.3</v>
      </c>
      <c r="R783" s="12">
        <f>VLOOKUP($A783,Sheet3!$A$2:$T$113,data!R$1,FALSE)</f>
        <v>6.3</v>
      </c>
      <c r="S783" s="12" t="s">
        <v>30</v>
      </c>
      <c r="T783" s="12" t="s">
        <v>30</v>
      </c>
      <c r="U783" s="12">
        <f>VLOOKUP($A783,Sheet3!$A$2:$T$113,data!U$1,FALSE)</f>
        <v>24.2</v>
      </c>
      <c r="V783" s="12">
        <f>VLOOKUP($A783,Sheet3!$A$2:$T$113,data!V$1,FALSE)</f>
        <v>24.9166666666667</v>
      </c>
      <c r="W783" s="12">
        <f>VLOOKUP($A783,Sheet3!$A$2:$T$113,data!W$1,FALSE)</f>
        <v>42.3</v>
      </c>
      <c r="X783" s="12">
        <f>VLOOKUP($A783,Sheet3!$A$2:$T$113,data!X$1,FALSE)</f>
        <v>42.383333333333297</v>
      </c>
      <c r="Y783" s="12">
        <f>VLOOKUP($A783,Sheet3!$A$2:$T$113,data!Y$1,FALSE)</f>
        <v>33.5</v>
      </c>
      <c r="Z783" s="12">
        <f>VLOOKUP($A783,Sheet3!$A$2:$T$113,data!Z$1,FALSE)</f>
        <v>32.700000000000003</v>
      </c>
      <c r="AA783" s="12" t="s">
        <v>30</v>
      </c>
      <c r="AB783" s="12" t="s">
        <v>30</v>
      </c>
      <c r="AC783" s="12">
        <f>VLOOKUP($A783,Sheet3!$A$2:$T$113,data!AC$1,FALSE)</f>
        <v>253</v>
      </c>
      <c r="AD783" s="12">
        <f>VLOOKUP($A783,Sheet3!$A$2:$T$113,data!AD$1,FALSE)</f>
        <v>238.5</v>
      </c>
      <c r="AE783" s="12">
        <f>VLOOKUP($A783,Sheet3!$A$2:$T$113,data!AE$1,FALSE)</f>
        <v>1.32</v>
      </c>
      <c r="AF783" s="12">
        <f>VLOOKUP($A783,Sheet3!$A$2:$T$113,data!AF$1,FALSE)</f>
        <v>1.4350000000000001</v>
      </c>
    </row>
    <row r="784" spans="1:32" x14ac:dyDescent="0.25">
      <c r="A784" s="12" t="str">
        <f t="shared" si="27"/>
        <v>44.1_-93.5</v>
      </c>
      <c r="B784" s="12">
        <v>683</v>
      </c>
      <c r="C784" s="12" t="s">
        <v>160</v>
      </c>
      <c r="D784" s="12">
        <v>44.1</v>
      </c>
      <c r="E784" s="12">
        <v>-93.5</v>
      </c>
      <c r="F784" s="12">
        <v>44.1</v>
      </c>
      <c r="G784" s="12">
        <v>-93.5</v>
      </c>
      <c r="H784" s="12">
        <v>44.1</v>
      </c>
      <c r="I784" s="12">
        <v>-93.5</v>
      </c>
      <c r="J784" s="12">
        <f>VLOOKUP(A784,Sheet3!$A$2:$B$200,2,FALSE)</f>
        <v>66</v>
      </c>
      <c r="O784" s="12">
        <f>VLOOKUP($A784,Sheet3!$A$2:$T$113,data!O$1,FALSE)</f>
        <v>37.200000000000003</v>
      </c>
      <c r="P784" s="12">
        <f>VLOOKUP($A784,Sheet3!$A$2:$T$113,data!P$1,FALSE)</f>
        <v>26.1666666666667</v>
      </c>
      <c r="Q784" s="12">
        <f>VLOOKUP($A784,Sheet3!$A$2:$T$113,data!Q$1,FALSE)</f>
        <v>6.3</v>
      </c>
      <c r="R784" s="12">
        <f>VLOOKUP($A784,Sheet3!$A$2:$T$113,data!R$1,FALSE)</f>
        <v>6.3</v>
      </c>
      <c r="S784" s="12" t="s">
        <v>30</v>
      </c>
      <c r="T784" s="12" t="s">
        <v>30</v>
      </c>
      <c r="U784" s="12">
        <f>VLOOKUP($A784,Sheet3!$A$2:$T$113,data!U$1,FALSE)</f>
        <v>24.2</v>
      </c>
      <c r="V784" s="12">
        <f>VLOOKUP($A784,Sheet3!$A$2:$T$113,data!V$1,FALSE)</f>
        <v>24.9166666666667</v>
      </c>
      <c r="W784" s="12">
        <f>VLOOKUP($A784,Sheet3!$A$2:$T$113,data!W$1,FALSE)</f>
        <v>42.3</v>
      </c>
      <c r="X784" s="12">
        <f>VLOOKUP($A784,Sheet3!$A$2:$T$113,data!X$1,FALSE)</f>
        <v>42.383333333333297</v>
      </c>
      <c r="Y784" s="12">
        <f>VLOOKUP($A784,Sheet3!$A$2:$T$113,data!Y$1,FALSE)</f>
        <v>33.5</v>
      </c>
      <c r="Z784" s="12">
        <f>VLOOKUP($A784,Sheet3!$A$2:$T$113,data!Z$1,FALSE)</f>
        <v>32.700000000000003</v>
      </c>
      <c r="AA784" s="12" t="s">
        <v>30</v>
      </c>
      <c r="AB784" s="12" t="s">
        <v>30</v>
      </c>
      <c r="AC784" s="12">
        <f>VLOOKUP($A784,Sheet3!$A$2:$T$113,data!AC$1,FALSE)</f>
        <v>253</v>
      </c>
      <c r="AD784" s="12">
        <f>VLOOKUP($A784,Sheet3!$A$2:$T$113,data!AD$1,FALSE)</f>
        <v>238.5</v>
      </c>
      <c r="AE784" s="12">
        <f>VLOOKUP($A784,Sheet3!$A$2:$T$113,data!AE$1,FALSE)</f>
        <v>1.32</v>
      </c>
      <c r="AF784" s="12">
        <f>VLOOKUP($A784,Sheet3!$A$2:$T$113,data!AF$1,FALSE)</f>
        <v>1.4350000000000001</v>
      </c>
    </row>
    <row r="785" spans="1:32" x14ac:dyDescent="0.25">
      <c r="A785" s="12" t="str">
        <f t="shared" si="27"/>
        <v>44.1_-93.5</v>
      </c>
      <c r="B785" s="12">
        <v>684</v>
      </c>
      <c r="C785" s="12" t="s">
        <v>160</v>
      </c>
      <c r="D785" s="12">
        <v>44.1</v>
      </c>
      <c r="E785" s="12">
        <v>-93.5</v>
      </c>
      <c r="F785" s="12">
        <v>44.1</v>
      </c>
      <c r="G785" s="12">
        <v>-93.5</v>
      </c>
      <c r="H785" s="12">
        <v>44.1</v>
      </c>
      <c r="I785" s="12">
        <v>-93.5</v>
      </c>
      <c r="J785" s="12">
        <f>VLOOKUP(A785,Sheet3!$A$2:$B$200,2,FALSE)</f>
        <v>66</v>
      </c>
      <c r="O785" s="12">
        <f>VLOOKUP($A785,Sheet3!$A$2:$T$113,data!O$1,FALSE)</f>
        <v>37.200000000000003</v>
      </c>
      <c r="P785" s="12">
        <f>VLOOKUP($A785,Sheet3!$A$2:$T$113,data!P$1,FALSE)</f>
        <v>26.1666666666667</v>
      </c>
      <c r="Q785" s="12">
        <f>VLOOKUP($A785,Sheet3!$A$2:$T$113,data!Q$1,FALSE)</f>
        <v>6.3</v>
      </c>
      <c r="R785" s="12">
        <f>VLOOKUP($A785,Sheet3!$A$2:$T$113,data!R$1,FALSE)</f>
        <v>6.3</v>
      </c>
      <c r="S785" s="12" t="s">
        <v>30</v>
      </c>
      <c r="T785" s="12" t="s">
        <v>30</v>
      </c>
      <c r="U785" s="12">
        <f>VLOOKUP($A785,Sheet3!$A$2:$T$113,data!U$1,FALSE)</f>
        <v>24.2</v>
      </c>
      <c r="V785" s="12">
        <f>VLOOKUP($A785,Sheet3!$A$2:$T$113,data!V$1,FALSE)</f>
        <v>24.9166666666667</v>
      </c>
      <c r="W785" s="12">
        <f>VLOOKUP($A785,Sheet3!$A$2:$T$113,data!W$1,FALSE)</f>
        <v>42.3</v>
      </c>
      <c r="X785" s="12">
        <f>VLOOKUP($A785,Sheet3!$A$2:$T$113,data!X$1,FALSE)</f>
        <v>42.383333333333297</v>
      </c>
      <c r="Y785" s="12">
        <f>VLOOKUP($A785,Sheet3!$A$2:$T$113,data!Y$1,FALSE)</f>
        <v>33.5</v>
      </c>
      <c r="Z785" s="12">
        <f>VLOOKUP($A785,Sheet3!$A$2:$T$113,data!Z$1,FALSE)</f>
        <v>32.700000000000003</v>
      </c>
      <c r="AA785" s="12" t="s">
        <v>30</v>
      </c>
      <c r="AB785" s="12" t="s">
        <v>30</v>
      </c>
      <c r="AC785" s="12">
        <f>VLOOKUP($A785,Sheet3!$A$2:$T$113,data!AC$1,FALSE)</f>
        <v>253</v>
      </c>
      <c r="AD785" s="12">
        <f>VLOOKUP($A785,Sheet3!$A$2:$T$113,data!AD$1,FALSE)</f>
        <v>238.5</v>
      </c>
      <c r="AE785" s="12">
        <f>VLOOKUP($A785,Sheet3!$A$2:$T$113,data!AE$1,FALSE)</f>
        <v>1.32</v>
      </c>
      <c r="AF785" s="12">
        <f>VLOOKUP($A785,Sheet3!$A$2:$T$113,data!AF$1,FALSE)</f>
        <v>1.4350000000000001</v>
      </c>
    </row>
    <row r="786" spans="1:32" x14ac:dyDescent="0.25">
      <c r="A786" s="12" t="str">
        <f t="shared" si="27"/>
        <v>44.1_-93.5</v>
      </c>
      <c r="B786" s="12">
        <v>685</v>
      </c>
      <c r="C786" s="12" t="s">
        <v>160</v>
      </c>
      <c r="D786" s="12">
        <v>44.1</v>
      </c>
      <c r="E786" s="12">
        <v>-93.5</v>
      </c>
      <c r="F786" s="12">
        <v>44.1</v>
      </c>
      <c r="G786" s="12">
        <v>-93.5</v>
      </c>
      <c r="H786" s="12">
        <v>44.1</v>
      </c>
      <c r="I786" s="12">
        <v>-93.5</v>
      </c>
      <c r="J786" s="12">
        <f>VLOOKUP(A786,Sheet3!$A$2:$B$200,2,FALSE)</f>
        <v>66</v>
      </c>
      <c r="O786" s="12">
        <f>VLOOKUP($A786,Sheet3!$A$2:$T$113,data!O$1,FALSE)</f>
        <v>37.200000000000003</v>
      </c>
      <c r="P786" s="12">
        <f>VLOOKUP($A786,Sheet3!$A$2:$T$113,data!P$1,FALSE)</f>
        <v>26.1666666666667</v>
      </c>
      <c r="Q786" s="12">
        <f>VLOOKUP($A786,Sheet3!$A$2:$T$113,data!Q$1,FALSE)</f>
        <v>6.3</v>
      </c>
      <c r="R786" s="12">
        <f>VLOOKUP($A786,Sheet3!$A$2:$T$113,data!R$1,FALSE)</f>
        <v>6.3</v>
      </c>
      <c r="S786" s="12" t="s">
        <v>30</v>
      </c>
      <c r="T786" s="12" t="s">
        <v>30</v>
      </c>
      <c r="U786" s="12">
        <f>VLOOKUP($A786,Sheet3!$A$2:$T$113,data!U$1,FALSE)</f>
        <v>24.2</v>
      </c>
      <c r="V786" s="12">
        <f>VLOOKUP($A786,Sheet3!$A$2:$T$113,data!V$1,FALSE)</f>
        <v>24.9166666666667</v>
      </c>
      <c r="W786" s="12">
        <f>VLOOKUP($A786,Sheet3!$A$2:$T$113,data!W$1,FALSE)</f>
        <v>42.3</v>
      </c>
      <c r="X786" s="12">
        <f>VLOOKUP($A786,Sheet3!$A$2:$T$113,data!X$1,FALSE)</f>
        <v>42.383333333333297</v>
      </c>
      <c r="Y786" s="12">
        <f>VLOOKUP($A786,Sheet3!$A$2:$T$113,data!Y$1,FALSE)</f>
        <v>33.5</v>
      </c>
      <c r="Z786" s="12">
        <f>VLOOKUP($A786,Sheet3!$A$2:$T$113,data!Z$1,FALSE)</f>
        <v>32.700000000000003</v>
      </c>
      <c r="AA786" s="12" t="s">
        <v>30</v>
      </c>
      <c r="AB786" s="12" t="s">
        <v>30</v>
      </c>
      <c r="AC786" s="12">
        <f>VLOOKUP($A786,Sheet3!$A$2:$T$113,data!AC$1,FALSE)</f>
        <v>253</v>
      </c>
      <c r="AD786" s="12">
        <f>VLOOKUP($A786,Sheet3!$A$2:$T$113,data!AD$1,FALSE)</f>
        <v>238.5</v>
      </c>
      <c r="AE786" s="12">
        <f>VLOOKUP($A786,Sheet3!$A$2:$T$113,data!AE$1,FALSE)</f>
        <v>1.32</v>
      </c>
      <c r="AF786" s="12">
        <f>VLOOKUP($A786,Sheet3!$A$2:$T$113,data!AF$1,FALSE)</f>
        <v>1.4350000000000001</v>
      </c>
    </row>
    <row r="787" spans="1:32" x14ac:dyDescent="0.25">
      <c r="A787" s="12" t="str">
        <f t="shared" si="27"/>
        <v>44.1_-93.5</v>
      </c>
      <c r="B787" s="12">
        <v>686</v>
      </c>
      <c r="C787" s="12" t="s">
        <v>160</v>
      </c>
      <c r="D787" s="12">
        <v>44.1</v>
      </c>
      <c r="E787" s="12">
        <v>-93.5</v>
      </c>
      <c r="F787" s="12">
        <v>44.1</v>
      </c>
      <c r="G787" s="12">
        <v>-93.5</v>
      </c>
      <c r="H787" s="12">
        <v>44.1</v>
      </c>
      <c r="I787" s="12">
        <v>-93.5</v>
      </c>
      <c r="J787" s="12">
        <f>VLOOKUP(A787,Sheet3!$A$2:$B$200,2,FALSE)</f>
        <v>66</v>
      </c>
      <c r="O787" s="12">
        <f>VLOOKUP($A787,Sheet3!$A$2:$T$113,data!O$1,FALSE)</f>
        <v>37.200000000000003</v>
      </c>
      <c r="P787" s="12">
        <f>VLOOKUP($A787,Sheet3!$A$2:$T$113,data!P$1,FALSE)</f>
        <v>26.1666666666667</v>
      </c>
      <c r="Q787" s="12">
        <f>VLOOKUP($A787,Sheet3!$A$2:$T$113,data!Q$1,FALSE)</f>
        <v>6.3</v>
      </c>
      <c r="R787" s="12">
        <f>VLOOKUP($A787,Sheet3!$A$2:$T$113,data!R$1,FALSE)</f>
        <v>6.3</v>
      </c>
      <c r="S787" s="12" t="s">
        <v>30</v>
      </c>
      <c r="T787" s="12" t="s">
        <v>30</v>
      </c>
      <c r="U787" s="12">
        <f>VLOOKUP($A787,Sheet3!$A$2:$T$113,data!U$1,FALSE)</f>
        <v>24.2</v>
      </c>
      <c r="V787" s="12">
        <f>VLOOKUP($A787,Sheet3!$A$2:$T$113,data!V$1,FALSE)</f>
        <v>24.9166666666667</v>
      </c>
      <c r="W787" s="12">
        <f>VLOOKUP($A787,Sheet3!$A$2:$T$113,data!W$1,FALSE)</f>
        <v>42.3</v>
      </c>
      <c r="X787" s="12">
        <f>VLOOKUP($A787,Sheet3!$A$2:$T$113,data!X$1,FALSE)</f>
        <v>42.383333333333297</v>
      </c>
      <c r="Y787" s="12">
        <f>VLOOKUP($A787,Sheet3!$A$2:$T$113,data!Y$1,FALSE)</f>
        <v>33.5</v>
      </c>
      <c r="Z787" s="12">
        <f>VLOOKUP($A787,Sheet3!$A$2:$T$113,data!Z$1,FALSE)</f>
        <v>32.700000000000003</v>
      </c>
      <c r="AA787" s="12" t="s">
        <v>30</v>
      </c>
      <c r="AB787" s="12" t="s">
        <v>30</v>
      </c>
      <c r="AC787" s="12">
        <f>VLOOKUP($A787,Sheet3!$A$2:$T$113,data!AC$1,FALSE)</f>
        <v>253</v>
      </c>
      <c r="AD787" s="12">
        <f>VLOOKUP($A787,Sheet3!$A$2:$T$113,data!AD$1,FALSE)</f>
        <v>238.5</v>
      </c>
      <c r="AE787" s="12">
        <f>VLOOKUP($A787,Sheet3!$A$2:$T$113,data!AE$1,FALSE)</f>
        <v>1.32</v>
      </c>
      <c r="AF787" s="12">
        <f>VLOOKUP($A787,Sheet3!$A$2:$T$113,data!AF$1,FALSE)</f>
        <v>1.4350000000000001</v>
      </c>
    </row>
    <row r="788" spans="1:32" x14ac:dyDescent="0.25">
      <c r="A788" s="12" t="str">
        <f t="shared" si="27"/>
        <v>44.1_-93.5</v>
      </c>
      <c r="B788" s="12">
        <v>687</v>
      </c>
      <c r="C788" s="12" t="s">
        <v>160</v>
      </c>
      <c r="D788" s="12">
        <v>44.1</v>
      </c>
      <c r="E788" s="12">
        <v>-93.5</v>
      </c>
      <c r="F788" s="12">
        <v>44.1</v>
      </c>
      <c r="G788" s="12">
        <v>-93.5</v>
      </c>
      <c r="H788" s="12">
        <v>44.1</v>
      </c>
      <c r="I788" s="12">
        <v>-93.5</v>
      </c>
      <c r="J788" s="12">
        <f>VLOOKUP(A788,Sheet3!$A$2:$B$200,2,FALSE)</f>
        <v>66</v>
      </c>
      <c r="O788" s="12">
        <f>VLOOKUP($A788,Sheet3!$A$2:$T$113,data!O$1,FALSE)</f>
        <v>37.200000000000003</v>
      </c>
      <c r="P788" s="12">
        <f>VLOOKUP($A788,Sheet3!$A$2:$T$113,data!P$1,FALSE)</f>
        <v>26.1666666666667</v>
      </c>
      <c r="Q788" s="12">
        <f>VLOOKUP($A788,Sheet3!$A$2:$T$113,data!Q$1,FALSE)</f>
        <v>6.3</v>
      </c>
      <c r="R788" s="12">
        <f>VLOOKUP($A788,Sheet3!$A$2:$T$113,data!R$1,FALSE)</f>
        <v>6.3</v>
      </c>
      <c r="S788" s="12" t="s">
        <v>30</v>
      </c>
      <c r="T788" s="12" t="s">
        <v>30</v>
      </c>
      <c r="U788" s="12">
        <f>VLOOKUP($A788,Sheet3!$A$2:$T$113,data!U$1,FALSE)</f>
        <v>24.2</v>
      </c>
      <c r="V788" s="12">
        <f>VLOOKUP($A788,Sheet3!$A$2:$T$113,data!V$1,FALSE)</f>
        <v>24.9166666666667</v>
      </c>
      <c r="W788" s="12">
        <f>VLOOKUP($A788,Sheet3!$A$2:$T$113,data!W$1,FALSE)</f>
        <v>42.3</v>
      </c>
      <c r="X788" s="12">
        <f>VLOOKUP($A788,Sheet3!$A$2:$T$113,data!X$1,FALSE)</f>
        <v>42.383333333333297</v>
      </c>
      <c r="Y788" s="12">
        <f>VLOOKUP($A788,Sheet3!$A$2:$T$113,data!Y$1,FALSE)</f>
        <v>33.5</v>
      </c>
      <c r="Z788" s="12">
        <f>VLOOKUP($A788,Sheet3!$A$2:$T$113,data!Z$1,FALSE)</f>
        <v>32.700000000000003</v>
      </c>
      <c r="AA788" s="12" t="s">
        <v>30</v>
      </c>
      <c r="AB788" s="12" t="s">
        <v>30</v>
      </c>
      <c r="AC788" s="12">
        <f>VLOOKUP($A788,Sheet3!$A$2:$T$113,data!AC$1,FALSE)</f>
        <v>253</v>
      </c>
      <c r="AD788" s="12">
        <f>VLOOKUP($A788,Sheet3!$A$2:$T$113,data!AD$1,FALSE)</f>
        <v>238.5</v>
      </c>
      <c r="AE788" s="12">
        <f>VLOOKUP($A788,Sheet3!$A$2:$T$113,data!AE$1,FALSE)</f>
        <v>1.32</v>
      </c>
      <c r="AF788" s="12">
        <f>VLOOKUP($A788,Sheet3!$A$2:$T$113,data!AF$1,FALSE)</f>
        <v>1.4350000000000001</v>
      </c>
    </row>
    <row r="789" spans="1:32" x14ac:dyDescent="0.25">
      <c r="A789" s="12" t="str">
        <f t="shared" si="27"/>
        <v>44.1_-93.5</v>
      </c>
      <c r="B789" s="12">
        <v>688</v>
      </c>
      <c r="C789" s="12" t="s">
        <v>160</v>
      </c>
      <c r="D789" s="12">
        <v>44.1</v>
      </c>
      <c r="E789" s="12">
        <v>-93.5</v>
      </c>
      <c r="F789" s="12">
        <v>44.1</v>
      </c>
      <c r="G789" s="12">
        <v>-93.5</v>
      </c>
      <c r="H789" s="12">
        <v>44.1</v>
      </c>
      <c r="I789" s="12">
        <v>-93.5</v>
      </c>
      <c r="J789" s="12">
        <f>VLOOKUP(A789,Sheet3!$A$2:$B$200,2,FALSE)</f>
        <v>66</v>
      </c>
      <c r="O789" s="12">
        <f>VLOOKUP($A789,Sheet3!$A$2:$T$113,data!O$1,FALSE)</f>
        <v>37.200000000000003</v>
      </c>
      <c r="P789" s="12">
        <f>VLOOKUP($A789,Sheet3!$A$2:$T$113,data!P$1,FALSE)</f>
        <v>26.1666666666667</v>
      </c>
      <c r="Q789" s="12">
        <f>VLOOKUP($A789,Sheet3!$A$2:$T$113,data!Q$1,FALSE)</f>
        <v>6.3</v>
      </c>
      <c r="R789" s="12">
        <f>VLOOKUP($A789,Sheet3!$A$2:$T$113,data!R$1,FALSE)</f>
        <v>6.3</v>
      </c>
      <c r="S789" s="12" t="s">
        <v>30</v>
      </c>
      <c r="T789" s="12" t="s">
        <v>30</v>
      </c>
      <c r="U789" s="12">
        <f>VLOOKUP($A789,Sheet3!$A$2:$T$113,data!U$1,FALSE)</f>
        <v>24.2</v>
      </c>
      <c r="V789" s="12">
        <f>VLOOKUP($A789,Sheet3!$A$2:$T$113,data!V$1,FALSE)</f>
        <v>24.9166666666667</v>
      </c>
      <c r="W789" s="12">
        <f>VLOOKUP($A789,Sheet3!$A$2:$T$113,data!W$1,FALSE)</f>
        <v>42.3</v>
      </c>
      <c r="X789" s="12">
        <f>VLOOKUP($A789,Sheet3!$A$2:$T$113,data!X$1,FALSE)</f>
        <v>42.383333333333297</v>
      </c>
      <c r="Y789" s="12">
        <f>VLOOKUP($A789,Sheet3!$A$2:$T$113,data!Y$1,FALSE)</f>
        <v>33.5</v>
      </c>
      <c r="Z789" s="12">
        <f>VLOOKUP($A789,Sheet3!$A$2:$T$113,data!Z$1,FALSE)</f>
        <v>32.700000000000003</v>
      </c>
      <c r="AA789" s="12" t="s">
        <v>30</v>
      </c>
      <c r="AB789" s="12" t="s">
        <v>30</v>
      </c>
      <c r="AC789" s="12">
        <f>VLOOKUP($A789,Sheet3!$A$2:$T$113,data!AC$1,FALSE)</f>
        <v>253</v>
      </c>
      <c r="AD789" s="12">
        <f>VLOOKUP($A789,Sheet3!$A$2:$T$113,data!AD$1,FALSE)</f>
        <v>238.5</v>
      </c>
      <c r="AE789" s="12">
        <f>VLOOKUP($A789,Sheet3!$A$2:$T$113,data!AE$1,FALSE)</f>
        <v>1.32</v>
      </c>
      <c r="AF789" s="12">
        <f>VLOOKUP($A789,Sheet3!$A$2:$T$113,data!AF$1,FALSE)</f>
        <v>1.4350000000000001</v>
      </c>
    </row>
    <row r="790" spans="1:32" x14ac:dyDescent="0.25">
      <c r="A790" s="12" t="str">
        <f t="shared" si="27"/>
        <v>44.1_-93.5</v>
      </c>
      <c r="B790" s="12">
        <v>689</v>
      </c>
      <c r="C790" s="12" t="s">
        <v>160</v>
      </c>
      <c r="D790" s="12">
        <v>44.1</v>
      </c>
      <c r="E790" s="12">
        <v>-93.5</v>
      </c>
      <c r="F790" s="12">
        <v>44.1</v>
      </c>
      <c r="G790" s="12">
        <v>-93.5</v>
      </c>
      <c r="H790" s="12">
        <v>44.1</v>
      </c>
      <c r="I790" s="12">
        <v>-93.5</v>
      </c>
      <c r="J790" s="12">
        <f>VLOOKUP(A790,Sheet3!$A$2:$B$200,2,FALSE)</f>
        <v>66</v>
      </c>
      <c r="O790" s="12">
        <f>VLOOKUP($A790,Sheet3!$A$2:$T$113,data!O$1,FALSE)</f>
        <v>37.200000000000003</v>
      </c>
      <c r="P790" s="12">
        <f>VLOOKUP($A790,Sheet3!$A$2:$T$113,data!P$1,FALSE)</f>
        <v>26.1666666666667</v>
      </c>
      <c r="Q790" s="12">
        <f>VLOOKUP($A790,Sheet3!$A$2:$T$113,data!Q$1,FALSE)</f>
        <v>6.3</v>
      </c>
      <c r="R790" s="12">
        <f>VLOOKUP($A790,Sheet3!$A$2:$T$113,data!R$1,FALSE)</f>
        <v>6.3</v>
      </c>
      <c r="S790" s="12" t="s">
        <v>30</v>
      </c>
      <c r="T790" s="12" t="s">
        <v>30</v>
      </c>
      <c r="U790" s="12">
        <f>VLOOKUP($A790,Sheet3!$A$2:$T$113,data!U$1,FALSE)</f>
        <v>24.2</v>
      </c>
      <c r="V790" s="12">
        <f>VLOOKUP($A790,Sheet3!$A$2:$T$113,data!V$1,FALSE)</f>
        <v>24.9166666666667</v>
      </c>
      <c r="W790" s="12">
        <f>VLOOKUP($A790,Sheet3!$A$2:$T$113,data!W$1,FALSE)</f>
        <v>42.3</v>
      </c>
      <c r="X790" s="12">
        <f>VLOOKUP($A790,Sheet3!$A$2:$T$113,data!X$1,FALSE)</f>
        <v>42.383333333333297</v>
      </c>
      <c r="Y790" s="12">
        <f>VLOOKUP($A790,Sheet3!$A$2:$T$113,data!Y$1,FALSE)</f>
        <v>33.5</v>
      </c>
      <c r="Z790" s="12">
        <f>VLOOKUP($A790,Sheet3!$A$2:$T$113,data!Z$1,FALSE)</f>
        <v>32.700000000000003</v>
      </c>
      <c r="AA790" s="12" t="s">
        <v>30</v>
      </c>
      <c r="AB790" s="12" t="s">
        <v>30</v>
      </c>
      <c r="AC790" s="12">
        <f>VLOOKUP($A790,Sheet3!$A$2:$T$113,data!AC$1,FALSE)</f>
        <v>253</v>
      </c>
      <c r="AD790" s="12">
        <f>VLOOKUP($A790,Sheet3!$A$2:$T$113,data!AD$1,FALSE)</f>
        <v>238.5</v>
      </c>
      <c r="AE790" s="12">
        <f>VLOOKUP($A790,Sheet3!$A$2:$T$113,data!AE$1,FALSE)</f>
        <v>1.32</v>
      </c>
      <c r="AF790" s="12">
        <f>VLOOKUP($A790,Sheet3!$A$2:$T$113,data!AF$1,FALSE)</f>
        <v>1.4350000000000001</v>
      </c>
    </row>
    <row r="791" spans="1:32" x14ac:dyDescent="0.25">
      <c r="A791" s="12" t="str">
        <f t="shared" si="27"/>
        <v>44.1_-93.5</v>
      </c>
      <c r="B791" s="12">
        <v>690</v>
      </c>
      <c r="C791" s="12" t="s">
        <v>160</v>
      </c>
      <c r="D791" s="12">
        <v>44.1</v>
      </c>
      <c r="E791" s="12">
        <v>-93.5</v>
      </c>
      <c r="F791" s="12">
        <v>44.1</v>
      </c>
      <c r="G791" s="12">
        <v>-93.5</v>
      </c>
      <c r="H791" s="12">
        <v>44.1</v>
      </c>
      <c r="I791" s="12">
        <v>-93.5</v>
      </c>
      <c r="J791" s="12">
        <f>VLOOKUP(A791,Sheet3!$A$2:$B$200,2,FALSE)</f>
        <v>66</v>
      </c>
      <c r="O791" s="12">
        <f>VLOOKUP($A791,Sheet3!$A$2:$T$113,data!O$1,FALSE)</f>
        <v>37.200000000000003</v>
      </c>
      <c r="P791" s="12">
        <f>VLOOKUP($A791,Sheet3!$A$2:$T$113,data!P$1,FALSE)</f>
        <v>26.1666666666667</v>
      </c>
      <c r="Q791" s="12">
        <f>VLOOKUP($A791,Sheet3!$A$2:$T$113,data!Q$1,FALSE)</f>
        <v>6.3</v>
      </c>
      <c r="R791" s="12">
        <f>VLOOKUP($A791,Sheet3!$A$2:$T$113,data!R$1,FALSE)</f>
        <v>6.3</v>
      </c>
      <c r="S791" s="12" t="s">
        <v>30</v>
      </c>
      <c r="T791" s="12" t="s">
        <v>30</v>
      </c>
      <c r="U791" s="12">
        <f>VLOOKUP($A791,Sheet3!$A$2:$T$113,data!U$1,FALSE)</f>
        <v>24.2</v>
      </c>
      <c r="V791" s="12">
        <f>VLOOKUP($A791,Sheet3!$A$2:$T$113,data!V$1,FALSE)</f>
        <v>24.9166666666667</v>
      </c>
      <c r="W791" s="12">
        <f>VLOOKUP($A791,Sheet3!$A$2:$T$113,data!W$1,FALSE)</f>
        <v>42.3</v>
      </c>
      <c r="X791" s="12">
        <f>VLOOKUP($A791,Sheet3!$A$2:$T$113,data!X$1,FALSE)</f>
        <v>42.383333333333297</v>
      </c>
      <c r="Y791" s="12">
        <f>VLOOKUP($A791,Sheet3!$A$2:$T$113,data!Y$1,FALSE)</f>
        <v>33.5</v>
      </c>
      <c r="Z791" s="12">
        <f>VLOOKUP($A791,Sheet3!$A$2:$T$113,data!Z$1,FALSE)</f>
        <v>32.700000000000003</v>
      </c>
      <c r="AA791" s="12" t="s">
        <v>30</v>
      </c>
      <c r="AB791" s="12" t="s">
        <v>30</v>
      </c>
      <c r="AC791" s="12">
        <f>VLOOKUP($A791,Sheet3!$A$2:$T$113,data!AC$1,FALSE)</f>
        <v>253</v>
      </c>
      <c r="AD791" s="12">
        <f>VLOOKUP($A791,Sheet3!$A$2:$T$113,data!AD$1,FALSE)</f>
        <v>238.5</v>
      </c>
      <c r="AE791" s="12">
        <f>VLOOKUP($A791,Sheet3!$A$2:$T$113,data!AE$1,FALSE)</f>
        <v>1.32</v>
      </c>
      <c r="AF791" s="12">
        <f>VLOOKUP($A791,Sheet3!$A$2:$T$113,data!AF$1,FALSE)</f>
        <v>1.4350000000000001</v>
      </c>
    </row>
    <row r="792" spans="1:32" x14ac:dyDescent="0.25">
      <c r="A792" s="12" t="str">
        <f t="shared" si="27"/>
        <v>44.1_-93.5</v>
      </c>
      <c r="B792" s="12">
        <v>691</v>
      </c>
      <c r="C792" s="12" t="s">
        <v>160</v>
      </c>
      <c r="D792" s="12">
        <v>44.1</v>
      </c>
      <c r="E792" s="12">
        <v>-93.5</v>
      </c>
      <c r="F792" s="12">
        <v>44.1</v>
      </c>
      <c r="G792" s="12">
        <v>-93.5</v>
      </c>
      <c r="H792" s="12">
        <v>44.1</v>
      </c>
      <c r="I792" s="12">
        <v>-93.5</v>
      </c>
      <c r="J792" s="12">
        <f>VLOOKUP(A792,Sheet3!$A$2:$B$200,2,FALSE)</f>
        <v>66</v>
      </c>
      <c r="O792" s="12">
        <f>VLOOKUP($A792,Sheet3!$A$2:$T$113,data!O$1,FALSE)</f>
        <v>37.200000000000003</v>
      </c>
      <c r="P792" s="12">
        <f>VLOOKUP($A792,Sheet3!$A$2:$T$113,data!P$1,FALSE)</f>
        <v>26.1666666666667</v>
      </c>
      <c r="Q792" s="12">
        <f>VLOOKUP($A792,Sheet3!$A$2:$T$113,data!Q$1,FALSE)</f>
        <v>6.3</v>
      </c>
      <c r="R792" s="12">
        <f>VLOOKUP($A792,Sheet3!$A$2:$T$113,data!R$1,FALSE)</f>
        <v>6.3</v>
      </c>
      <c r="S792" s="12" t="s">
        <v>30</v>
      </c>
      <c r="T792" s="12" t="s">
        <v>30</v>
      </c>
      <c r="U792" s="12">
        <f>VLOOKUP($A792,Sheet3!$A$2:$T$113,data!U$1,FALSE)</f>
        <v>24.2</v>
      </c>
      <c r="V792" s="12">
        <f>VLOOKUP($A792,Sheet3!$A$2:$T$113,data!V$1,FALSE)</f>
        <v>24.9166666666667</v>
      </c>
      <c r="W792" s="12">
        <f>VLOOKUP($A792,Sheet3!$A$2:$T$113,data!W$1,FALSE)</f>
        <v>42.3</v>
      </c>
      <c r="X792" s="12">
        <f>VLOOKUP($A792,Sheet3!$A$2:$T$113,data!X$1,FALSE)</f>
        <v>42.383333333333297</v>
      </c>
      <c r="Y792" s="12">
        <f>VLOOKUP($A792,Sheet3!$A$2:$T$113,data!Y$1,FALSE)</f>
        <v>33.5</v>
      </c>
      <c r="Z792" s="12">
        <f>VLOOKUP($A792,Sheet3!$A$2:$T$113,data!Z$1,FALSE)</f>
        <v>32.700000000000003</v>
      </c>
      <c r="AA792" s="12" t="s">
        <v>30</v>
      </c>
      <c r="AB792" s="12" t="s">
        <v>30</v>
      </c>
      <c r="AC792" s="12">
        <f>VLOOKUP($A792,Sheet3!$A$2:$T$113,data!AC$1,FALSE)</f>
        <v>253</v>
      </c>
      <c r="AD792" s="12">
        <f>VLOOKUP($A792,Sheet3!$A$2:$T$113,data!AD$1,FALSE)</f>
        <v>238.5</v>
      </c>
      <c r="AE792" s="12">
        <f>VLOOKUP($A792,Sheet3!$A$2:$T$113,data!AE$1,FALSE)</f>
        <v>1.32</v>
      </c>
      <c r="AF792" s="12">
        <f>VLOOKUP($A792,Sheet3!$A$2:$T$113,data!AF$1,FALSE)</f>
        <v>1.4350000000000001</v>
      </c>
    </row>
    <row r="793" spans="1:32" x14ac:dyDescent="0.25">
      <c r="A793" s="12" t="str">
        <f t="shared" si="27"/>
        <v>44.1_-93.5</v>
      </c>
      <c r="B793" s="12">
        <v>692</v>
      </c>
      <c r="C793" s="12" t="s">
        <v>160</v>
      </c>
      <c r="D793" s="12">
        <v>44.1</v>
      </c>
      <c r="E793" s="12">
        <v>-93.5</v>
      </c>
      <c r="F793" s="12">
        <v>44.1</v>
      </c>
      <c r="G793" s="12">
        <v>-93.5</v>
      </c>
      <c r="H793" s="12">
        <v>44.1</v>
      </c>
      <c r="I793" s="12">
        <v>-93.5</v>
      </c>
      <c r="J793" s="12">
        <f>VLOOKUP(A793,Sheet3!$A$2:$B$200,2,FALSE)</f>
        <v>66</v>
      </c>
      <c r="O793" s="12">
        <f>VLOOKUP($A793,Sheet3!$A$2:$T$113,data!O$1,FALSE)</f>
        <v>37.200000000000003</v>
      </c>
      <c r="P793" s="12">
        <f>VLOOKUP($A793,Sheet3!$A$2:$T$113,data!P$1,FALSE)</f>
        <v>26.1666666666667</v>
      </c>
      <c r="Q793" s="12">
        <f>VLOOKUP($A793,Sheet3!$A$2:$T$113,data!Q$1,FALSE)</f>
        <v>6.3</v>
      </c>
      <c r="R793" s="12">
        <f>VLOOKUP($A793,Sheet3!$A$2:$T$113,data!R$1,FALSE)</f>
        <v>6.3</v>
      </c>
      <c r="S793" s="12" t="s">
        <v>30</v>
      </c>
      <c r="T793" s="12" t="s">
        <v>30</v>
      </c>
      <c r="U793" s="12">
        <f>VLOOKUP($A793,Sheet3!$A$2:$T$113,data!U$1,FALSE)</f>
        <v>24.2</v>
      </c>
      <c r="V793" s="12">
        <f>VLOOKUP($A793,Sheet3!$A$2:$T$113,data!V$1,FALSE)</f>
        <v>24.9166666666667</v>
      </c>
      <c r="W793" s="12">
        <f>VLOOKUP($A793,Sheet3!$A$2:$T$113,data!W$1,FALSE)</f>
        <v>42.3</v>
      </c>
      <c r="X793" s="12">
        <f>VLOOKUP($A793,Sheet3!$A$2:$T$113,data!X$1,FALSE)</f>
        <v>42.383333333333297</v>
      </c>
      <c r="Y793" s="12">
        <f>VLOOKUP($A793,Sheet3!$A$2:$T$113,data!Y$1,FALSE)</f>
        <v>33.5</v>
      </c>
      <c r="Z793" s="12">
        <f>VLOOKUP($A793,Sheet3!$A$2:$T$113,data!Z$1,FALSE)</f>
        <v>32.700000000000003</v>
      </c>
      <c r="AA793" s="12" t="s">
        <v>30</v>
      </c>
      <c r="AB793" s="12" t="s">
        <v>30</v>
      </c>
      <c r="AC793" s="12">
        <f>VLOOKUP($A793,Sheet3!$A$2:$T$113,data!AC$1,FALSE)</f>
        <v>253</v>
      </c>
      <c r="AD793" s="12">
        <f>VLOOKUP($A793,Sheet3!$A$2:$T$113,data!AD$1,FALSE)</f>
        <v>238.5</v>
      </c>
      <c r="AE793" s="12">
        <f>VLOOKUP($A793,Sheet3!$A$2:$T$113,data!AE$1,FALSE)</f>
        <v>1.32</v>
      </c>
      <c r="AF793" s="12">
        <f>VLOOKUP($A793,Sheet3!$A$2:$T$113,data!AF$1,FALSE)</f>
        <v>1.4350000000000001</v>
      </c>
    </row>
    <row r="794" spans="1:32" x14ac:dyDescent="0.25">
      <c r="A794" s="12" t="str">
        <f t="shared" si="27"/>
        <v>44.1_-93.5</v>
      </c>
      <c r="B794" s="12">
        <v>693</v>
      </c>
      <c r="C794" s="12" t="s">
        <v>160</v>
      </c>
      <c r="D794" s="12">
        <v>44.1</v>
      </c>
      <c r="E794" s="12">
        <v>-93.5</v>
      </c>
      <c r="F794" s="12">
        <v>44.1</v>
      </c>
      <c r="G794" s="12">
        <v>-93.5</v>
      </c>
      <c r="H794" s="12">
        <v>44.1</v>
      </c>
      <c r="I794" s="12">
        <v>-93.5</v>
      </c>
      <c r="J794" s="12">
        <f>VLOOKUP(A794,Sheet3!$A$2:$B$200,2,FALSE)</f>
        <v>66</v>
      </c>
      <c r="O794" s="12">
        <f>VLOOKUP($A794,Sheet3!$A$2:$T$113,data!O$1,FALSE)</f>
        <v>37.200000000000003</v>
      </c>
      <c r="P794" s="12">
        <f>VLOOKUP($A794,Sheet3!$A$2:$T$113,data!P$1,FALSE)</f>
        <v>26.1666666666667</v>
      </c>
      <c r="Q794" s="12">
        <f>VLOOKUP($A794,Sheet3!$A$2:$T$113,data!Q$1,FALSE)</f>
        <v>6.3</v>
      </c>
      <c r="R794" s="12">
        <f>VLOOKUP($A794,Sheet3!$A$2:$T$113,data!R$1,FALSE)</f>
        <v>6.3</v>
      </c>
      <c r="S794" s="12" t="s">
        <v>30</v>
      </c>
      <c r="T794" s="12" t="s">
        <v>30</v>
      </c>
      <c r="U794" s="12">
        <f>VLOOKUP($A794,Sheet3!$A$2:$T$113,data!U$1,FALSE)</f>
        <v>24.2</v>
      </c>
      <c r="V794" s="12">
        <f>VLOOKUP($A794,Sheet3!$A$2:$T$113,data!V$1,FALSE)</f>
        <v>24.9166666666667</v>
      </c>
      <c r="W794" s="12">
        <f>VLOOKUP($A794,Sheet3!$A$2:$T$113,data!W$1,FALSE)</f>
        <v>42.3</v>
      </c>
      <c r="X794" s="12">
        <f>VLOOKUP($A794,Sheet3!$A$2:$T$113,data!X$1,FALSE)</f>
        <v>42.383333333333297</v>
      </c>
      <c r="Y794" s="12">
        <f>VLOOKUP($A794,Sheet3!$A$2:$T$113,data!Y$1,FALSE)</f>
        <v>33.5</v>
      </c>
      <c r="Z794" s="12">
        <f>VLOOKUP($A794,Sheet3!$A$2:$T$113,data!Z$1,FALSE)</f>
        <v>32.700000000000003</v>
      </c>
      <c r="AA794" s="12" t="s">
        <v>30</v>
      </c>
      <c r="AB794" s="12" t="s">
        <v>30</v>
      </c>
      <c r="AC794" s="12">
        <f>VLOOKUP($A794,Sheet3!$A$2:$T$113,data!AC$1,FALSE)</f>
        <v>253</v>
      </c>
      <c r="AD794" s="12">
        <f>VLOOKUP($A794,Sheet3!$A$2:$T$113,data!AD$1,FALSE)</f>
        <v>238.5</v>
      </c>
      <c r="AE794" s="12">
        <f>VLOOKUP($A794,Sheet3!$A$2:$T$113,data!AE$1,FALSE)</f>
        <v>1.32</v>
      </c>
      <c r="AF794" s="12">
        <f>VLOOKUP($A794,Sheet3!$A$2:$T$113,data!AF$1,FALSE)</f>
        <v>1.4350000000000001</v>
      </c>
    </row>
    <row r="795" spans="1:32" x14ac:dyDescent="0.25">
      <c r="A795" s="12" t="str">
        <f t="shared" si="27"/>
        <v>44.1_-93.5</v>
      </c>
      <c r="B795" s="12">
        <v>694</v>
      </c>
      <c r="C795" s="12" t="s">
        <v>160</v>
      </c>
      <c r="D795" s="12">
        <v>44.1</v>
      </c>
      <c r="E795" s="12">
        <v>-93.5</v>
      </c>
      <c r="F795" s="12">
        <v>44.1</v>
      </c>
      <c r="G795" s="12">
        <v>-93.5</v>
      </c>
      <c r="H795" s="12">
        <v>44.1</v>
      </c>
      <c r="I795" s="12">
        <v>-93.5</v>
      </c>
      <c r="J795" s="12">
        <f>VLOOKUP(A795,Sheet3!$A$2:$B$200,2,FALSE)</f>
        <v>66</v>
      </c>
      <c r="O795" s="12">
        <f>VLOOKUP($A795,Sheet3!$A$2:$T$113,data!O$1,FALSE)</f>
        <v>37.200000000000003</v>
      </c>
      <c r="P795" s="12">
        <f>VLOOKUP($A795,Sheet3!$A$2:$T$113,data!P$1,FALSE)</f>
        <v>26.1666666666667</v>
      </c>
      <c r="Q795" s="12">
        <f>VLOOKUP($A795,Sheet3!$A$2:$T$113,data!Q$1,FALSE)</f>
        <v>6.3</v>
      </c>
      <c r="R795" s="12">
        <f>VLOOKUP($A795,Sheet3!$A$2:$T$113,data!R$1,FALSE)</f>
        <v>6.3</v>
      </c>
      <c r="S795" s="12" t="s">
        <v>30</v>
      </c>
      <c r="T795" s="12" t="s">
        <v>30</v>
      </c>
      <c r="U795" s="12">
        <f>VLOOKUP($A795,Sheet3!$A$2:$T$113,data!U$1,FALSE)</f>
        <v>24.2</v>
      </c>
      <c r="V795" s="12">
        <f>VLOOKUP($A795,Sheet3!$A$2:$T$113,data!V$1,FALSE)</f>
        <v>24.9166666666667</v>
      </c>
      <c r="W795" s="12">
        <f>VLOOKUP($A795,Sheet3!$A$2:$T$113,data!W$1,FALSE)</f>
        <v>42.3</v>
      </c>
      <c r="X795" s="12">
        <f>VLOOKUP($A795,Sheet3!$A$2:$T$113,data!X$1,FALSE)</f>
        <v>42.383333333333297</v>
      </c>
      <c r="Y795" s="12">
        <f>VLOOKUP($A795,Sheet3!$A$2:$T$113,data!Y$1,FALSE)</f>
        <v>33.5</v>
      </c>
      <c r="Z795" s="12">
        <f>VLOOKUP($A795,Sheet3!$A$2:$T$113,data!Z$1,FALSE)</f>
        <v>32.700000000000003</v>
      </c>
      <c r="AA795" s="12" t="s">
        <v>30</v>
      </c>
      <c r="AB795" s="12" t="s">
        <v>30</v>
      </c>
      <c r="AC795" s="12">
        <f>VLOOKUP($A795,Sheet3!$A$2:$T$113,data!AC$1,FALSE)</f>
        <v>253</v>
      </c>
      <c r="AD795" s="12">
        <f>VLOOKUP($A795,Sheet3!$A$2:$T$113,data!AD$1,FALSE)</f>
        <v>238.5</v>
      </c>
      <c r="AE795" s="12">
        <f>VLOOKUP($A795,Sheet3!$A$2:$T$113,data!AE$1,FALSE)</f>
        <v>1.32</v>
      </c>
      <c r="AF795" s="12">
        <f>VLOOKUP($A795,Sheet3!$A$2:$T$113,data!AF$1,FALSE)</f>
        <v>1.4350000000000001</v>
      </c>
    </row>
    <row r="796" spans="1:32" x14ac:dyDescent="0.25">
      <c r="A796" s="12" t="str">
        <f t="shared" si="27"/>
        <v>44.1_-93.5</v>
      </c>
      <c r="B796" s="12">
        <v>695</v>
      </c>
      <c r="C796" s="12" t="s">
        <v>160</v>
      </c>
      <c r="D796" s="12">
        <v>44.1</v>
      </c>
      <c r="E796" s="12">
        <v>-93.5</v>
      </c>
      <c r="F796" s="12">
        <v>44.1</v>
      </c>
      <c r="G796" s="12">
        <v>-93.5</v>
      </c>
      <c r="H796" s="12">
        <v>44.1</v>
      </c>
      <c r="I796" s="12">
        <v>-93.5</v>
      </c>
      <c r="J796" s="12">
        <f>VLOOKUP(A796,Sheet3!$A$2:$B$200,2,FALSE)</f>
        <v>66</v>
      </c>
      <c r="O796" s="12">
        <f>VLOOKUP($A796,Sheet3!$A$2:$T$113,data!O$1,FALSE)</f>
        <v>37.200000000000003</v>
      </c>
      <c r="P796" s="12">
        <f>VLOOKUP($A796,Sheet3!$A$2:$T$113,data!P$1,FALSE)</f>
        <v>26.1666666666667</v>
      </c>
      <c r="Q796" s="12">
        <f>VLOOKUP($A796,Sheet3!$A$2:$T$113,data!Q$1,FALSE)</f>
        <v>6.3</v>
      </c>
      <c r="R796" s="12">
        <f>VLOOKUP($A796,Sheet3!$A$2:$T$113,data!R$1,FALSE)</f>
        <v>6.3</v>
      </c>
      <c r="S796" s="12" t="s">
        <v>30</v>
      </c>
      <c r="T796" s="12" t="s">
        <v>30</v>
      </c>
      <c r="U796" s="12">
        <f>VLOOKUP($A796,Sheet3!$A$2:$T$113,data!U$1,FALSE)</f>
        <v>24.2</v>
      </c>
      <c r="V796" s="12">
        <f>VLOOKUP($A796,Sheet3!$A$2:$T$113,data!V$1,FALSE)</f>
        <v>24.9166666666667</v>
      </c>
      <c r="W796" s="12">
        <f>VLOOKUP($A796,Sheet3!$A$2:$T$113,data!W$1,FALSE)</f>
        <v>42.3</v>
      </c>
      <c r="X796" s="12">
        <f>VLOOKUP($A796,Sheet3!$A$2:$T$113,data!X$1,FALSE)</f>
        <v>42.383333333333297</v>
      </c>
      <c r="Y796" s="12">
        <f>VLOOKUP($A796,Sheet3!$A$2:$T$113,data!Y$1,FALSE)</f>
        <v>33.5</v>
      </c>
      <c r="Z796" s="12">
        <f>VLOOKUP($A796,Sheet3!$A$2:$T$113,data!Z$1,FALSE)</f>
        <v>32.700000000000003</v>
      </c>
      <c r="AA796" s="12" t="s">
        <v>30</v>
      </c>
      <c r="AB796" s="12" t="s">
        <v>30</v>
      </c>
      <c r="AC796" s="12">
        <f>VLOOKUP($A796,Sheet3!$A$2:$T$113,data!AC$1,FALSE)</f>
        <v>253</v>
      </c>
      <c r="AD796" s="12">
        <f>VLOOKUP($A796,Sheet3!$A$2:$T$113,data!AD$1,FALSE)</f>
        <v>238.5</v>
      </c>
      <c r="AE796" s="12">
        <f>VLOOKUP($A796,Sheet3!$A$2:$T$113,data!AE$1,FALSE)</f>
        <v>1.32</v>
      </c>
      <c r="AF796" s="12">
        <f>VLOOKUP($A796,Sheet3!$A$2:$T$113,data!AF$1,FALSE)</f>
        <v>1.4350000000000001</v>
      </c>
    </row>
    <row r="797" spans="1:32" x14ac:dyDescent="0.25">
      <c r="A797" s="12" t="str">
        <f t="shared" si="27"/>
        <v>44.1_-93.5</v>
      </c>
      <c r="B797" s="12">
        <v>696</v>
      </c>
      <c r="C797" s="12" t="s">
        <v>160</v>
      </c>
      <c r="D797" s="12">
        <v>44.1</v>
      </c>
      <c r="E797" s="12">
        <v>-93.5</v>
      </c>
      <c r="F797" s="12">
        <v>44.1</v>
      </c>
      <c r="G797" s="12">
        <v>-93.5</v>
      </c>
      <c r="H797" s="12">
        <v>44.1</v>
      </c>
      <c r="I797" s="12">
        <v>-93.5</v>
      </c>
      <c r="J797" s="12">
        <f>VLOOKUP(A797,Sheet3!$A$2:$B$200,2,FALSE)</f>
        <v>66</v>
      </c>
      <c r="O797" s="12">
        <f>VLOOKUP($A797,Sheet3!$A$2:$T$113,data!O$1,FALSE)</f>
        <v>37.200000000000003</v>
      </c>
      <c r="P797" s="12">
        <f>VLOOKUP($A797,Sheet3!$A$2:$T$113,data!P$1,FALSE)</f>
        <v>26.1666666666667</v>
      </c>
      <c r="Q797" s="12">
        <f>VLOOKUP($A797,Sheet3!$A$2:$T$113,data!Q$1,FALSE)</f>
        <v>6.3</v>
      </c>
      <c r="R797" s="12">
        <f>VLOOKUP($A797,Sheet3!$A$2:$T$113,data!R$1,FALSE)</f>
        <v>6.3</v>
      </c>
      <c r="S797" s="12" t="s">
        <v>30</v>
      </c>
      <c r="T797" s="12" t="s">
        <v>30</v>
      </c>
      <c r="U797" s="12">
        <f>VLOOKUP($A797,Sheet3!$A$2:$T$113,data!U$1,FALSE)</f>
        <v>24.2</v>
      </c>
      <c r="V797" s="12">
        <f>VLOOKUP($A797,Sheet3!$A$2:$T$113,data!V$1,FALSE)</f>
        <v>24.9166666666667</v>
      </c>
      <c r="W797" s="12">
        <f>VLOOKUP($A797,Sheet3!$A$2:$T$113,data!W$1,FALSE)</f>
        <v>42.3</v>
      </c>
      <c r="X797" s="12">
        <f>VLOOKUP($A797,Sheet3!$A$2:$T$113,data!X$1,FALSE)</f>
        <v>42.383333333333297</v>
      </c>
      <c r="Y797" s="12">
        <f>VLOOKUP($A797,Sheet3!$A$2:$T$113,data!Y$1,FALSE)</f>
        <v>33.5</v>
      </c>
      <c r="Z797" s="12">
        <f>VLOOKUP($A797,Sheet3!$A$2:$T$113,data!Z$1,FALSE)</f>
        <v>32.700000000000003</v>
      </c>
      <c r="AA797" s="12" t="s">
        <v>30</v>
      </c>
      <c r="AB797" s="12" t="s">
        <v>30</v>
      </c>
      <c r="AC797" s="12">
        <f>VLOOKUP($A797,Sheet3!$A$2:$T$113,data!AC$1,FALSE)</f>
        <v>253</v>
      </c>
      <c r="AD797" s="12">
        <f>VLOOKUP($A797,Sheet3!$A$2:$T$113,data!AD$1,FALSE)</f>
        <v>238.5</v>
      </c>
      <c r="AE797" s="12">
        <f>VLOOKUP($A797,Sheet3!$A$2:$T$113,data!AE$1,FALSE)</f>
        <v>1.32</v>
      </c>
      <c r="AF797" s="12">
        <f>VLOOKUP($A797,Sheet3!$A$2:$T$113,data!AF$1,FALSE)</f>
        <v>1.4350000000000001</v>
      </c>
    </row>
    <row r="798" spans="1:32" x14ac:dyDescent="0.25">
      <c r="A798" s="12" t="str">
        <f t="shared" si="27"/>
        <v>44.1_-93.5</v>
      </c>
      <c r="B798" s="12">
        <v>697</v>
      </c>
      <c r="C798" s="12" t="s">
        <v>160</v>
      </c>
      <c r="D798" s="12">
        <v>44.1</v>
      </c>
      <c r="E798" s="12">
        <v>-93.5</v>
      </c>
      <c r="F798" s="12">
        <v>44.1</v>
      </c>
      <c r="G798" s="12">
        <v>-93.5</v>
      </c>
      <c r="H798" s="12">
        <v>44.1</v>
      </c>
      <c r="I798" s="12">
        <v>-93.5</v>
      </c>
      <c r="J798" s="12">
        <f>VLOOKUP(A798,Sheet3!$A$2:$B$200,2,FALSE)</f>
        <v>66</v>
      </c>
      <c r="O798" s="12">
        <f>VLOOKUP($A798,Sheet3!$A$2:$T$113,data!O$1,FALSE)</f>
        <v>37.200000000000003</v>
      </c>
      <c r="P798" s="12">
        <f>VLOOKUP($A798,Sheet3!$A$2:$T$113,data!P$1,FALSE)</f>
        <v>26.1666666666667</v>
      </c>
      <c r="Q798" s="12">
        <f>VLOOKUP($A798,Sheet3!$A$2:$T$113,data!Q$1,FALSE)</f>
        <v>6.3</v>
      </c>
      <c r="R798" s="12">
        <f>VLOOKUP($A798,Sheet3!$A$2:$T$113,data!R$1,FALSE)</f>
        <v>6.3</v>
      </c>
      <c r="S798" s="12" t="s">
        <v>30</v>
      </c>
      <c r="T798" s="12" t="s">
        <v>30</v>
      </c>
      <c r="U798" s="12">
        <f>VLOOKUP($A798,Sheet3!$A$2:$T$113,data!U$1,FALSE)</f>
        <v>24.2</v>
      </c>
      <c r="V798" s="12">
        <f>VLOOKUP($A798,Sheet3!$A$2:$T$113,data!V$1,FALSE)</f>
        <v>24.9166666666667</v>
      </c>
      <c r="W798" s="12">
        <f>VLOOKUP($A798,Sheet3!$A$2:$T$113,data!W$1,FALSE)</f>
        <v>42.3</v>
      </c>
      <c r="X798" s="12">
        <f>VLOOKUP($A798,Sheet3!$A$2:$T$113,data!X$1,FALSE)</f>
        <v>42.383333333333297</v>
      </c>
      <c r="Y798" s="12">
        <f>VLOOKUP($A798,Sheet3!$A$2:$T$113,data!Y$1,FALSE)</f>
        <v>33.5</v>
      </c>
      <c r="Z798" s="12">
        <f>VLOOKUP($A798,Sheet3!$A$2:$T$113,data!Z$1,FALSE)</f>
        <v>32.700000000000003</v>
      </c>
      <c r="AA798" s="12" t="s">
        <v>30</v>
      </c>
      <c r="AB798" s="12" t="s">
        <v>30</v>
      </c>
      <c r="AC798" s="12">
        <f>VLOOKUP($A798,Sheet3!$A$2:$T$113,data!AC$1,FALSE)</f>
        <v>253</v>
      </c>
      <c r="AD798" s="12">
        <f>VLOOKUP($A798,Sheet3!$A$2:$T$113,data!AD$1,FALSE)</f>
        <v>238.5</v>
      </c>
      <c r="AE798" s="12">
        <f>VLOOKUP($A798,Sheet3!$A$2:$T$113,data!AE$1,FALSE)</f>
        <v>1.32</v>
      </c>
      <c r="AF798" s="12">
        <f>VLOOKUP($A798,Sheet3!$A$2:$T$113,data!AF$1,FALSE)</f>
        <v>1.4350000000000001</v>
      </c>
    </row>
    <row r="799" spans="1:32" x14ac:dyDescent="0.25">
      <c r="A799" s="12" t="str">
        <f t="shared" si="27"/>
        <v>51.483_9.933</v>
      </c>
      <c r="B799" s="12">
        <v>698</v>
      </c>
      <c r="C799" s="12" t="s">
        <v>155</v>
      </c>
      <c r="D799" s="12">
        <v>51.482999999999997</v>
      </c>
      <c r="E799" s="12">
        <v>9.9329999999999998</v>
      </c>
      <c r="F799" s="12">
        <v>51.482999999999997</v>
      </c>
      <c r="G799" s="12">
        <v>9.9329999999999998</v>
      </c>
      <c r="H799" s="12">
        <v>51.482999999999997</v>
      </c>
      <c r="I799" s="12">
        <v>9.9329999999999998</v>
      </c>
      <c r="J799" s="12">
        <f>VLOOKUP(A799,Sheet3!$A$2:$B$200,2,FALSE)</f>
        <v>106</v>
      </c>
      <c r="O799" s="12">
        <f>VLOOKUP($A799,Sheet3!$A$2:$T$113,data!O$1,FALSE)</f>
        <v>58.2</v>
      </c>
      <c r="P799" s="12">
        <f>VLOOKUP($A799,Sheet3!$A$2:$T$113,data!P$1,FALSE)</f>
        <v>27.683333333333302</v>
      </c>
      <c r="Q799" s="12">
        <f>VLOOKUP($A799,Sheet3!$A$2:$T$113,data!Q$1,FALSE)</f>
        <v>6.6</v>
      </c>
      <c r="R799" s="12">
        <f>VLOOKUP($A799,Sheet3!$A$2:$T$113,data!R$1,FALSE)</f>
        <v>6.7666666666666702</v>
      </c>
      <c r="S799" s="12" t="s">
        <v>30</v>
      </c>
      <c r="T799" s="12" t="s">
        <v>30</v>
      </c>
      <c r="U799" s="12">
        <f>VLOOKUP($A799,Sheet3!$A$2:$T$113,data!U$1,FALSE)</f>
        <v>31.5</v>
      </c>
      <c r="V799" s="12">
        <f>VLOOKUP($A799,Sheet3!$A$2:$T$113,data!V$1,FALSE)</f>
        <v>34.383333333333297</v>
      </c>
      <c r="W799" s="12">
        <f>VLOOKUP($A799,Sheet3!$A$2:$T$113,data!W$1,FALSE)</f>
        <v>41</v>
      </c>
      <c r="X799" s="12">
        <f>VLOOKUP($A799,Sheet3!$A$2:$T$113,data!X$1,FALSE)</f>
        <v>37.4</v>
      </c>
      <c r="Y799" s="12">
        <f>VLOOKUP($A799,Sheet3!$A$2:$T$113,data!Y$1,FALSE)</f>
        <v>27.5</v>
      </c>
      <c r="Z799" s="12">
        <f>VLOOKUP($A799,Sheet3!$A$2:$T$113,data!Z$1,FALSE)</f>
        <v>28.133333333333301</v>
      </c>
      <c r="AA799" s="12" t="s">
        <v>30</v>
      </c>
      <c r="AB799" s="12" t="s">
        <v>30</v>
      </c>
      <c r="AC799" s="12">
        <f>VLOOKUP($A799,Sheet3!$A$2:$T$113,data!AC$1,FALSE)</f>
        <v>296</v>
      </c>
      <c r="AD799" s="12">
        <f>VLOOKUP($A799,Sheet3!$A$2:$T$113,data!AD$1,FALSE)</f>
        <v>197.5</v>
      </c>
      <c r="AE799" s="12">
        <f>VLOOKUP($A799,Sheet3!$A$2:$T$113,data!AE$1,FALSE)</f>
        <v>1.1599999999999999</v>
      </c>
      <c r="AF799" s="12">
        <f>VLOOKUP($A799,Sheet3!$A$2:$T$113,data!AF$1,FALSE)</f>
        <v>1.36</v>
      </c>
    </row>
    <row r="800" spans="1:32" x14ac:dyDescent="0.25">
      <c r="A800" s="12" t="str">
        <f t="shared" si="27"/>
        <v>51.617_9.883</v>
      </c>
      <c r="B800" s="12">
        <v>699</v>
      </c>
      <c r="C800" s="12" t="s">
        <v>156</v>
      </c>
      <c r="D800" s="12">
        <v>51.616999999999997</v>
      </c>
      <c r="E800" s="12">
        <v>9.8829999999999991</v>
      </c>
      <c r="F800" s="12">
        <v>51.616999999999997</v>
      </c>
      <c r="G800" s="12">
        <v>9.8829999999999991</v>
      </c>
      <c r="H800" s="12">
        <v>51.616999999999997</v>
      </c>
      <c r="I800" s="12">
        <v>9.8829999999999991</v>
      </c>
      <c r="J800" s="12">
        <f>VLOOKUP(A800,Sheet3!$A$2:$B$200,2,FALSE)</f>
        <v>107</v>
      </c>
      <c r="O800" s="12">
        <f>VLOOKUP($A800,Sheet3!$A$2:$T$113,data!O$1,FALSE)</f>
        <v>50.2</v>
      </c>
      <c r="P800" s="12">
        <f>VLOOKUP($A800,Sheet3!$A$2:$T$113,data!P$1,FALSE)</f>
        <v>26.7</v>
      </c>
      <c r="Q800" s="12">
        <f>VLOOKUP($A800,Sheet3!$A$2:$T$113,data!Q$1,FALSE)</f>
        <v>6.4</v>
      </c>
      <c r="R800" s="12">
        <f>VLOOKUP($A800,Sheet3!$A$2:$T$113,data!R$1,FALSE)</f>
        <v>6.65</v>
      </c>
      <c r="S800" s="12" t="s">
        <v>30</v>
      </c>
      <c r="T800" s="12" t="s">
        <v>30</v>
      </c>
      <c r="U800" s="12">
        <f>VLOOKUP($A800,Sheet3!$A$2:$T$113,data!U$1,FALSE)</f>
        <v>30.9</v>
      </c>
      <c r="V800" s="12">
        <f>VLOOKUP($A800,Sheet3!$A$2:$T$113,data!V$1,FALSE)</f>
        <v>33.450000000000003</v>
      </c>
      <c r="W800" s="12">
        <f>VLOOKUP($A800,Sheet3!$A$2:$T$113,data!W$1,FALSE)</f>
        <v>47</v>
      </c>
      <c r="X800" s="12">
        <f>VLOOKUP($A800,Sheet3!$A$2:$T$113,data!X$1,FALSE)</f>
        <v>43.266666666666701</v>
      </c>
      <c r="Y800" s="12">
        <f>VLOOKUP($A800,Sheet3!$A$2:$T$113,data!Y$1,FALSE)</f>
        <v>22.1</v>
      </c>
      <c r="Z800" s="12">
        <f>VLOOKUP($A800,Sheet3!$A$2:$T$113,data!Z$1,FALSE)</f>
        <v>23.283333333333299</v>
      </c>
      <c r="AA800" s="12" t="s">
        <v>30</v>
      </c>
      <c r="AB800" s="12" t="s">
        <v>30</v>
      </c>
      <c r="AC800" s="12">
        <f>VLOOKUP($A800,Sheet3!$A$2:$T$113,data!AC$1,FALSE)</f>
        <v>327</v>
      </c>
      <c r="AD800" s="12">
        <f>VLOOKUP($A800,Sheet3!$A$2:$T$113,data!AD$1,FALSE)</f>
        <v>206.666666666667</v>
      </c>
      <c r="AE800" s="12">
        <f>VLOOKUP($A800,Sheet3!$A$2:$T$113,data!AE$1,FALSE)</f>
        <v>1.21</v>
      </c>
      <c r="AF800" s="12">
        <f>VLOOKUP($A800,Sheet3!$A$2:$T$113,data!AF$1,FALSE)</f>
        <v>1.38</v>
      </c>
    </row>
    <row r="801" spans="1:32" x14ac:dyDescent="0.25">
      <c r="A801" s="12" t="str">
        <f t="shared" si="27"/>
        <v>39.8_-83.6</v>
      </c>
      <c r="B801" s="12">
        <v>700</v>
      </c>
      <c r="C801" s="12" t="s">
        <v>161</v>
      </c>
      <c r="D801" s="12">
        <v>39.799999999999997</v>
      </c>
      <c r="E801" s="12">
        <v>-83.6</v>
      </c>
      <c r="F801" s="12">
        <v>39.799999999999997</v>
      </c>
      <c r="G801" s="12">
        <v>-83.6</v>
      </c>
      <c r="H801" s="12">
        <v>39.799999999999997</v>
      </c>
      <c r="I801" s="12">
        <v>-83.6</v>
      </c>
      <c r="J801" s="12">
        <f>VLOOKUP(A801,Sheet3!$A$2:$B$200,2,FALSE)</f>
        <v>39</v>
      </c>
      <c r="O801" s="12">
        <f>VLOOKUP($A801,Sheet3!$A$2:$T$113,data!O$1,FALSE)</f>
        <v>41.7</v>
      </c>
      <c r="P801" s="12">
        <f>VLOOKUP($A801,Sheet3!$A$2:$T$113,data!P$1,FALSE)</f>
        <v>20.716666666666701</v>
      </c>
      <c r="Q801" s="12">
        <f>VLOOKUP($A801,Sheet3!$A$2:$T$113,data!Q$1,FALSE)</f>
        <v>6.6</v>
      </c>
      <c r="R801" s="12">
        <f>VLOOKUP($A801,Sheet3!$A$2:$T$113,data!R$1,FALSE)</f>
        <v>6.55</v>
      </c>
      <c r="S801" s="12" t="s">
        <v>30</v>
      </c>
      <c r="T801" s="12" t="s">
        <v>30</v>
      </c>
      <c r="U801" s="12">
        <f>VLOOKUP($A801,Sheet3!$A$2:$T$113,data!U$1,FALSE)</f>
        <v>19.2</v>
      </c>
      <c r="V801" s="12">
        <f>VLOOKUP($A801,Sheet3!$A$2:$T$113,data!V$1,FALSE)</f>
        <v>18.266666666666701</v>
      </c>
      <c r="W801" s="12">
        <f>VLOOKUP($A801,Sheet3!$A$2:$T$113,data!W$1,FALSE)</f>
        <v>50.3</v>
      </c>
      <c r="X801" s="12">
        <f>VLOOKUP($A801,Sheet3!$A$2:$T$113,data!X$1,FALSE)</f>
        <v>48.2</v>
      </c>
      <c r="Y801" s="12">
        <f>VLOOKUP($A801,Sheet3!$A$2:$T$113,data!Y$1,FALSE)</f>
        <v>30.6</v>
      </c>
      <c r="Z801" s="12">
        <f>VLOOKUP($A801,Sheet3!$A$2:$T$113,data!Z$1,FALSE)</f>
        <v>33.549999999999997</v>
      </c>
      <c r="AA801" s="12" t="s">
        <v>30</v>
      </c>
      <c r="AB801" s="12" t="s">
        <v>30</v>
      </c>
      <c r="AC801" s="12">
        <f>VLOOKUP($A801,Sheet3!$A$2:$T$113,data!AC$1,FALSE)</f>
        <v>258</v>
      </c>
      <c r="AD801" s="12">
        <f>VLOOKUP($A801,Sheet3!$A$2:$T$113,data!AD$1,FALSE)</f>
        <v>230</v>
      </c>
      <c r="AE801" s="12">
        <f>VLOOKUP($A801,Sheet3!$A$2:$T$113,data!AE$1,FALSE)</f>
        <v>1.41</v>
      </c>
      <c r="AF801" s="12">
        <f>VLOOKUP($A801,Sheet3!$A$2:$T$113,data!AF$1,FALSE)</f>
        <v>1.54666666666667</v>
      </c>
    </row>
    <row r="802" spans="1:32" x14ac:dyDescent="0.25">
      <c r="A802" s="12" t="str">
        <f t="shared" si="27"/>
        <v>39.8_-83.6</v>
      </c>
      <c r="B802" s="12">
        <v>701</v>
      </c>
      <c r="C802" s="12" t="s">
        <v>161</v>
      </c>
      <c r="D802" s="12">
        <v>39.799999999999997</v>
      </c>
      <c r="E802" s="12">
        <v>-83.6</v>
      </c>
      <c r="F802" s="12">
        <v>39.799999999999997</v>
      </c>
      <c r="G802" s="12">
        <v>-83.6</v>
      </c>
      <c r="H802" s="12">
        <v>39.799999999999997</v>
      </c>
      <c r="I802" s="12">
        <v>-83.6</v>
      </c>
      <c r="J802" s="12">
        <f>VLOOKUP(A802,Sheet3!$A$2:$B$200,2,FALSE)</f>
        <v>39</v>
      </c>
      <c r="O802" s="12">
        <f>VLOOKUP($A802,Sheet3!$A$2:$T$113,data!O$1,FALSE)</f>
        <v>41.7</v>
      </c>
      <c r="P802" s="12">
        <f>VLOOKUP($A802,Sheet3!$A$2:$T$113,data!P$1,FALSE)</f>
        <v>20.716666666666701</v>
      </c>
      <c r="Q802" s="12">
        <f>VLOOKUP($A802,Sheet3!$A$2:$T$113,data!Q$1,FALSE)</f>
        <v>6.6</v>
      </c>
      <c r="R802" s="12">
        <f>VLOOKUP($A802,Sheet3!$A$2:$T$113,data!R$1,FALSE)</f>
        <v>6.55</v>
      </c>
      <c r="S802" s="12" t="s">
        <v>30</v>
      </c>
      <c r="T802" s="12" t="s">
        <v>30</v>
      </c>
      <c r="U802" s="12">
        <f>VLOOKUP($A802,Sheet3!$A$2:$T$113,data!U$1,FALSE)</f>
        <v>19.2</v>
      </c>
      <c r="V802" s="12">
        <f>VLOOKUP($A802,Sheet3!$A$2:$T$113,data!V$1,FALSE)</f>
        <v>18.266666666666701</v>
      </c>
      <c r="W802" s="12">
        <f>VLOOKUP($A802,Sheet3!$A$2:$T$113,data!W$1,FALSE)</f>
        <v>50.3</v>
      </c>
      <c r="X802" s="12">
        <f>VLOOKUP($A802,Sheet3!$A$2:$T$113,data!X$1,FALSE)</f>
        <v>48.2</v>
      </c>
      <c r="Y802" s="12">
        <f>VLOOKUP($A802,Sheet3!$A$2:$T$113,data!Y$1,FALSE)</f>
        <v>30.6</v>
      </c>
      <c r="Z802" s="12">
        <f>VLOOKUP($A802,Sheet3!$A$2:$T$113,data!Z$1,FALSE)</f>
        <v>33.549999999999997</v>
      </c>
      <c r="AA802" s="12" t="s">
        <v>30</v>
      </c>
      <c r="AB802" s="12" t="s">
        <v>30</v>
      </c>
      <c r="AC802" s="12">
        <f>VLOOKUP($A802,Sheet3!$A$2:$T$113,data!AC$1,FALSE)</f>
        <v>258</v>
      </c>
      <c r="AD802" s="12">
        <f>VLOOKUP($A802,Sheet3!$A$2:$T$113,data!AD$1,FALSE)</f>
        <v>230</v>
      </c>
      <c r="AE802" s="12">
        <f>VLOOKUP($A802,Sheet3!$A$2:$T$113,data!AE$1,FALSE)</f>
        <v>1.41</v>
      </c>
      <c r="AF802" s="12">
        <f>VLOOKUP($A802,Sheet3!$A$2:$T$113,data!AF$1,FALSE)</f>
        <v>1.54666666666667</v>
      </c>
    </row>
    <row r="803" spans="1:32" x14ac:dyDescent="0.25">
      <c r="A803" s="12" t="str">
        <f t="shared" ref="A803:A824" si="28">D803&amp;"_"&amp;E803</f>
        <v>39.8_-83.6</v>
      </c>
      <c r="B803" s="12">
        <v>702</v>
      </c>
      <c r="C803" s="12" t="s">
        <v>161</v>
      </c>
      <c r="D803" s="12">
        <v>39.799999999999997</v>
      </c>
      <c r="E803" s="12">
        <v>-83.6</v>
      </c>
      <c r="F803" s="12">
        <v>39.799999999999997</v>
      </c>
      <c r="G803" s="12">
        <v>-83.6</v>
      </c>
      <c r="H803" s="12">
        <v>39.799999999999997</v>
      </c>
      <c r="I803" s="12">
        <v>-83.6</v>
      </c>
      <c r="J803" s="12">
        <f>VLOOKUP(A803,Sheet3!$A$2:$B$200,2,FALSE)</f>
        <v>39</v>
      </c>
      <c r="O803" s="12">
        <f>VLOOKUP($A803,Sheet3!$A$2:$T$113,data!O$1,FALSE)</f>
        <v>41.7</v>
      </c>
      <c r="P803" s="12">
        <f>VLOOKUP($A803,Sheet3!$A$2:$T$113,data!P$1,FALSE)</f>
        <v>20.716666666666701</v>
      </c>
      <c r="Q803" s="12">
        <f>VLOOKUP($A803,Sheet3!$A$2:$T$113,data!Q$1,FALSE)</f>
        <v>6.6</v>
      </c>
      <c r="R803" s="12">
        <f>VLOOKUP($A803,Sheet3!$A$2:$T$113,data!R$1,FALSE)</f>
        <v>6.55</v>
      </c>
      <c r="S803" s="12" t="s">
        <v>30</v>
      </c>
      <c r="T803" s="12" t="s">
        <v>30</v>
      </c>
      <c r="U803" s="12">
        <f>VLOOKUP($A803,Sheet3!$A$2:$T$113,data!U$1,FALSE)</f>
        <v>19.2</v>
      </c>
      <c r="V803" s="12">
        <f>VLOOKUP($A803,Sheet3!$A$2:$T$113,data!V$1,FALSE)</f>
        <v>18.266666666666701</v>
      </c>
      <c r="W803" s="12">
        <f>VLOOKUP($A803,Sheet3!$A$2:$T$113,data!W$1,FALSE)</f>
        <v>50.3</v>
      </c>
      <c r="X803" s="12">
        <f>VLOOKUP($A803,Sheet3!$A$2:$T$113,data!X$1,FALSE)</f>
        <v>48.2</v>
      </c>
      <c r="Y803" s="12">
        <f>VLOOKUP($A803,Sheet3!$A$2:$T$113,data!Y$1,FALSE)</f>
        <v>30.6</v>
      </c>
      <c r="Z803" s="12">
        <f>VLOOKUP($A803,Sheet3!$A$2:$T$113,data!Z$1,FALSE)</f>
        <v>33.549999999999997</v>
      </c>
      <c r="AA803" s="12" t="s">
        <v>30</v>
      </c>
      <c r="AB803" s="12" t="s">
        <v>30</v>
      </c>
      <c r="AC803" s="12">
        <f>VLOOKUP($A803,Sheet3!$A$2:$T$113,data!AC$1,FALSE)</f>
        <v>258</v>
      </c>
      <c r="AD803" s="12">
        <f>VLOOKUP($A803,Sheet3!$A$2:$T$113,data!AD$1,FALSE)</f>
        <v>230</v>
      </c>
      <c r="AE803" s="12">
        <f>VLOOKUP($A803,Sheet3!$A$2:$T$113,data!AE$1,FALSE)</f>
        <v>1.41</v>
      </c>
      <c r="AF803" s="12">
        <f>VLOOKUP($A803,Sheet3!$A$2:$T$113,data!AF$1,FALSE)</f>
        <v>1.54666666666667</v>
      </c>
    </row>
    <row r="804" spans="1:32" x14ac:dyDescent="0.25">
      <c r="A804" s="12" t="str">
        <f t="shared" si="28"/>
        <v>39.8_-83.6</v>
      </c>
      <c r="B804" s="12">
        <v>703</v>
      </c>
      <c r="C804" s="12" t="s">
        <v>161</v>
      </c>
      <c r="D804" s="12">
        <v>39.799999999999997</v>
      </c>
      <c r="E804" s="12">
        <v>-83.6</v>
      </c>
      <c r="F804" s="12">
        <v>39.799999999999997</v>
      </c>
      <c r="G804" s="12">
        <v>-83.6</v>
      </c>
      <c r="H804" s="12">
        <v>39.799999999999997</v>
      </c>
      <c r="I804" s="12">
        <v>-83.6</v>
      </c>
      <c r="J804" s="12">
        <f>VLOOKUP(A804,Sheet3!$A$2:$B$200,2,FALSE)</f>
        <v>39</v>
      </c>
      <c r="O804" s="12">
        <f>VLOOKUP($A804,Sheet3!$A$2:$T$113,data!O$1,FALSE)</f>
        <v>41.7</v>
      </c>
      <c r="P804" s="12">
        <f>VLOOKUP($A804,Sheet3!$A$2:$T$113,data!P$1,FALSE)</f>
        <v>20.716666666666701</v>
      </c>
      <c r="Q804" s="12">
        <f>VLOOKUP($A804,Sheet3!$A$2:$T$113,data!Q$1,FALSE)</f>
        <v>6.6</v>
      </c>
      <c r="R804" s="12">
        <f>VLOOKUP($A804,Sheet3!$A$2:$T$113,data!R$1,FALSE)</f>
        <v>6.55</v>
      </c>
      <c r="S804" s="12" t="s">
        <v>30</v>
      </c>
      <c r="T804" s="12" t="s">
        <v>30</v>
      </c>
      <c r="U804" s="12">
        <f>VLOOKUP($A804,Sheet3!$A$2:$T$113,data!U$1,FALSE)</f>
        <v>19.2</v>
      </c>
      <c r="V804" s="12">
        <f>VLOOKUP($A804,Sheet3!$A$2:$T$113,data!V$1,FALSE)</f>
        <v>18.266666666666701</v>
      </c>
      <c r="W804" s="12">
        <f>VLOOKUP($A804,Sheet3!$A$2:$T$113,data!W$1,FALSE)</f>
        <v>50.3</v>
      </c>
      <c r="X804" s="12">
        <f>VLOOKUP($A804,Sheet3!$A$2:$T$113,data!X$1,FALSE)</f>
        <v>48.2</v>
      </c>
      <c r="Y804" s="12">
        <f>VLOOKUP($A804,Sheet3!$A$2:$T$113,data!Y$1,FALSE)</f>
        <v>30.6</v>
      </c>
      <c r="Z804" s="12">
        <f>VLOOKUP($A804,Sheet3!$A$2:$T$113,data!Z$1,FALSE)</f>
        <v>33.549999999999997</v>
      </c>
      <c r="AA804" s="12" t="s">
        <v>30</v>
      </c>
      <c r="AB804" s="12" t="s">
        <v>30</v>
      </c>
      <c r="AC804" s="12">
        <f>VLOOKUP($A804,Sheet3!$A$2:$T$113,data!AC$1,FALSE)</f>
        <v>258</v>
      </c>
      <c r="AD804" s="12">
        <f>VLOOKUP($A804,Sheet3!$A$2:$T$113,data!AD$1,FALSE)</f>
        <v>230</v>
      </c>
      <c r="AE804" s="12">
        <f>VLOOKUP($A804,Sheet3!$A$2:$T$113,data!AE$1,FALSE)</f>
        <v>1.41</v>
      </c>
      <c r="AF804" s="12">
        <f>VLOOKUP($A804,Sheet3!$A$2:$T$113,data!AF$1,FALSE)</f>
        <v>1.54666666666667</v>
      </c>
    </row>
    <row r="805" spans="1:32" x14ac:dyDescent="0.25">
      <c r="A805" s="12" t="str">
        <f t="shared" si="28"/>
        <v>39.8_-83.6</v>
      </c>
      <c r="B805" s="12">
        <v>704</v>
      </c>
      <c r="C805" s="12" t="s">
        <v>161</v>
      </c>
      <c r="D805" s="12">
        <v>39.799999999999997</v>
      </c>
      <c r="E805" s="12">
        <v>-83.6</v>
      </c>
      <c r="F805" s="12">
        <v>39.799999999999997</v>
      </c>
      <c r="G805" s="12">
        <v>-83.6</v>
      </c>
      <c r="H805" s="12">
        <v>39.799999999999997</v>
      </c>
      <c r="I805" s="12">
        <v>-83.6</v>
      </c>
      <c r="J805" s="12">
        <f>VLOOKUP(A805,Sheet3!$A$2:$B$200,2,FALSE)</f>
        <v>39</v>
      </c>
      <c r="O805" s="12">
        <f>VLOOKUP($A805,Sheet3!$A$2:$T$113,data!O$1,FALSE)</f>
        <v>41.7</v>
      </c>
      <c r="P805" s="12">
        <f>VLOOKUP($A805,Sheet3!$A$2:$T$113,data!P$1,FALSE)</f>
        <v>20.716666666666701</v>
      </c>
      <c r="Q805" s="12">
        <f>VLOOKUP($A805,Sheet3!$A$2:$T$113,data!Q$1,FALSE)</f>
        <v>6.6</v>
      </c>
      <c r="R805" s="12">
        <f>VLOOKUP($A805,Sheet3!$A$2:$T$113,data!R$1,FALSE)</f>
        <v>6.55</v>
      </c>
      <c r="S805" s="12" t="s">
        <v>30</v>
      </c>
      <c r="T805" s="12" t="s">
        <v>30</v>
      </c>
      <c r="U805" s="12">
        <f>VLOOKUP($A805,Sheet3!$A$2:$T$113,data!U$1,FALSE)</f>
        <v>19.2</v>
      </c>
      <c r="V805" s="12">
        <f>VLOOKUP($A805,Sheet3!$A$2:$T$113,data!V$1,FALSE)</f>
        <v>18.266666666666701</v>
      </c>
      <c r="W805" s="12">
        <f>VLOOKUP($A805,Sheet3!$A$2:$T$113,data!W$1,FALSE)</f>
        <v>50.3</v>
      </c>
      <c r="X805" s="12">
        <f>VLOOKUP($A805,Sheet3!$A$2:$T$113,data!X$1,FALSE)</f>
        <v>48.2</v>
      </c>
      <c r="Y805" s="12">
        <f>VLOOKUP($A805,Sheet3!$A$2:$T$113,data!Y$1,FALSE)</f>
        <v>30.6</v>
      </c>
      <c r="Z805" s="12">
        <f>VLOOKUP($A805,Sheet3!$A$2:$T$113,data!Z$1,FALSE)</f>
        <v>33.549999999999997</v>
      </c>
      <c r="AA805" s="12" t="s">
        <v>30</v>
      </c>
      <c r="AB805" s="12" t="s">
        <v>30</v>
      </c>
      <c r="AC805" s="12">
        <f>VLOOKUP($A805,Sheet3!$A$2:$T$113,data!AC$1,FALSE)</f>
        <v>258</v>
      </c>
      <c r="AD805" s="12">
        <f>VLOOKUP($A805,Sheet3!$A$2:$T$113,data!AD$1,FALSE)</f>
        <v>230</v>
      </c>
      <c r="AE805" s="12">
        <f>VLOOKUP($A805,Sheet3!$A$2:$T$113,data!AE$1,FALSE)</f>
        <v>1.41</v>
      </c>
      <c r="AF805" s="12">
        <f>VLOOKUP($A805,Sheet3!$A$2:$T$113,data!AF$1,FALSE)</f>
        <v>1.54666666666667</v>
      </c>
    </row>
    <row r="806" spans="1:32" x14ac:dyDescent="0.25">
      <c r="A806" s="12" t="str">
        <f t="shared" si="28"/>
        <v>39.8_-83.6</v>
      </c>
      <c r="B806" s="12">
        <v>705</v>
      </c>
      <c r="C806" s="12" t="s">
        <v>161</v>
      </c>
      <c r="D806" s="12">
        <v>39.799999999999997</v>
      </c>
      <c r="E806" s="12">
        <v>-83.6</v>
      </c>
      <c r="F806" s="12">
        <v>39.799999999999997</v>
      </c>
      <c r="G806" s="12">
        <v>-83.6</v>
      </c>
      <c r="H806" s="12">
        <v>39.799999999999997</v>
      </c>
      <c r="I806" s="12">
        <v>-83.6</v>
      </c>
      <c r="J806" s="12">
        <f>VLOOKUP(A806,Sheet3!$A$2:$B$200,2,FALSE)</f>
        <v>39</v>
      </c>
      <c r="O806" s="12">
        <f>VLOOKUP($A806,Sheet3!$A$2:$T$113,data!O$1,FALSE)</f>
        <v>41.7</v>
      </c>
      <c r="P806" s="12">
        <f>VLOOKUP($A806,Sheet3!$A$2:$T$113,data!P$1,FALSE)</f>
        <v>20.716666666666701</v>
      </c>
      <c r="Q806" s="12">
        <f>VLOOKUP($A806,Sheet3!$A$2:$T$113,data!Q$1,FALSE)</f>
        <v>6.6</v>
      </c>
      <c r="R806" s="12">
        <f>VLOOKUP($A806,Sheet3!$A$2:$T$113,data!R$1,FALSE)</f>
        <v>6.55</v>
      </c>
      <c r="S806" s="12" t="s">
        <v>30</v>
      </c>
      <c r="T806" s="12" t="s">
        <v>30</v>
      </c>
      <c r="U806" s="12">
        <f>VLOOKUP($A806,Sheet3!$A$2:$T$113,data!U$1,FALSE)</f>
        <v>19.2</v>
      </c>
      <c r="V806" s="12">
        <f>VLOOKUP($A806,Sheet3!$A$2:$T$113,data!V$1,FALSE)</f>
        <v>18.266666666666701</v>
      </c>
      <c r="W806" s="12">
        <f>VLOOKUP($A806,Sheet3!$A$2:$T$113,data!W$1,FALSE)</f>
        <v>50.3</v>
      </c>
      <c r="X806" s="12">
        <f>VLOOKUP($A806,Sheet3!$A$2:$T$113,data!X$1,FALSE)</f>
        <v>48.2</v>
      </c>
      <c r="Y806" s="12">
        <f>VLOOKUP($A806,Sheet3!$A$2:$T$113,data!Y$1,FALSE)</f>
        <v>30.6</v>
      </c>
      <c r="Z806" s="12">
        <f>VLOOKUP($A806,Sheet3!$A$2:$T$113,data!Z$1,FALSE)</f>
        <v>33.549999999999997</v>
      </c>
      <c r="AA806" s="12" t="s">
        <v>30</v>
      </c>
      <c r="AB806" s="12" t="s">
        <v>30</v>
      </c>
      <c r="AC806" s="12">
        <f>VLOOKUP($A806,Sheet3!$A$2:$T$113,data!AC$1,FALSE)</f>
        <v>258</v>
      </c>
      <c r="AD806" s="12">
        <f>VLOOKUP($A806,Sheet3!$A$2:$T$113,data!AD$1,FALSE)</f>
        <v>230</v>
      </c>
      <c r="AE806" s="12">
        <f>VLOOKUP($A806,Sheet3!$A$2:$T$113,data!AE$1,FALSE)</f>
        <v>1.41</v>
      </c>
      <c r="AF806" s="12">
        <f>VLOOKUP($A806,Sheet3!$A$2:$T$113,data!AF$1,FALSE)</f>
        <v>1.54666666666667</v>
      </c>
    </row>
    <row r="807" spans="1:32" x14ac:dyDescent="0.25">
      <c r="A807" s="12" t="str">
        <f t="shared" si="28"/>
        <v>39.8_-83.6</v>
      </c>
      <c r="B807" s="12">
        <v>706</v>
      </c>
      <c r="C807" s="12" t="s">
        <v>161</v>
      </c>
      <c r="D807" s="12">
        <v>39.799999999999997</v>
      </c>
      <c r="E807" s="12">
        <v>-83.6</v>
      </c>
      <c r="F807" s="12">
        <v>39.799999999999997</v>
      </c>
      <c r="G807" s="12">
        <v>-83.6</v>
      </c>
      <c r="H807" s="12">
        <v>39.799999999999997</v>
      </c>
      <c r="I807" s="12">
        <v>-83.6</v>
      </c>
      <c r="J807" s="12">
        <f>VLOOKUP(A807,Sheet3!$A$2:$B$200,2,FALSE)</f>
        <v>39</v>
      </c>
      <c r="O807" s="12">
        <f>VLOOKUP($A807,Sheet3!$A$2:$T$113,data!O$1,FALSE)</f>
        <v>41.7</v>
      </c>
      <c r="P807" s="12">
        <f>VLOOKUP($A807,Sheet3!$A$2:$T$113,data!P$1,FALSE)</f>
        <v>20.716666666666701</v>
      </c>
      <c r="Q807" s="12">
        <f>VLOOKUP($A807,Sheet3!$A$2:$T$113,data!Q$1,FALSE)</f>
        <v>6.6</v>
      </c>
      <c r="R807" s="12">
        <f>VLOOKUP($A807,Sheet3!$A$2:$T$113,data!R$1,FALSE)</f>
        <v>6.55</v>
      </c>
      <c r="S807" s="12" t="s">
        <v>30</v>
      </c>
      <c r="T807" s="12" t="s">
        <v>30</v>
      </c>
      <c r="U807" s="12">
        <f>VLOOKUP($A807,Sheet3!$A$2:$T$113,data!U$1,FALSE)</f>
        <v>19.2</v>
      </c>
      <c r="V807" s="12">
        <f>VLOOKUP($A807,Sheet3!$A$2:$T$113,data!V$1,FALSE)</f>
        <v>18.266666666666701</v>
      </c>
      <c r="W807" s="12">
        <f>VLOOKUP($A807,Sheet3!$A$2:$T$113,data!W$1,FALSE)</f>
        <v>50.3</v>
      </c>
      <c r="X807" s="12">
        <f>VLOOKUP($A807,Sheet3!$A$2:$T$113,data!X$1,FALSE)</f>
        <v>48.2</v>
      </c>
      <c r="Y807" s="12">
        <f>VLOOKUP($A807,Sheet3!$A$2:$T$113,data!Y$1,FALSE)</f>
        <v>30.6</v>
      </c>
      <c r="Z807" s="12">
        <f>VLOOKUP($A807,Sheet3!$A$2:$T$113,data!Z$1,FALSE)</f>
        <v>33.549999999999997</v>
      </c>
      <c r="AA807" s="12" t="s">
        <v>30</v>
      </c>
      <c r="AB807" s="12" t="s">
        <v>30</v>
      </c>
      <c r="AC807" s="12">
        <f>VLOOKUP($A807,Sheet3!$A$2:$T$113,data!AC$1,FALSE)</f>
        <v>258</v>
      </c>
      <c r="AD807" s="12">
        <f>VLOOKUP($A807,Sheet3!$A$2:$T$113,data!AD$1,FALSE)</f>
        <v>230</v>
      </c>
      <c r="AE807" s="12">
        <f>VLOOKUP($A807,Sheet3!$A$2:$T$113,data!AE$1,FALSE)</f>
        <v>1.41</v>
      </c>
      <c r="AF807" s="12">
        <f>VLOOKUP($A807,Sheet3!$A$2:$T$113,data!AF$1,FALSE)</f>
        <v>1.54666666666667</v>
      </c>
    </row>
    <row r="808" spans="1:32" x14ac:dyDescent="0.25">
      <c r="A808" s="12" t="str">
        <f t="shared" si="28"/>
        <v>39.8_-83.6</v>
      </c>
      <c r="B808" s="12">
        <v>707</v>
      </c>
      <c r="C808" s="12" t="s">
        <v>161</v>
      </c>
      <c r="D808" s="12">
        <v>39.799999999999997</v>
      </c>
      <c r="E808" s="12">
        <v>-83.6</v>
      </c>
      <c r="F808" s="12">
        <v>39.799999999999997</v>
      </c>
      <c r="G808" s="12">
        <v>-83.6</v>
      </c>
      <c r="H808" s="12">
        <v>39.799999999999997</v>
      </c>
      <c r="I808" s="12">
        <v>-83.6</v>
      </c>
      <c r="J808" s="12">
        <f>VLOOKUP(A808,Sheet3!$A$2:$B$200,2,FALSE)</f>
        <v>39</v>
      </c>
      <c r="O808" s="12">
        <f>VLOOKUP($A808,Sheet3!$A$2:$T$113,data!O$1,FALSE)</f>
        <v>41.7</v>
      </c>
      <c r="P808" s="12">
        <f>VLOOKUP($A808,Sheet3!$A$2:$T$113,data!P$1,FALSE)</f>
        <v>20.716666666666701</v>
      </c>
      <c r="Q808" s="12">
        <f>VLOOKUP($A808,Sheet3!$A$2:$T$113,data!Q$1,FALSE)</f>
        <v>6.6</v>
      </c>
      <c r="R808" s="12">
        <f>VLOOKUP($A808,Sheet3!$A$2:$T$113,data!R$1,FALSE)</f>
        <v>6.55</v>
      </c>
      <c r="S808" s="12" t="s">
        <v>30</v>
      </c>
      <c r="T808" s="12" t="s">
        <v>30</v>
      </c>
      <c r="U808" s="12">
        <f>VLOOKUP($A808,Sheet3!$A$2:$T$113,data!U$1,FALSE)</f>
        <v>19.2</v>
      </c>
      <c r="V808" s="12">
        <f>VLOOKUP($A808,Sheet3!$A$2:$T$113,data!V$1,FALSE)</f>
        <v>18.266666666666701</v>
      </c>
      <c r="W808" s="12">
        <f>VLOOKUP($A808,Sheet3!$A$2:$T$113,data!W$1,FALSE)</f>
        <v>50.3</v>
      </c>
      <c r="X808" s="12">
        <f>VLOOKUP($A808,Sheet3!$A$2:$T$113,data!X$1,FALSE)</f>
        <v>48.2</v>
      </c>
      <c r="Y808" s="12">
        <f>VLOOKUP($A808,Sheet3!$A$2:$T$113,data!Y$1,FALSE)</f>
        <v>30.6</v>
      </c>
      <c r="Z808" s="12">
        <f>VLOOKUP($A808,Sheet3!$A$2:$T$113,data!Z$1,FALSE)</f>
        <v>33.549999999999997</v>
      </c>
      <c r="AA808" s="12" t="s">
        <v>30</v>
      </c>
      <c r="AB808" s="12" t="s">
        <v>30</v>
      </c>
      <c r="AC808" s="12">
        <f>VLOOKUP($A808,Sheet3!$A$2:$T$113,data!AC$1,FALSE)</f>
        <v>258</v>
      </c>
      <c r="AD808" s="12">
        <f>VLOOKUP($A808,Sheet3!$A$2:$T$113,data!AD$1,FALSE)</f>
        <v>230</v>
      </c>
      <c r="AE808" s="12">
        <f>VLOOKUP($A808,Sheet3!$A$2:$T$113,data!AE$1,FALSE)</f>
        <v>1.41</v>
      </c>
      <c r="AF808" s="12">
        <f>VLOOKUP($A808,Sheet3!$A$2:$T$113,data!AF$1,FALSE)</f>
        <v>1.54666666666667</v>
      </c>
    </row>
    <row r="809" spans="1:32" x14ac:dyDescent="0.25">
      <c r="A809" s="12" t="str">
        <f t="shared" si="28"/>
        <v>39.8_-83.6</v>
      </c>
      <c r="B809" s="12">
        <v>708</v>
      </c>
      <c r="C809" s="12" t="s">
        <v>161</v>
      </c>
      <c r="D809" s="12">
        <v>39.799999999999997</v>
      </c>
      <c r="E809" s="12">
        <v>-83.6</v>
      </c>
      <c r="F809" s="12">
        <v>39.799999999999997</v>
      </c>
      <c r="G809" s="12">
        <v>-83.6</v>
      </c>
      <c r="H809" s="12">
        <v>39.799999999999997</v>
      </c>
      <c r="I809" s="12">
        <v>-83.6</v>
      </c>
      <c r="J809" s="12">
        <f>VLOOKUP(A809,Sheet3!$A$2:$B$200,2,FALSE)</f>
        <v>39</v>
      </c>
      <c r="O809" s="12">
        <f>VLOOKUP($A809,Sheet3!$A$2:$T$113,data!O$1,FALSE)</f>
        <v>41.7</v>
      </c>
      <c r="P809" s="12">
        <f>VLOOKUP($A809,Sheet3!$A$2:$T$113,data!P$1,FALSE)</f>
        <v>20.716666666666701</v>
      </c>
      <c r="Q809" s="12">
        <f>VLOOKUP($A809,Sheet3!$A$2:$T$113,data!Q$1,FALSE)</f>
        <v>6.6</v>
      </c>
      <c r="R809" s="12">
        <f>VLOOKUP($A809,Sheet3!$A$2:$T$113,data!R$1,FALSE)</f>
        <v>6.55</v>
      </c>
      <c r="S809" s="12" t="s">
        <v>30</v>
      </c>
      <c r="T809" s="12" t="s">
        <v>30</v>
      </c>
      <c r="U809" s="12">
        <f>VLOOKUP($A809,Sheet3!$A$2:$T$113,data!U$1,FALSE)</f>
        <v>19.2</v>
      </c>
      <c r="V809" s="12">
        <f>VLOOKUP($A809,Sheet3!$A$2:$T$113,data!V$1,FALSE)</f>
        <v>18.266666666666701</v>
      </c>
      <c r="W809" s="12">
        <f>VLOOKUP($A809,Sheet3!$A$2:$T$113,data!W$1,FALSE)</f>
        <v>50.3</v>
      </c>
      <c r="X809" s="12">
        <f>VLOOKUP($A809,Sheet3!$A$2:$T$113,data!X$1,FALSE)</f>
        <v>48.2</v>
      </c>
      <c r="Y809" s="12">
        <f>VLOOKUP($A809,Sheet3!$A$2:$T$113,data!Y$1,FALSE)</f>
        <v>30.6</v>
      </c>
      <c r="Z809" s="12">
        <f>VLOOKUP($A809,Sheet3!$A$2:$T$113,data!Z$1,FALSE)</f>
        <v>33.549999999999997</v>
      </c>
      <c r="AA809" s="12" t="s">
        <v>30</v>
      </c>
      <c r="AB809" s="12" t="s">
        <v>30</v>
      </c>
      <c r="AC809" s="12">
        <f>VLOOKUP($A809,Sheet3!$A$2:$T$113,data!AC$1,FALSE)</f>
        <v>258</v>
      </c>
      <c r="AD809" s="12">
        <f>VLOOKUP($A809,Sheet3!$A$2:$T$113,data!AD$1,FALSE)</f>
        <v>230</v>
      </c>
      <c r="AE809" s="12">
        <f>VLOOKUP($A809,Sheet3!$A$2:$T$113,data!AE$1,FALSE)</f>
        <v>1.41</v>
      </c>
      <c r="AF809" s="12">
        <f>VLOOKUP($A809,Sheet3!$A$2:$T$113,data!AF$1,FALSE)</f>
        <v>1.54666666666667</v>
      </c>
    </row>
    <row r="810" spans="1:32" x14ac:dyDescent="0.25">
      <c r="A810" s="12" t="str">
        <f t="shared" si="28"/>
        <v>41.1_-84.1</v>
      </c>
      <c r="B810" s="12">
        <v>709</v>
      </c>
      <c r="C810" s="12" t="s">
        <v>162</v>
      </c>
      <c r="D810" s="12">
        <v>41.1</v>
      </c>
      <c r="E810" s="12">
        <v>-84.1</v>
      </c>
      <c r="F810" s="12">
        <v>41.1</v>
      </c>
      <c r="G810" s="12">
        <v>-84.1</v>
      </c>
      <c r="H810" s="12">
        <v>41.1</v>
      </c>
      <c r="I810" s="12">
        <v>-84.1</v>
      </c>
      <c r="J810" s="12">
        <f>VLOOKUP(A810,Sheet3!$A$2:$B$200,2,FALSE)</f>
        <v>47</v>
      </c>
      <c r="O810" s="12">
        <f>VLOOKUP($A810,Sheet3!$A$2:$T$113,data!O$1,FALSE)</f>
        <v>40.799999999999997</v>
      </c>
      <c r="P810" s="12">
        <f>VLOOKUP($A810,Sheet3!$A$2:$T$113,data!P$1,FALSE)</f>
        <v>21.9166666666667</v>
      </c>
      <c r="Q810" s="12">
        <f>VLOOKUP($A810,Sheet3!$A$2:$T$113,data!Q$1,FALSE)</f>
        <v>6.4</v>
      </c>
      <c r="R810" s="12">
        <f>VLOOKUP($A810,Sheet3!$A$2:$T$113,data!R$1,FALSE)</f>
        <v>6.35</v>
      </c>
      <c r="S810" s="12" t="s">
        <v>30</v>
      </c>
      <c r="T810" s="12" t="s">
        <v>30</v>
      </c>
      <c r="U810" s="12">
        <f>VLOOKUP($A810,Sheet3!$A$2:$T$113,data!U$1,FALSE)</f>
        <v>17.2</v>
      </c>
      <c r="V810" s="12">
        <f>VLOOKUP($A810,Sheet3!$A$2:$T$113,data!V$1,FALSE)</f>
        <v>16.233333333333299</v>
      </c>
      <c r="W810" s="12">
        <f>VLOOKUP($A810,Sheet3!$A$2:$T$113,data!W$1,FALSE)</f>
        <v>44.7</v>
      </c>
      <c r="X810" s="12">
        <f>VLOOKUP($A810,Sheet3!$A$2:$T$113,data!X$1,FALSE)</f>
        <v>42.55</v>
      </c>
      <c r="Y810" s="12">
        <f>VLOOKUP($A810,Sheet3!$A$2:$T$113,data!Y$1,FALSE)</f>
        <v>38.200000000000003</v>
      </c>
      <c r="Z810" s="12">
        <f>VLOOKUP($A810,Sheet3!$A$2:$T$113,data!Z$1,FALSE)</f>
        <v>41.283333333333303</v>
      </c>
      <c r="AA810" s="12" t="s">
        <v>30</v>
      </c>
      <c r="AB810" s="12" t="s">
        <v>30</v>
      </c>
      <c r="AC810" s="12">
        <f>VLOOKUP($A810,Sheet3!$A$2:$T$113,data!AC$1,FALSE)</f>
        <v>263</v>
      </c>
      <c r="AD810" s="12">
        <f>VLOOKUP($A810,Sheet3!$A$2:$T$113,data!AD$1,FALSE)</f>
        <v>265.33333333333297</v>
      </c>
      <c r="AE810" s="12">
        <f>VLOOKUP($A810,Sheet3!$A$2:$T$113,data!AE$1,FALSE)</f>
        <v>1.51</v>
      </c>
      <c r="AF810" s="12">
        <f>VLOOKUP($A810,Sheet3!$A$2:$T$113,data!AF$1,FALSE)</f>
        <v>1.61666666666667</v>
      </c>
    </row>
    <row r="811" spans="1:32" x14ac:dyDescent="0.25">
      <c r="A811" s="12" t="str">
        <f t="shared" si="28"/>
        <v>41.1_-84.1</v>
      </c>
      <c r="B811" s="12">
        <v>710</v>
      </c>
      <c r="C811" s="12" t="s">
        <v>162</v>
      </c>
      <c r="D811" s="12">
        <v>41.1</v>
      </c>
      <c r="E811" s="12">
        <v>-84.1</v>
      </c>
      <c r="F811" s="12">
        <v>41.1</v>
      </c>
      <c r="G811" s="12">
        <v>-84.1</v>
      </c>
      <c r="H811" s="12">
        <v>41.1</v>
      </c>
      <c r="I811" s="12">
        <v>-84.1</v>
      </c>
      <c r="J811" s="12">
        <f>VLOOKUP(A811,Sheet3!$A$2:$B$200,2,FALSE)</f>
        <v>47</v>
      </c>
      <c r="O811" s="12">
        <f>VLOOKUP($A811,Sheet3!$A$2:$T$113,data!O$1,FALSE)</f>
        <v>40.799999999999997</v>
      </c>
      <c r="P811" s="12">
        <f>VLOOKUP($A811,Sheet3!$A$2:$T$113,data!P$1,FALSE)</f>
        <v>21.9166666666667</v>
      </c>
      <c r="Q811" s="12">
        <f>VLOOKUP($A811,Sheet3!$A$2:$T$113,data!Q$1,FALSE)</f>
        <v>6.4</v>
      </c>
      <c r="R811" s="12">
        <f>VLOOKUP($A811,Sheet3!$A$2:$T$113,data!R$1,FALSE)</f>
        <v>6.35</v>
      </c>
      <c r="S811" s="12" t="s">
        <v>30</v>
      </c>
      <c r="T811" s="12" t="s">
        <v>30</v>
      </c>
      <c r="U811" s="12">
        <f>VLOOKUP($A811,Sheet3!$A$2:$T$113,data!U$1,FALSE)</f>
        <v>17.2</v>
      </c>
      <c r="V811" s="12">
        <f>VLOOKUP($A811,Sheet3!$A$2:$T$113,data!V$1,FALSE)</f>
        <v>16.233333333333299</v>
      </c>
      <c r="W811" s="12">
        <f>VLOOKUP($A811,Sheet3!$A$2:$T$113,data!W$1,FALSE)</f>
        <v>44.7</v>
      </c>
      <c r="X811" s="12">
        <f>VLOOKUP($A811,Sheet3!$A$2:$T$113,data!X$1,FALSE)</f>
        <v>42.55</v>
      </c>
      <c r="Y811" s="12">
        <f>VLOOKUP($A811,Sheet3!$A$2:$T$113,data!Y$1,FALSE)</f>
        <v>38.200000000000003</v>
      </c>
      <c r="Z811" s="12">
        <f>VLOOKUP($A811,Sheet3!$A$2:$T$113,data!Z$1,FALSE)</f>
        <v>41.283333333333303</v>
      </c>
      <c r="AA811" s="12" t="s">
        <v>30</v>
      </c>
      <c r="AB811" s="12" t="s">
        <v>30</v>
      </c>
      <c r="AC811" s="12">
        <f>VLOOKUP($A811,Sheet3!$A$2:$T$113,data!AC$1,FALSE)</f>
        <v>263</v>
      </c>
      <c r="AD811" s="12">
        <f>VLOOKUP($A811,Sheet3!$A$2:$T$113,data!AD$1,FALSE)</f>
        <v>265.33333333333297</v>
      </c>
      <c r="AE811" s="12">
        <f>VLOOKUP($A811,Sheet3!$A$2:$T$113,data!AE$1,FALSE)</f>
        <v>1.51</v>
      </c>
      <c r="AF811" s="12">
        <f>VLOOKUP($A811,Sheet3!$A$2:$T$113,data!AF$1,FALSE)</f>
        <v>1.61666666666667</v>
      </c>
    </row>
    <row r="812" spans="1:32" x14ac:dyDescent="0.25">
      <c r="A812" s="12" t="str">
        <f t="shared" si="28"/>
        <v>41.1_-84.1</v>
      </c>
      <c r="B812" s="12">
        <v>711</v>
      </c>
      <c r="C812" s="12" t="s">
        <v>162</v>
      </c>
      <c r="D812" s="12">
        <v>41.1</v>
      </c>
      <c r="E812" s="12">
        <v>-84.1</v>
      </c>
      <c r="F812" s="12">
        <v>41.1</v>
      </c>
      <c r="G812" s="12">
        <v>-84.1</v>
      </c>
      <c r="H812" s="12">
        <v>41.1</v>
      </c>
      <c r="I812" s="12">
        <v>-84.1</v>
      </c>
      <c r="J812" s="12">
        <f>VLOOKUP(A812,Sheet3!$A$2:$B$200,2,FALSE)</f>
        <v>47</v>
      </c>
      <c r="O812" s="12">
        <f>VLOOKUP($A812,Sheet3!$A$2:$T$113,data!O$1,FALSE)</f>
        <v>40.799999999999997</v>
      </c>
      <c r="P812" s="12">
        <f>VLOOKUP($A812,Sheet3!$A$2:$T$113,data!P$1,FALSE)</f>
        <v>21.9166666666667</v>
      </c>
      <c r="Q812" s="12">
        <f>VLOOKUP($A812,Sheet3!$A$2:$T$113,data!Q$1,FALSE)</f>
        <v>6.4</v>
      </c>
      <c r="R812" s="12">
        <f>VLOOKUP($A812,Sheet3!$A$2:$T$113,data!R$1,FALSE)</f>
        <v>6.35</v>
      </c>
      <c r="S812" s="12" t="s">
        <v>30</v>
      </c>
      <c r="T812" s="12" t="s">
        <v>30</v>
      </c>
      <c r="U812" s="12">
        <f>VLOOKUP($A812,Sheet3!$A$2:$T$113,data!U$1,FALSE)</f>
        <v>17.2</v>
      </c>
      <c r="V812" s="12">
        <f>VLOOKUP($A812,Sheet3!$A$2:$T$113,data!V$1,FALSE)</f>
        <v>16.233333333333299</v>
      </c>
      <c r="W812" s="12">
        <f>VLOOKUP($A812,Sheet3!$A$2:$T$113,data!W$1,FALSE)</f>
        <v>44.7</v>
      </c>
      <c r="X812" s="12">
        <f>VLOOKUP($A812,Sheet3!$A$2:$T$113,data!X$1,FALSE)</f>
        <v>42.55</v>
      </c>
      <c r="Y812" s="12">
        <f>VLOOKUP($A812,Sheet3!$A$2:$T$113,data!Y$1,FALSE)</f>
        <v>38.200000000000003</v>
      </c>
      <c r="Z812" s="12">
        <f>VLOOKUP($A812,Sheet3!$A$2:$T$113,data!Z$1,FALSE)</f>
        <v>41.283333333333303</v>
      </c>
      <c r="AA812" s="12" t="s">
        <v>30</v>
      </c>
      <c r="AB812" s="12" t="s">
        <v>30</v>
      </c>
      <c r="AC812" s="12">
        <f>VLOOKUP($A812,Sheet3!$A$2:$T$113,data!AC$1,FALSE)</f>
        <v>263</v>
      </c>
      <c r="AD812" s="12">
        <f>VLOOKUP($A812,Sheet3!$A$2:$T$113,data!AD$1,FALSE)</f>
        <v>265.33333333333297</v>
      </c>
      <c r="AE812" s="12">
        <f>VLOOKUP($A812,Sheet3!$A$2:$T$113,data!AE$1,FALSE)</f>
        <v>1.51</v>
      </c>
      <c r="AF812" s="12">
        <f>VLOOKUP($A812,Sheet3!$A$2:$T$113,data!AF$1,FALSE)</f>
        <v>1.61666666666667</v>
      </c>
    </row>
    <row r="813" spans="1:32" x14ac:dyDescent="0.25">
      <c r="A813" s="12" t="str">
        <f t="shared" si="28"/>
        <v>41.1_-84.1</v>
      </c>
      <c r="B813" s="12">
        <v>712</v>
      </c>
      <c r="C813" s="12" t="s">
        <v>162</v>
      </c>
      <c r="D813" s="12">
        <v>41.1</v>
      </c>
      <c r="E813" s="12">
        <v>-84.1</v>
      </c>
      <c r="F813" s="12">
        <v>41.1</v>
      </c>
      <c r="G813" s="12">
        <v>-84.1</v>
      </c>
      <c r="H813" s="12">
        <v>41.1</v>
      </c>
      <c r="I813" s="12">
        <v>-84.1</v>
      </c>
      <c r="J813" s="12">
        <f>VLOOKUP(A813,Sheet3!$A$2:$B$200,2,FALSE)</f>
        <v>47</v>
      </c>
      <c r="O813" s="12">
        <f>VLOOKUP($A813,Sheet3!$A$2:$T$113,data!O$1,FALSE)</f>
        <v>40.799999999999997</v>
      </c>
      <c r="P813" s="12">
        <f>VLOOKUP($A813,Sheet3!$A$2:$T$113,data!P$1,FALSE)</f>
        <v>21.9166666666667</v>
      </c>
      <c r="Q813" s="12">
        <f>VLOOKUP($A813,Sheet3!$A$2:$T$113,data!Q$1,FALSE)</f>
        <v>6.4</v>
      </c>
      <c r="R813" s="12">
        <f>VLOOKUP($A813,Sheet3!$A$2:$T$113,data!R$1,FALSE)</f>
        <v>6.35</v>
      </c>
      <c r="S813" s="12" t="s">
        <v>30</v>
      </c>
      <c r="T813" s="12" t="s">
        <v>30</v>
      </c>
      <c r="U813" s="12">
        <f>VLOOKUP($A813,Sheet3!$A$2:$T$113,data!U$1,FALSE)</f>
        <v>17.2</v>
      </c>
      <c r="V813" s="12">
        <f>VLOOKUP($A813,Sheet3!$A$2:$T$113,data!V$1,FALSE)</f>
        <v>16.233333333333299</v>
      </c>
      <c r="W813" s="12">
        <f>VLOOKUP($A813,Sheet3!$A$2:$T$113,data!W$1,FALSE)</f>
        <v>44.7</v>
      </c>
      <c r="X813" s="12">
        <f>VLOOKUP($A813,Sheet3!$A$2:$T$113,data!X$1,FALSE)</f>
        <v>42.55</v>
      </c>
      <c r="Y813" s="12">
        <f>VLOOKUP($A813,Sheet3!$A$2:$T$113,data!Y$1,FALSE)</f>
        <v>38.200000000000003</v>
      </c>
      <c r="Z813" s="12">
        <f>VLOOKUP($A813,Sheet3!$A$2:$T$113,data!Z$1,FALSE)</f>
        <v>41.283333333333303</v>
      </c>
      <c r="AA813" s="12" t="s">
        <v>30</v>
      </c>
      <c r="AB813" s="12" t="s">
        <v>30</v>
      </c>
      <c r="AC813" s="12">
        <f>VLOOKUP($A813,Sheet3!$A$2:$T$113,data!AC$1,FALSE)</f>
        <v>263</v>
      </c>
      <c r="AD813" s="12">
        <f>VLOOKUP($A813,Sheet3!$A$2:$T$113,data!AD$1,FALSE)</f>
        <v>265.33333333333297</v>
      </c>
      <c r="AE813" s="12">
        <f>VLOOKUP($A813,Sheet3!$A$2:$T$113,data!AE$1,FALSE)</f>
        <v>1.51</v>
      </c>
      <c r="AF813" s="12">
        <f>VLOOKUP($A813,Sheet3!$A$2:$T$113,data!AF$1,FALSE)</f>
        <v>1.61666666666667</v>
      </c>
    </row>
    <row r="814" spans="1:32" x14ac:dyDescent="0.25">
      <c r="A814" s="12" t="str">
        <f t="shared" si="28"/>
        <v>41.1_-84.1</v>
      </c>
      <c r="B814" s="12">
        <v>713</v>
      </c>
      <c r="C814" s="12" t="s">
        <v>162</v>
      </c>
      <c r="D814" s="12">
        <v>41.1</v>
      </c>
      <c r="E814" s="12">
        <v>-84.1</v>
      </c>
      <c r="F814" s="12">
        <v>41.1</v>
      </c>
      <c r="G814" s="12">
        <v>-84.1</v>
      </c>
      <c r="H814" s="12">
        <v>41.1</v>
      </c>
      <c r="I814" s="12">
        <v>-84.1</v>
      </c>
      <c r="J814" s="12">
        <f>VLOOKUP(A814,Sheet3!$A$2:$B$200,2,FALSE)</f>
        <v>47</v>
      </c>
      <c r="O814" s="12">
        <f>VLOOKUP($A814,Sheet3!$A$2:$T$113,data!O$1,FALSE)</f>
        <v>40.799999999999997</v>
      </c>
      <c r="P814" s="12">
        <f>VLOOKUP($A814,Sheet3!$A$2:$T$113,data!P$1,FALSE)</f>
        <v>21.9166666666667</v>
      </c>
      <c r="Q814" s="12">
        <f>VLOOKUP($A814,Sheet3!$A$2:$T$113,data!Q$1,FALSE)</f>
        <v>6.4</v>
      </c>
      <c r="R814" s="12">
        <f>VLOOKUP($A814,Sheet3!$A$2:$T$113,data!R$1,FALSE)</f>
        <v>6.35</v>
      </c>
      <c r="S814" s="12" t="s">
        <v>30</v>
      </c>
      <c r="T814" s="12" t="s">
        <v>30</v>
      </c>
      <c r="U814" s="12">
        <f>VLOOKUP($A814,Sheet3!$A$2:$T$113,data!U$1,FALSE)</f>
        <v>17.2</v>
      </c>
      <c r="V814" s="12">
        <f>VLOOKUP($A814,Sheet3!$A$2:$T$113,data!V$1,FALSE)</f>
        <v>16.233333333333299</v>
      </c>
      <c r="W814" s="12">
        <f>VLOOKUP($A814,Sheet3!$A$2:$T$113,data!W$1,FALSE)</f>
        <v>44.7</v>
      </c>
      <c r="X814" s="12">
        <f>VLOOKUP($A814,Sheet3!$A$2:$T$113,data!X$1,FALSE)</f>
        <v>42.55</v>
      </c>
      <c r="Y814" s="12">
        <f>VLOOKUP($A814,Sheet3!$A$2:$T$113,data!Y$1,FALSE)</f>
        <v>38.200000000000003</v>
      </c>
      <c r="Z814" s="12">
        <f>VLOOKUP($A814,Sheet3!$A$2:$T$113,data!Z$1,FALSE)</f>
        <v>41.283333333333303</v>
      </c>
      <c r="AA814" s="12" t="s">
        <v>30</v>
      </c>
      <c r="AB814" s="12" t="s">
        <v>30</v>
      </c>
      <c r="AC814" s="12">
        <f>VLOOKUP($A814,Sheet3!$A$2:$T$113,data!AC$1,FALSE)</f>
        <v>263</v>
      </c>
      <c r="AD814" s="12">
        <f>VLOOKUP($A814,Sheet3!$A$2:$T$113,data!AD$1,FALSE)</f>
        <v>265.33333333333297</v>
      </c>
      <c r="AE814" s="12">
        <f>VLOOKUP($A814,Sheet3!$A$2:$T$113,data!AE$1,FALSE)</f>
        <v>1.51</v>
      </c>
      <c r="AF814" s="12">
        <f>VLOOKUP($A814,Sheet3!$A$2:$T$113,data!AF$1,FALSE)</f>
        <v>1.61666666666667</v>
      </c>
    </row>
    <row r="815" spans="1:32" x14ac:dyDescent="0.25">
      <c r="A815" s="12" t="str">
        <f t="shared" si="28"/>
        <v>41.1_-84.1</v>
      </c>
      <c r="B815" s="12">
        <v>714</v>
      </c>
      <c r="C815" s="12" t="s">
        <v>162</v>
      </c>
      <c r="D815" s="12">
        <v>41.1</v>
      </c>
      <c r="E815" s="12">
        <v>-84.1</v>
      </c>
      <c r="F815" s="12">
        <v>41.1</v>
      </c>
      <c r="G815" s="12">
        <v>-84.1</v>
      </c>
      <c r="H815" s="12">
        <v>41.1</v>
      </c>
      <c r="I815" s="12">
        <v>-84.1</v>
      </c>
      <c r="J815" s="12">
        <f>VLOOKUP(A815,Sheet3!$A$2:$B$200,2,FALSE)</f>
        <v>47</v>
      </c>
      <c r="O815" s="12">
        <f>VLOOKUP($A815,Sheet3!$A$2:$T$113,data!O$1,FALSE)</f>
        <v>40.799999999999997</v>
      </c>
      <c r="P815" s="12">
        <f>VLOOKUP($A815,Sheet3!$A$2:$T$113,data!P$1,FALSE)</f>
        <v>21.9166666666667</v>
      </c>
      <c r="Q815" s="12">
        <f>VLOOKUP($A815,Sheet3!$A$2:$T$113,data!Q$1,FALSE)</f>
        <v>6.4</v>
      </c>
      <c r="R815" s="12">
        <f>VLOOKUP($A815,Sheet3!$A$2:$T$113,data!R$1,FALSE)</f>
        <v>6.35</v>
      </c>
      <c r="S815" s="12" t="s">
        <v>30</v>
      </c>
      <c r="T815" s="12" t="s">
        <v>30</v>
      </c>
      <c r="U815" s="12">
        <f>VLOOKUP($A815,Sheet3!$A$2:$T$113,data!U$1,FALSE)</f>
        <v>17.2</v>
      </c>
      <c r="V815" s="12">
        <f>VLOOKUP($A815,Sheet3!$A$2:$T$113,data!V$1,FALSE)</f>
        <v>16.233333333333299</v>
      </c>
      <c r="W815" s="12">
        <f>VLOOKUP($A815,Sheet3!$A$2:$T$113,data!W$1,FALSE)</f>
        <v>44.7</v>
      </c>
      <c r="X815" s="12">
        <f>VLOOKUP($A815,Sheet3!$A$2:$T$113,data!X$1,FALSE)</f>
        <v>42.55</v>
      </c>
      <c r="Y815" s="12">
        <f>VLOOKUP($A815,Sheet3!$A$2:$T$113,data!Y$1,FALSE)</f>
        <v>38.200000000000003</v>
      </c>
      <c r="Z815" s="12">
        <f>VLOOKUP($A815,Sheet3!$A$2:$T$113,data!Z$1,FALSE)</f>
        <v>41.283333333333303</v>
      </c>
      <c r="AA815" s="12" t="s">
        <v>30</v>
      </c>
      <c r="AB815" s="12" t="s">
        <v>30</v>
      </c>
      <c r="AC815" s="12">
        <f>VLOOKUP($A815,Sheet3!$A$2:$T$113,data!AC$1,FALSE)</f>
        <v>263</v>
      </c>
      <c r="AD815" s="12">
        <f>VLOOKUP($A815,Sheet3!$A$2:$T$113,data!AD$1,FALSE)</f>
        <v>265.33333333333297</v>
      </c>
      <c r="AE815" s="12">
        <f>VLOOKUP($A815,Sheet3!$A$2:$T$113,data!AE$1,FALSE)</f>
        <v>1.51</v>
      </c>
      <c r="AF815" s="12">
        <f>VLOOKUP($A815,Sheet3!$A$2:$T$113,data!AF$1,FALSE)</f>
        <v>1.61666666666667</v>
      </c>
    </row>
    <row r="816" spans="1:32" x14ac:dyDescent="0.25">
      <c r="A816" s="12" t="str">
        <f t="shared" si="28"/>
        <v>41.1_-84.1</v>
      </c>
      <c r="B816" s="12">
        <v>715</v>
      </c>
      <c r="C816" s="12" t="s">
        <v>162</v>
      </c>
      <c r="D816" s="12">
        <v>41.1</v>
      </c>
      <c r="E816" s="12">
        <v>-84.1</v>
      </c>
      <c r="F816" s="12">
        <v>41.1</v>
      </c>
      <c r="G816" s="12">
        <v>-84.1</v>
      </c>
      <c r="H816" s="12">
        <v>41.1</v>
      </c>
      <c r="I816" s="12">
        <v>-84.1</v>
      </c>
      <c r="J816" s="12">
        <f>VLOOKUP(A816,Sheet3!$A$2:$B$200,2,FALSE)</f>
        <v>47</v>
      </c>
      <c r="O816" s="12">
        <f>VLOOKUP($A816,Sheet3!$A$2:$T$113,data!O$1,FALSE)</f>
        <v>40.799999999999997</v>
      </c>
      <c r="P816" s="12">
        <f>VLOOKUP($A816,Sheet3!$A$2:$T$113,data!P$1,FALSE)</f>
        <v>21.9166666666667</v>
      </c>
      <c r="Q816" s="12">
        <f>VLOOKUP($A816,Sheet3!$A$2:$T$113,data!Q$1,FALSE)</f>
        <v>6.4</v>
      </c>
      <c r="R816" s="12">
        <f>VLOOKUP($A816,Sheet3!$A$2:$T$113,data!R$1,FALSE)</f>
        <v>6.35</v>
      </c>
      <c r="S816" s="12" t="s">
        <v>30</v>
      </c>
      <c r="T816" s="12" t="s">
        <v>30</v>
      </c>
      <c r="U816" s="12">
        <f>VLOOKUP($A816,Sheet3!$A$2:$T$113,data!U$1,FALSE)</f>
        <v>17.2</v>
      </c>
      <c r="V816" s="12">
        <f>VLOOKUP($A816,Sheet3!$A$2:$T$113,data!V$1,FALSE)</f>
        <v>16.233333333333299</v>
      </c>
      <c r="W816" s="12">
        <f>VLOOKUP($A816,Sheet3!$A$2:$T$113,data!W$1,FALSE)</f>
        <v>44.7</v>
      </c>
      <c r="X816" s="12">
        <f>VLOOKUP($A816,Sheet3!$A$2:$T$113,data!X$1,FALSE)</f>
        <v>42.55</v>
      </c>
      <c r="Y816" s="12">
        <f>VLOOKUP($A816,Sheet3!$A$2:$T$113,data!Y$1,FALSE)</f>
        <v>38.200000000000003</v>
      </c>
      <c r="Z816" s="12">
        <f>VLOOKUP($A816,Sheet3!$A$2:$T$113,data!Z$1,FALSE)</f>
        <v>41.283333333333303</v>
      </c>
      <c r="AA816" s="12" t="s">
        <v>30</v>
      </c>
      <c r="AB816" s="12" t="s">
        <v>30</v>
      </c>
      <c r="AC816" s="12">
        <f>VLOOKUP($A816,Sheet3!$A$2:$T$113,data!AC$1,FALSE)</f>
        <v>263</v>
      </c>
      <c r="AD816" s="12">
        <f>VLOOKUP($A816,Sheet3!$A$2:$T$113,data!AD$1,FALSE)</f>
        <v>265.33333333333297</v>
      </c>
      <c r="AE816" s="12">
        <f>VLOOKUP($A816,Sheet3!$A$2:$T$113,data!AE$1,FALSE)</f>
        <v>1.51</v>
      </c>
      <c r="AF816" s="12">
        <f>VLOOKUP($A816,Sheet3!$A$2:$T$113,data!AF$1,FALSE)</f>
        <v>1.61666666666667</v>
      </c>
    </row>
    <row r="817" spans="1:32" x14ac:dyDescent="0.25">
      <c r="A817" s="12" t="str">
        <f t="shared" si="28"/>
        <v>41.1_-84.1</v>
      </c>
      <c r="B817" s="12">
        <v>716</v>
      </c>
      <c r="C817" s="12" t="s">
        <v>162</v>
      </c>
      <c r="D817" s="12">
        <v>41.1</v>
      </c>
      <c r="E817" s="12">
        <v>-84.1</v>
      </c>
      <c r="F817" s="12">
        <v>41.1</v>
      </c>
      <c r="G817" s="12">
        <v>-84.1</v>
      </c>
      <c r="H817" s="12">
        <v>41.1</v>
      </c>
      <c r="I817" s="12">
        <v>-84.1</v>
      </c>
      <c r="J817" s="12">
        <f>VLOOKUP(A817,Sheet3!$A$2:$B$200,2,FALSE)</f>
        <v>47</v>
      </c>
      <c r="O817" s="12">
        <f>VLOOKUP($A817,Sheet3!$A$2:$T$113,data!O$1,FALSE)</f>
        <v>40.799999999999997</v>
      </c>
      <c r="P817" s="12">
        <f>VLOOKUP($A817,Sheet3!$A$2:$T$113,data!P$1,FALSE)</f>
        <v>21.9166666666667</v>
      </c>
      <c r="Q817" s="12">
        <f>VLOOKUP($A817,Sheet3!$A$2:$T$113,data!Q$1,FALSE)</f>
        <v>6.4</v>
      </c>
      <c r="R817" s="12">
        <f>VLOOKUP($A817,Sheet3!$A$2:$T$113,data!R$1,FALSE)</f>
        <v>6.35</v>
      </c>
      <c r="S817" s="12" t="s">
        <v>30</v>
      </c>
      <c r="T817" s="12" t="s">
        <v>30</v>
      </c>
      <c r="U817" s="12">
        <f>VLOOKUP($A817,Sheet3!$A$2:$T$113,data!U$1,FALSE)</f>
        <v>17.2</v>
      </c>
      <c r="V817" s="12">
        <f>VLOOKUP($A817,Sheet3!$A$2:$T$113,data!V$1,FALSE)</f>
        <v>16.233333333333299</v>
      </c>
      <c r="W817" s="12">
        <f>VLOOKUP($A817,Sheet3!$A$2:$T$113,data!W$1,FALSE)</f>
        <v>44.7</v>
      </c>
      <c r="X817" s="12">
        <f>VLOOKUP($A817,Sheet3!$A$2:$T$113,data!X$1,FALSE)</f>
        <v>42.55</v>
      </c>
      <c r="Y817" s="12">
        <f>VLOOKUP($A817,Sheet3!$A$2:$T$113,data!Y$1,FALSE)</f>
        <v>38.200000000000003</v>
      </c>
      <c r="Z817" s="12">
        <f>VLOOKUP($A817,Sheet3!$A$2:$T$113,data!Z$1,FALSE)</f>
        <v>41.283333333333303</v>
      </c>
      <c r="AA817" s="12" t="s">
        <v>30</v>
      </c>
      <c r="AB817" s="12" t="s">
        <v>30</v>
      </c>
      <c r="AC817" s="12">
        <f>VLOOKUP($A817,Sheet3!$A$2:$T$113,data!AC$1,FALSE)</f>
        <v>263</v>
      </c>
      <c r="AD817" s="12">
        <f>VLOOKUP($A817,Sheet3!$A$2:$T$113,data!AD$1,FALSE)</f>
        <v>265.33333333333297</v>
      </c>
      <c r="AE817" s="12">
        <f>VLOOKUP($A817,Sheet3!$A$2:$T$113,data!AE$1,FALSE)</f>
        <v>1.51</v>
      </c>
      <c r="AF817" s="12">
        <f>VLOOKUP($A817,Sheet3!$A$2:$T$113,data!AF$1,FALSE)</f>
        <v>1.61666666666667</v>
      </c>
    </row>
    <row r="818" spans="1:32" x14ac:dyDescent="0.25">
      <c r="A818" s="12" t="str">
        <f t="shared" si="28"/>
        <v>41.1_-84.1</v>
      </c>
      <c r="B818" s="12">
        <v>717</v>
      </c>
      <c r="C818" s="12" t="s">
        <v>162</v>
      </c>
      <c r="D818" s="12">
        <v>41.1</v>
      </c>
      <c r="E818" s="12">
        <v>-84.1</v>
      </c>
      <c r="F818" s="12">
        <v>41.1</v>
      </c>
      <c r="G818" s="12">
        <v>-84.1</v>
      </c>
      <c r="H818" s="12">
        <v>41.1</v>
      </c>
      <c r="I818" s="12">
        <v>-84.1</v>
      </c>
      <c r="J818" s="12">
        <f>VLOOKUP(A818,Sheet3!$A$2:$B$200,2,FALSE)</f>
        <v>47</v>
      </c>
      <c r="O818" s="12">
        <f>VLOOKUP($A818,Sheet3!$A$2:$T$113,data!O$1,FALSE)</f>
        <v>40.799999999999997</v>
      </c>
      <c r="P818" s="12">
        <f>VLOOKUP($A818,Sheet3!$A$2:$T$113,data!P$1,FALSE)</f>
        <v>21.9166666666667</v>
      </c>
      <c r="Q818" s="12">
        <f>VLOOKUP($A818,Sheet3!$A$2:$T$113,data!Q$1,FALSE)</f>
        <v>6.4</v>
      </c>
      <c r="R818" s="12">
        <f>VLOOKUP($A818,Sheet3!$A$2:$T$113,data!R$1,FALSE)</f>
        <v>6.35</v>
      </c>
      <c r="S818" s="12" t="s">
        <v>30</v>
      </c>
      <c r="T818" s="12" t="s">
        <v>30</v>
      </c>
      <c r="U818" s="12">
        <f>VLOOKUP($A818,Sheet3!$A$2:$T$113,data!U$1,FALSE)</f>
        <v>17.2</v>
      </c>
      <c r="V818" s="12">
        <f>VLOOKUP($A818,Sheet3!$A$2:$T$113,data!V$1,FALSE)</f>
        <v>16.233333333333299</v>
      </c>
      <c r="W818" s="12">
        <f>VLOOKUP($A818,Sheet3!$A$2:$T$113,data!W$1,FALSE)</f>
        <v>44.7</v>
      </c>
      <c r="X818" s="12">
        <f>VLOOKUP($A818,Sheet3!$A$2:$T$113,data!X$1,FALSE)</f>
        <v>42.55</v>
      </c>
      <c r="Y818" s="12">
        <f>VLOOKUP($A818,Sheet3!$A$2:$T$113,data!Y$1,FALSE)</f>
        <v>38.200000000000003</v>
      </c>
      <c r="Z818" s="12">
        <f>VLOOKUP($A818,Sheet3!$A$2:$T$113,data!Z$1,FALSE)</f>
        <v>41.283333333333303</v>
      </c>
      <c r="AA818" s="12" t="s">
        <v>30</v>
      </c>
      <c r="AB818" s="12" t="s">
        <v>30</v>
      </c>
      <c r="AC818" s="12">
        <f>VLOOKUP($A818,Sheet3!$A$2:$T$113,data!AC$1,FALSE)</f>
        <v>263</v>
      </c>
      <c r="AD818" s="12">
        <f>VLOOKUP($A818,Sheet3!$A$2:$T$113,data!AD$1,FALSE)</f>
        <v>265.33333333333297</v>
      </c>
      <c r="AE818" s="12">
        <f>VLOOKUP($A818,Sheet3!$A$2:$T$113,data!AE$1,FALSE)</f>
        <v>1.51</v>
      </c>
      <c r="AF818" s="12">
        <f>VLOOKUP($A818,Sheet3!$A$2:$T$113,data!AF$1,FALSE)</f>
        <v>1.61666666666667</v>
      </c>
    </row>
    <row r="819" spans="1:32" x14ac:dyDescent="0.25">
      <c r="A819" s="12" t="str">
        <f t="shared" si="28"/>
        <v>41.1_-84.1</v>
      </c>
      <c r="B819" s="12">
        <v>718</v>
      </c>
      <c r="C819" s="12" t="s">
        <v>162</v>
      </c>
      <c r="D819" s="12">
        <v>41.1</v>
      </c>
      <c r="E819" s="12">
        <v>-84.1</v>
      </c>
      <c r="F819" s="12">
        <v>41.1</v>
      </c>
      <c r="G819" s="12">
        <v>-84.1</v>
      </c>
      <c r="H819" s="12">
        <v>41.1</v>
      </c>
      <c r="I819" s="12">
        <v>-84.1</v>
      </c>
      <c r="J819" s="12">
        <f>VLOOKUP(A819,Sheet3!$A$2:$B$200,2,FALSE)</f>
        <v>47</v>
      </c>
      <c r="O819" s="12">
        <f>VLOOKUP($A819,Sheet3!$A$2:$T$113,data!O$1,FALSE)</f>
        <v>40.799999999999997</v>
      </c>
      <c r="P819" s="12">
        <f>VLOOKUP($A819,Sheet3!$A$2:$T$113,data!P$1,FALSE)</f>
        <v>21.9166666666667</v>
      </c>
      <c r="Q819" s="12">
        <f>VLOOKUP($A819,Sheet3!$A$2:$T$113,data!Q$1,FALSE)</f>
        <v>6.4</v>
      </c>
      <c r="R819" s="12">
        <f>VLOOKUP($A819,Sheet3!$A$2:$T$113,data!R$1,FALSE)</f>
        <v>6.35</v>
      </c>
      <c r="S819" s="12" t="s">
        <v>30</v>
      </c>
      <c r="T819" s="12" t="s">
        <v>30</v>
      </c>
      <c r="U819" s="12">
        <f>VLOOKUP($A819,Sheet3!$A$2:$T$113,data!U$1,FALSE)</f>
        <v>17.2</v>
      </c>
      <c r="V819" s="12">
        <f>VLOOKUP($A819,Sheet3!$A$2:$T$113,data!V$1,FALSE)</f>
        <v>16.233333333333299</v>
      </c>
      <c r="W819" s="12">
        <f>VLOOKUP($A819,Sheet3!$A$2:$T$113,data!W$1,FALSE)</f>
        <v>44.7</v>
      </c>
      <c r="X819" s="12">
        <f>VLOOKUP($A819,Sheet3!$A$2:$T$113,data!X$1,FALSE)</f>
        <v>42.55</v>
      </c>
      <c r="Y819" s="12">
        <f>VLOOKUP($A819,Sheet3!$A$2:$T$113,data!Y$1,FALSE)</f>
        <v>38.200000000000003</v>
      </c>
      <c r="Z819" s="12">
        <f>VLOOKUP($A819,Sheet3!$A$2:$T$113,data!Z$1,FALSE)</f>
        <v>41.283333333333303</v>
      </c>
      <c r="AA819" s="12" t="s">
        <v>30</v>
      </c>
      <c r="AB819" s="12" t="s">
        <v>30</v>
      </c>
      <c r="AC819" s="12">
        <f>VLOOKUP($A819,Sheet3!$A$2:$T$113,data!AC$1,FALSE)</f>
        <v>263</v>
      </c>
      <c r="AD819" s="12">
        <f>VLOOKUP($A819,Sheet3!$A$2:$T$113,data!AD$1,FALSE)</f>
        <v>265.33333333333297</v>
      </c>
      <c r="AE819" s="12">
        <f>VLOOKUP($A819,Sheet3!$A$2:$T$113,data!AE$1,FALSE)</f>
        <v>1.51</v>
      </c>
      <c r="AF819" s="12">
        <f>VLOOKUP($A819,Sheet3!$A$2:$T$113,data!AF$1,FALSE)</f>
        <v>1.61666666666667</v>
      </c>
    </row>
    <row r="820" spans="1:32" x14ac:dyDescent="0.25">
      <c r="A820" s="12" t="str">
        <f t="shared" si="28"/>
        <v>41.1_-84.1</v>
      </c>
      <c r="B820" s="12">
        <v>719</v>
      </c>
      <c r="C820" s="12" t="s">
        <v>162</v>
      </c>
      <c r="D820" s="12">
        <v>41.1</v>
      </c>
      <c r="E820" s="12">
        <v>-84.1</v>
      </c>
      <c r="F820" s="12">
        <v>41.1</v>
      </c>
      <c r="G820" s="12">
        <v>-84.1</v>
      </c>
      <c r="H820" s="12">
        <v>41.1</v>
      </c>
      <c r="I820" s="12">
        <v>-84.1</v>
      </c>
      <c r="J820" s="12">
        <f>VLOOKUP(A820,Sheet3!$A$2:$B$200,2,FALSE)</f>
        <v>47</v>
      </c>
      <c r="O820" s="12">
        <f>VLOOKUP($A820,Sheet3!$A$2:$T$113,data!O$1,FALSE)</f>
        <v>40.799999999999997</v>
      </c>
      <c r="P820" s="12">
        <f>VLOOKUP($A820,Sheet3!$A$2:$T$113,data!P$1,FALSE)</f>
        <v>21.9166666666667</v>
      </c>
      <c r="Q820" s="12">
        <f>VLOOKUP($A820,Sheet3!$A$2:$T$113,data!Q$1,FALSE)</f>
        <v>6.4</v>
      </c>
      <c r="R820" s="12">
        <f>VLOOKUP($A820,Sheet3!$A$2:$T$113,data!R$1,FALSE)</f>
        <v>6.35</v>
      </c>
      <c r="S820" s="12" t="s">
        <v>30</v>
      </c>
      <c r="T820" s="12" t="s">
        <v>30</v>
      </c>
      <c r="U820" s="12">
        <f>VLOOKUP($A820,Sheet3!$A$2:$T$113,data!U$1,FALSE)</f>
        <v>17.2</v>
      </c>
      <c r="V820" s="12">
        <f>VLOOKUP($A820,Sheet3!$A$2:$T$113,data!V$1,FALSE)</f>
        <v>16.233333333333299</v>
      </c>
      <c r="W820" s="12">
        <f>VLOOKUP($A820,Sheet3!$A$2:$T$113,data!W$1,FALSE)</f>
        <v>44.7</v>
      </c>
      <c r="X820" s="12">
        <f>VLOOKUP($A820,Sheet3!$A$2:$T$113,data!X$1,FALSE)</f>
        <v>42.55</v>
      </c>
      <c r="Y820" s="12">
        <f>VLOOKUP($A820,Sheet3!$A$2:$T$113,data!Y$1,FALSE)</f>
        <v>38.200000000000003</v>
      </c>
      <c r="Z820" s="12">
        <f>VLOOKUP($A820,Sheet3!$A$2:$T$113,data!Z$1,FALSE)</f>
        <v>41.283333333333303</v>
      </c>
      <c r="AA820" s="12" t="s">
        <v>30</v>
      </c>
      <c r="AB820" s="12" t="s">
        <v>30</v>
      </c>
      <c r="AC820" s="12">
        <f>VLOOKUP($A820,Sheet3!$A$2:$T$113,data!AC$1,FALSE)</f>
        <v>263</v>
      </c>
      <c r="AD820" s="12">
        <f>VLOOKUP($A820,Sheet3!$A$2:$T$113,data!AD$1,FALSE)</f>
        <v>265.33333333333297</v>
      </c>
      <c r="AE820" s="12">
        <f>VLOOKUP($A820,Sheet3!$A$2:$T$113,data!AE$1,FALSE)</f>
        <v>1.51</v>
      </c>
      <c r="AF820" s="12">
        <f>VLOOKUP($A820,Sheet3!$A$2:$T$113,data!AF$1,FALSE)</f>
        <v>1.61666666666667</v>
      </c>
    </row>
    <row r="821" spans="1:32" x14ac:dyDescent="0.25">
      <c r="A821" s="12" t="str">
        <f t="shared" si="28"/>
        <v>41.1_-84.1</v>
      </c>
      <c r="B821" s="12">
        <v>720</v>
      </c>
      <c r="C821" s="12" t="s">
        <v>162</v>
      </c>
      <c r="D821" s="12">
        <v>41.1</v>
      </c>
      <c r="E821" s="12">
        <v>-84.1</v>
      </c>
      <c r="F821" s="12">
        <v>41.1</v>
      </c>
      <c r="G821" s="12">
        <v>-84.1</v>
      </c>
      <c r="H821" s="12">
        <v>41.1</v>
      </c>
      <c r="I821" s="12">
        <v>-84.1</v>
      </c>
      <c r="J821" s="12">
        <f>VLOOKUP(A821,Sheet3!$A$2:$B$200,2,FALSE)</f>
        <v>47</v>
      </c>
      <c r="O821" s="12">
        <f>VLOOKUP($A821,Sheet3!$A$2:$T$113,data!O$1,FALSE)</f>
        <v>40.799999999999997</v>
      </c>
      <c r="P821" s="12">
        <f>VLOOKUP($A821,Sheet3!$A$2:$T$113,data!P$1,FALSE)</f>
        <v>21.9166666666667</v>
      </c>
      <c r="Q821" s="12">
        <f>VLOOKUP($A821,Sheet3!$A$2:$T$113,data!Q$1,FALSE)</f>
        <v>6.4</v>
      </c>
      <c r="R821" s="12">
        <f>VLOOKUP($A821,Sheet3!$A$2:$T$113,data!R$1,FALSE)</f>
        <v>6.35</v>
      </c>
      <c r="S821" s="12" t="s">
        <v>30</v>
      </c>
      <c r="T821" s="12" t="s">
        <v>30</v>
      </c>
      <c r="U821" s="12">
        <f>VLOOKUP($A821,Sheet3!$A$2:$T$113,data!U$1,FALSE)</f>
        <v>17.2</v>
      </c>
      <c r="V821" s="12">
        <f>VLOOKUP($A821,Sheet3!$A$2:$T$113,data!V$1,FALSE)</f>
        <v>16.233333333333299</v>
      </c>
      <c r="W821" s="12">
        <f>VLOOKUP($A821,Sheet3!$A$2:$T$113,data!W$1,FALSE)</f>
        <v>44.7</v>
      </c>
      <c r="X821" s="12">
        <f>VLOOKUP($A821,Sheet3!$A$2:$T$113,data!X$1,FALSE)</f>
        <v>42.55</v>
      </c>
      <c r="Y821" s="12">
        <f>VLOOKUP($A821,Sheet3!$A$2:$T$113,data!Y$1,FALSE)</f>
        <v>38.200000000000003</v>
      </c>
      <c r="Z821" s="12">
        <f>VLOOKUP($A821,Sheet3!$A$2:$T$113,data!Z$1,FALSE)</f>
        <v>41.283333333333303</v>
      </c>
      <c r="AA821" s="12" t="s">
        <v>30</v>
      </c>
      <c r="AB821" s="12" t="s">
        <v>30</v>
      </c>
      <c r="AC821" s="12">
        <f>VLOOKUP($A821,Sheet3!$A$2:$T$113,data!AC$1,FALSE)</f>
        <v>263</v>
      </c>
      <c r="AD821" s="12">
        <f>VLOOKUP($A821,Sheet3!$A$2:$T$113,data!AD$1,FALSE)</f>
        <v>265.33333333333297</v>
      </c>
      <c r="AE821" s="12">
        <f>VLOOKUP($A821,Sheet3!$A$2:$T$113,data!AE$1,FALSE)</f>
        <v>1.51</v>
      </c>
      <c r="AF821" s="12">
        <f>VLOOKUP($A821,Sheet3!$A$2:$T$113,data!AF$1,FALSE)</f>
        <v>1.61666666666667</v>
      </c>
    </row>
    <row r="822" spans="1:32" x14ac:dyDescent="0.25">
      <c r="A822" s="12" t="str">
        <f t="shared" si="28"/>
        <v>39.2_-92.1</v>
      </c>
      <c r="B822" s="12">
        <v>721</v>
      </c>
      <c r="C822" s="12" t="s">
        <v>163</v>
      </c>
      <c r="D822" s="12">
        <v>39.200000000000003</v>
      </c>
      <c r="E822" s="12">
        <v>-92.1</v>
      </c>
      <c r="F822" s="12">
        <v>39.200000000000003</v>
      </c>
      <c r="G822" s="12">
        <v>-92.1</v>
      </c>
      <c r="H822" s="12">
        <v>39.200000000000003</v>
      </c>
      <c r="I822" s="12">
        <v>-92.1</v>
      </c>
      <c r="J822" s="12">
        <f>VLOOKUP(A822,Sheet3!$A$2:$B$200,2,FALSE)</f>
        <v>35</v>
      </c>
      <c r="O822" s="12">
        <f>VLOOKUP($A822,Sheet3!$A$2:$T$113,data!O$1,FALSE)</f>
        <v>27.8</v>
      </c>
      <c r="P822" s="12">
        <f>VLOOKUP($A822,Sheet3!$A$2:$T$113,data!P$1,FALSE)</f>
        <v>13.9333333333333</v>
      </c>
      <c r="Q822" s="12">
        <f>VLOOKUP($A822,Sheet3!$A$2:$T$113,data!Q$1,FALSE)</f>
        <v>6.1</v>
      </c>
      <c r="R822" s="12">
        <f>VLOOKUP($A822,Sheet3!$A$2:$T$113,data!R$1,FALSE)</f>
        <v>5.8</v>
      </c>
      <c r="S822" s="12" t="s">
        <v>30</v>
      </c>
      <c r="T822" s="12" t="s">
        <v>30</v>
      </c>
      <c r="U822" s="12">
        <f>VLOOKUP($A822,Sheet3!$A$2:$T$113,data!U$1,FALSE)</f>
        <v>6.4</v>
      </c>
      <c r="V822" s="12">
        <f>VLOOKUP($A822,Sheet3!$A$2:$T$113,data!V$1,FALSE)</f>
        <v>5.15</v>
      </c>
      <c r="W822" s="12">
        <f>VLOOKUP($A822,Sheet3!$A$2:$T$113,data!W$1,FALSE)</f>
        <v>70.2</v>
      </c>
      <c r="X822" s="12">
        <f>VLOOKUP($A822,Sheet3!$A$2:$T$113,data!X$1,FALSE)</f>
        <v>63.266666666666701</v>
      </c>
      <c r="Y822" s="12">
        <f>VLOOKUP($A822,Sheet3!$A$2:$T$113,data!Y$1,FALSE)</f>
        <v>23.4</v>
      </c>
      <c r="Z822" s="12">
        <f>VLOOKUP($A822,Sheet3!$A$2:$T$113,data!Z$1,FALSE)</f>
        <v>31.633333333333301</v>
      </c>
      <c r="AA822" s="12" t="s">
        <v>30</v>
      </c>
      <c r="AB822" s="12" t="s">
        <v>30</v>
      </c>
      <c r="AC822" s="12">
        <f>VLOOKUP($A822,Sheet3!$A$2:$T$113,data!AC$1,FALSE)</f>
        <v>207</v>
      </c>
      <c r="AD822" s="12">
        <f>VLOOKUP($A822,Sheet3!$A$2:$T$113,data!AD$1,FALSE)</f>
        <v>202.833333333333</v>
      </c>
      <c r="AE822" s="12">
        <f>VLOOKUP($A822,Sheet3!$A$2:$T$113,data!AE$1,FALSE)</f>
        <v>1.33</v>
      </c>
      <c r="AF822" s="12">
        <f>VLOOKUP($A822,Sheet3!$A$2:$T$113,data!AF$1,FALSE)</f>
        <v>1.50833333333333</v>
      </c>
    </row>
    <row r="823" spans="1:32" x14ac:dyDescent="0.25">
      <c r="A823" s="12" t="str">
        <f t="shared" si="28"/>
        <v>39.2_-92.1</v>
      </c>
      <c r="B823" s="12">
        <v>722</v>
      </c>
      <c r="C823" s="12" t="s">
        <v>163</v>
      </c>
      <c r="D823" s="12">
        <v>39.200000000000003</v>
      </c>
      <c r="E823" s="12">
        <v>-92.1</v>
      </c>
      <c r="F823" s="12">
        <v>39.200000000000003</v>
      </c>
      <c r="G823" s="12">
        <v>-92.1</v>
      </c>
      <c r="H823" s="12">
        <v>39.200000000000003</v>
      </c>
      <c r="I823" s="12">
        <v>-92.1</v>
      </c>
      <c r="J823" s="12">
        <f>VLOOKUP(A823,Sheet3!$A$2:$B$200,2,FALSE)</f>
        <v>35</v>
      </c>
      <c r="O823" s="12">
        <f>VLOOKUP($A823,Sheet3!$A$2:$T$113,data!O$1,FALSE)</f>
        <v>27.8</v>
      </c>
      <c r="P823" s="12">
        <f>VLOOKUP($A823,Sheet3!$A$2:$T$113,data!P$1,FALSE)</f>
        <v>13.9333333333333</v>
      </c>
      <c r="Q823" s="12">
        <f>VLOOKUP($A823,Sheet3!$A$2:$T$113,data!Q$1,FALSE)</f>
        <v>6.1</v>
      </c>
      <c r="R823" s="12">
        <f>VLOOKUP($A823,Sheet3!$A$2:$T$113,data!R$1,FALSE)</f>
        <v>5.8</v>
      </c>
      <c r="S823" s="12" t="s">
        <v>30</v>
      </c>
      <c r="T823" s="12" t="s">
        <v>30</v>
      </c>
      <c r="U823" s="12">
        <f>VLOOKUP($A823,Sheet3!$A$2:$T$113,data!U$1,FALSE)</f>
        <v>6.4</v>
      </c>
      <c r="V823" s="12">
        <f>VLOOKUP($A823,Sheet3!$A$2:$T$113,data!V$1,FALSE)</f>
        <v>5.15</v>
      </c>
      <c r="W823" s="12">
        <f>VLOOKUP($A823,Sheet3!$A$2:$T$113,data!W$1,FALSE)</f>
        <v>70.2</v>
      </c>
      <c r="X823" s="12">
        <f>VLOOKUP($A823,Sheet3!$A$2:$T$113,data!X$1,FALSE)</f>
        <v>63.266666666666701</v>
      </c>
      <c r="Y823" s="12">
        <f>VLOOKUP($A823,Sheet3!$A$2:$T$113,data!Y$1,FALSE)</f>
        <v>23.4</v>
      </c>
      <c r="Z823" s="12">
        <f>VLOOKUP($A823,Sheet3!$A$2:$T$113,data!Z$1,FALSE)</f>
        <v>31.633333333333301</v>
      </c>
      <c r="AA823" s="12" t="s">
        <v>30</v>
      </c>
      <c r="AB823" s="12" t="s">
        <v>30</v>
      </c>
      <c r="AC823" s="12">
        <f>VLOOKUP($A823,Sheet3!$A$2:$T$113,data!AC$1,FALSE)</f>
        <v>207</v>
      </c>
      <c r="AD823" s="12">
        <f>VLOOKUP($A823,Sheet3!$A$2:$T$113,data!AD$1,FALSE)</f>
        <v>202.833333333333</v>
      </c>
      <c r="AE823" s="12">
        <f>VLOOKUP($A823,Sheet3!$A$2:$T$113,data!AE$1,FALSE)</f>
        <v>1.33</v>
      </c>
      <c r="AF823" s="12">
        <f>VLOOKUP($A823,Sheet3!$A$2:$T$113,data!AF$1,FALSE)</f>
        <v>1.50833333333333</v>
      </c>
    </row>
    <row r="824" spans="1:32" x14ac:dyDescent="0.25">
      <c r="A824" s="12" t="str">
        <f t="shared" si="28"/>
        <v>50.9833333333333_10.7833333333333</v>
      </c>
      <c r="B824" s="12">
        <v>723</v>
      </c>
      <c r="C824" s="12" t="s">
        <v>164</v>
      </c>
      <c r="D824" s="12">
        <v>50.983333333333334</v>
      </c>
      <c r="E824" s="12">
        <v>10.783333333333333</v>
      </c>
      <c r="F824" s="12">
        <v>50.983333333333334</v>
      </c>
      <c r="G824" s="12">
        <v>10.783333333333333</v>
      </c>
      <c r="H824" s="12">
        <v>50.983333333333334</v>
      </c>
      <c r="I824" s="12">
        <v>10.783333333333333</v>
      </c>
      <c r="J824" s="12">
        <f>VLOOKUP(A824,Sheet3!$A$2:$B$200,2,FALSE)</f>
        <v>104</v>
      </c>
      <c r="O824" s="12">
        <f>VLOOKUP($A824,Sheet3!$A$2:$T$113,data!O$1,FALSE)</f>
        <v>70.3</v>
      </c>
      <c r="P824" s="12">
        <f>VLOOKUP($A824,Sheet3!$A$2:$T$113,data!P$1,FALSE)</f>
        <v>28.4166666666667</v>
      </c>
      <c r="Q824" s="12">
        <f>VLOOKUP($A824,Sheet3!$A$2:$T$113,data!Q$1,FALSE)</f>
        <v>7</v>
      </c>
      <c r="R824" s="12">
        <f>VLOOKUP($A824,Sheet3!$A$2:$T$113,data!R$1,FALSE)</f>
        <v>7.1666666666666696</v>
      </c>
      <c r="S824" s="12" t="s">
        <v>30</v>
      </c>
      <c r="T824" s="12" t="s">
        <v>30</v>
      </c>
      <c r="U824" s="12">
        <f>VLOOKUP($A824,Sheet3!$A$2:$T$113,data!U$1,FALSE)</f>
        <v>16.899999999999999</v>
      </c>
      <c r="V824" s="12">
        <f>VLOOKUP($A824,Sheet3!$A$2:$T$113,data!V$1,FALSE)</f>
        <v>17.1666666666667</v>
      </c>
      <c r="W824" s="12">
        <f>VLOOKUP($A824,Sheet3!$A$2:$T$113,data!W$1,FALSE)</f>
        <v>54</v>
      </c>
      <c r="X824" s="12">
        <f>VLOOKUP($A824,Sheet3!$A$2:$T$113,data!X$1,FALSE)</f>
        <v>53.633333333333297</v>
      </c>
      <c r="Y824" s="12">
        <f>VLOOKUP($A824,Sheet3!$A$2:$T$113,data!Y$1,FALSE)</f>
        <v>29.2</v>
      </c>
      <c r="Z824" s="12">
        <f>VLOOKUP($A824,Sheet3!$A$2:$T$113,data!Z$1,FALSE)</f>
        <v>29.133333333333301</v>
      </c>
      <c r="AA824" s="12" t="s">
        <v>30</v>
      </c>
      <c r="AB824" s="12" t="s">
        <v>30</v>
      </c>
      <c r="AC824" s="12">
        <f>VLOOKUP($A824,Sheet3!$A$2:$T$113,data!AC$1,FALSE)</f>
        <v>325</v>
      </c>
      <c r="AD824" s="12">
        <f>VLOOKUP($A824,Sheet3!$A$2:$T$113,data!AD$1,FALSE)</f>
        <v>218.166666666667</v>
      </c>
      <c r="AE824" s="12">
        <f>VLOOKUP($A824,Sheet3!$A$2:$T$113,data!AE$1,FALSE)</f>
        <v>1.3</v>
      </c>
      <c r="AF824" s="12">
        <f>VLOOKUP($A824,Sheet3!$A$2:$T$113,data!AF$1,FALSE)</f>
        <v>1.43</v>
      </c>
    </row>
    <row r="825" spans="1:32" x14ac:dyDescent="0.25">
      <c r="A825" s="12" t="str">
        <f>F825&amp;"_"&amp;G825</f>
        <v>51.162927_13.17818</v>
      </c>
      <c r="B825" s="12">
        <v>724</v>
      </c>
      <c r="C825" s="12" t="s">
        <v>165</v>
      </c>
      <c r="D825" s="12">
        <v>51.168322000000003</v>
      </c>
      <c r="E825" s="12">
        <v>13.177108</v>
      </c>
      <c r="F825" s="12">
        <v>51.162927000000003</v>
      </c>
      <c r="G825" s="12">
        <v>13.178179999999999</v>
      </c>
      <c r="H825" s="12">
        <v>51.162927000000003</v>
      </c>
      <c r="I825" s="12">
        <v>13.178179999999999</v>
      </c>
      <c r="J825" s="12">
        <f>VLOOKUP(A825,Sheet2!$A$5:$U$113,2,FALSE)</f>
        <v>1023</v>
      </c>
      <c r="O825" s="12">
        <f>VLOOKUP($A825,Sheet2!$A$5:$Q$113,data!O$1,FALSE)</f>
        <v>65.3</v>
      </c>
      <c r="P825" s="12">
        <f>VLOOKUP($A825,Sheet2!$A$5:$Q$113,data!P$1,FALSE)</f>
        <v>29.0833333333333</v>
      </c>
      <c r="Q825" s="12">
        <f>VLOOKUP($A825,Sheet2!$A$5:$Q$113,data!Q$1,FALSE)</f>
        <v>6.3</v>
      </c>
      <c r="R825" s="12">
        <f>VLOOKUP($A825,Sheet2!$A$5:$Q$113,data!R$1,FALSE)</f>
        <v>6.3833333333333302</v>
      </c>
      <c r="S825" s="12" t="s">
        <v>30</v>
      </c>
      <c r="T825" s="12" t="s">
        <v>30</v>
      </c>
      <c r="U825" s="12">
        <f>VLOOKUP($A825,Sheet2!$A$5:$Q$113,data!U$1,FALSE)</f>
        <v>32</v>
      </c>
      <c r="V825" s="12">
        <f>VLOOKUP($A825,Sheet2!$A$5:$Q$113,data!V$1,FALSE)</f>
        <v>31.55</v>
      </c>
      <c r="W825" s="12">
        <f>VLOOKUP($A825,Sheet2!$A$5:$Q$113,data!W$1,FALSE)</f>
        <v>48.6</v>
      </c>
      <c r="X825" s="12">
        <f>VLOOKUP($A825,Sheet2!$A$5:$Q$113,data!X$1,FALSE)</f>
        <v>47.433333333333302</v>
      </c>
      <c r="Y825" s="12">
        <f>VLOOKUP($A825,Sheet2!$A$5:$Q$113,data!Y$1,FALSE)</f>
        <v>19.399999999999999</v>
      </c>
      <c r="Z825" s="12">
        <f>VLOOKUP($A825,Sheet2!$A$5:$Q$113,data!Z$1,FALSE)</f>
        <v>21.016666666666701</v>
      </c>
      <c r="AA825" s="12" t="s">
        <v>30</v>
      </c>
      <c r="AB825" s="12" t="s">
        <v>30</v>
      </c>
      <c r="AC825" s="12">
        <f>VLOOKUP($A825,Sheet2!$A$5:$Q$113,data!AC$1,FALSE)</f>
        <v>333</v>
      </c>
      <c r="AD825" s="12">
        <f>VLOOKUP($A825,Sheet2!$A$5:$T$113,data!AD$1,FALSE)</f>
        <v>214.5</v>
      </c>
      <c r="AE825" s="12">
        <f>VLOOKUP($A825,Sheet2!$A$5:$T$113,data!AE$1,FALSE)</f>
        <v>1.1599999999999999</v>
      </c>
      <c r="AF825" s="12">
        <f>VLOOKUP($A825,Sheet2!$A$5:$T$113,data!AF$1,FALSE)</f>
        <v>1.3216666666666701</v>
      </c>
    </row>
    <row r="826" spans="1:32" x14ac:dyDescent="0.25">
      <c r="A826" s="12" t="str">
        <f>D826&amp;"_"&amp;E826</f>
        <v>48.5716666666667_8.54638888888889</v>
      </c>
      <c r="B826" s="12">
        <v>725</v>
      </c>
      <c r="C826" s="12" t="s">
        <v>166</v>
      </c>
      <c r="D826" s="12">
        <v>48.571666666666673</v>
      </c>
      <c r="E826" s="12">
        <v>8.5463888888888881</v>
      </c>
      <c r="F826" s="12">
        <v>48.571666666666673</v>
      </c>
      <c r="G826" s="12">
        <v>8.5463888888888881</v>
      </c>
      <c r="H826" s="12">
        <v>48.571666666666673</v>
      </c>
      <c r="I826" s="12">
        <v>8.5463888888888881</v>
      </c>
      <c r="J826" s="12">
        <f>VLOOKUP(A826,Sheet3!$A$2:$B$200,2,FALSE)</f>
        <v>83</v>
      </c>
      <c r="O826" s="12">
        <f>VLOOKUP($A826,Sheet3!$A$2:$T$113,data!O$1,FALSE)</f>
        <v>78.5</v>
      </c>
      <c r="P826" s="12">
        <f>VLOOKUP($A826,Sheet3!$A$2:$T$113,data!P$1,FALSE)</f>
        <v>46.35</v>
      </c>
      <c r="Q826" s="12">
        <f>VLOOKUP($A826,Sheet3!$A$2:$T$113,data!Q$1,FALSE)</f>
        <v>6</v>
      </c>
      <c r="R826" s="12">
        <f>VLOOKUP($A826,Sheet3!$A$2:$T$113,data!R$1,FALSE)</f>
        <v>6.1666666666666696</v>
      </c>
      <c r="S826" s="12" t="s">
        <v>30</v>
      </c>
      <c r="T826" s="12" t="s">
        <v>30</v>
      </c>
      <c r="U826" s="12">
        <f>VLOOKUP($A826,Sheet3!$A$2:$T$113,data!U$1,FALSE)</f>
        <v>29.6</v>
      </c>
      <c r="V826" s="12">
        <f>VLOOKUP($A826,Sheet3!$A$2:$T$113,data!V$1,FALSE)</f>
        <v>30.266666666666701</v>
      </c>
      <c r="W826" s="12">
        <f>VLOOKUP($A826,Sheet3!$A$2:$T$113,data!W$1,FALSE)</f>
        <v>43.8</v>
      </c>
      <c r="X826" s="12">
        <f>VLOOKUP($A826,Sheet3!$A$2:$T$113,data!X$1,FALSE)</f>
        <v>44.116666666666703</v>
      </c>
      <c r="Y826" s="12">
        <f>VLOOKUP($A826,Sheet3!$A$2:$T$113,data!Y$1,FALSE)</f>
        <v>26.6</v>
      </c>
      <c r="Z826" s="12">
        <f>VLOOKUP($A826,Sheet3!$A$2:$T$113,data!Z$1,FALSE)</f>
        <v>25.616666666666699</v>
      </c>
      <c r="AA826" s="12" t="s">
        <v>30</v>
      </c>
      <c r="AB826" s="12" t="s">
        <v>30</v>
      </c>
      <c r="AC826" s="12">
        <f>VLOOKUP($A826,Sheet3!$A$2:$T$113,data!AC$1,FALSE)</f>
        <v>320</v>
      </c>
      <c r="AD826" s="12">
        <f>VLOOKUP($A826,Sheet3!$A$2:$T$113,data!AD$1,FALSE)</f>
        <v>266.5</v>
      </c>
      <c r="AE826" s="12">
        <f>VLOOKUP($A826,Sheet3!$A$2:$T$113,data!AE$1,FALSE)</f>
        <v>1.03</v>
      </c>
      <c r="AF826" s="12">
        <f>VLOOKUP($A826,Sheet3!$A$2:$T$113,data!AF$1,FALSE)</f>
        <v>1.17166666666667</v>
      </c>
    </row>
    <row r="827" spans="1:32" x14ac:dyDescent="0.25">
      <c r="A827" s="12" t="str">
        <f>D827&amp;"_"&amp;E827</f>
        <v>50.9833333333333_10.7833333333333</v>
      </c>
      <c r="B827" s="12">
        <v>726</v>
      </c>
      <c r="C827" s="12" t="s">
        <v>164</v>
      </c>
      <c r="D827" s="12">
        <v>50.983333333333334</v>
      </c>
      <c r="E827" s="12">
        <v>10.783333333333333</v>
      </c>
      <c r="F827" s="12">
        <v>50.983333333333334</v>
      </c>
      <c r="G827" s="12">
        <v>10.783333333333333</v>
      </c>
      <c r="H827" s="12">
        <v>50.983333333333334</v>
      </c>
      <c r="I827" s="12">
        <v>10.783333333333333</v>
      </c>
      <c r="J827" s="12">
        <f>VLOOKUP(A827,Sheet3!$A$2:$B$200,2,FALSE)</f>
        <v>104</v>
      </c>
      <c r="O827" s="12">
        <f>VLOOKUP($A827,Sheet3!$A$2:$T$113,data!O$1,FALSE)</f>
        <v>70.3</v>
      </c>
      <c r="P827" s="12">
        <f>VLOOKUP($A827,Sheet3!$A$2:$T$113,data!P$1,FALSE)</f>
        <v>28.4166666666667</v>
      </c>
      <c r="Q827" s="12">
        <f>VLOOKUP($A827,Sheet3!$A$2:$T$113,data!Q$1,FALSE)</f>
        <v>7</v>
      </c>
      <c r="R827" s="12">
        <f>VLOOKUP($A827,Sheet3!$A$2:$T$113,data!R$1,FALSE)</f>
        <v>7.1666666666666696</v>
      </c>
      <c r="S827" s="12" t="s">
        <v>30</v>
      </c>
      <c r="T827" s="12" t="s">
        <v>30</v>
      </c>
      <c r="U827" s="12">
        <f>VLOOKUP($A827,Sheet3!$A$2:$T$113,data!U$1,FALSE)</f>
        <v>16.899999999999999</v>
      </c>
      <c r="V827" s="12">
        <f>VLOOKUP($A827,Sheet3!$A$2:$T$113,data!V$1,FALSE)</f>
        <v>17.1666666666667</v>
      </c>
      <c r="W827" s="12">
        <f>VLOOKUP($A827,Sheet3!$A$2:$T$113,data!W$1,FALSE)</f>
        <v>54</v>
      </c>
      <c r="X827" s="12">
        <f>VLOOKUP($A827,Sheet3!$A$2:$T$113,data!X$1,FALSE)</f>
        <v>53.633333333333297</v>
      </c>
      <c r="Y827" s="12">
        <f>VLOOKUP($A827,Sheet3!$A$2:$T$113,data!Y$1,FALSE)</f>
        <v>29.2</v>
      </c>
      <c r="Z827" s="12">
        <f>VLOOKUP($A827,Sheet3!$A$2:$T$113,data!Z$1,FALSE)</f>
        <v>29.133333333333301</v>
      </c>
      <c r="AA827" s="12" t="s">
        <v>30</v>
      </c>
      <c r="AB827" s="12" t="s">
        <v>30</v>
      </c>
      <c r="AC827" s="12">
        <f>VLOOKUP($A827,Sheet3!$A$2:$T$113,data!AC$1,FALSE)</f>
        <v>325</v>
      </c>
      <c r="AD827" s="12">
        <f>VLOOKUP($A827,Sheet3!$A$2:$T$113,data!AD$1,FALSE)</f>
        <v>218.166666666667</v>
      </c>
      <c r="AE827" s="12">
        <f>VLOOKUP($A827,Sheet3!$A$2:$T$113,data!AE$1,FALSE)</f>
        <v>1.3</v>
      </c>
      <c r="AF827" s="12">
        <f>VLOOKUP($A827,Sheet3!$A$2:$T$113,data!AF$1,FALSE)</f>
        <v>1.43</v>
      </c>
    </row>
    <row r="828" spans="1:32" x14ac:dyDescent="0.25">
      <c r="A828" s="12" t="str">
        <f>F828&amp;"_"&amp;G828</f>
        <v>51.162927_13.17818</v>
      </c>
      <c r="B828" s="12">
        <v>727</v>
      </c>
      <c r="C828" s="12" t="s">
        <v>165</v>
      </c>
      <c r="D828" s="12">
        <v>51.168322000000003</v>
      </c>
      <c r="E828" s="12">
        <v>13.177108</v>
      </c>
      <c r="F828" s="12">
        <v>51.162927000000003</v>
      </c>
      <c r="G828" s="12">
        <v>13.178179999999999</v>
      </c>
      <c r="H828" s="12">
        <v>51.162927000000003</v>
      </c>
      <c r="I828" s="12">
        <v>13.178179999999999</v>
      </c>
      <c r="J828" s="12">
        <f>VLOOKUP(A828,Sheet2!$A$5:$U$113,2,FALSE)</f>
        <v>1023</v>
      </c>
      <c r="O828" s="12">
        <f>VLOOKUP($A828,Sheet2!$A$5:$Q$113,data!O$1,FALSE)</f>
        <v>65.3</v>
      </c>
      <c r="P828" s="12">
        <f>VLOOKUP($A828,Sheet2!$A$5:$Q$113,data!P$1,FALSE)</f>
        <v>29.0833333333333</v>
      </c>
      <c r="Q828" s="12">
        <f>VLOOKUP($A828,Sheet2!$A$5:$Q$113,data!Q$1,FALSE)</f>
        <v>6.3</v>
      </c>
      <c r="R828" s="12">
        <f>VLOOKUP($A828,Sheet2!$A$5:$Q$113,data!R$1,FALSE)</f>
        <v>6.3833333333333302</v>
      </c>
      <c r="S828" s="12" t="s">
        <v>30</v>
      </c>
      <c r="T828" s="12" t="s">
        <v>30</v>
      </c>
      <c r="U828" s="12">
        <f>VLOOKUP($A828,Sheet2!$A$5:$Q$113,data!U$1,FALSE)</f>
        <v>32</v>
      </c>
      <c r="V828" s="12">
        <f>VLOOKUP($A828,Sheet2!$A$5:$Q$113,data!V$1,FALSE)</f>
        <v>31.55</v>
      </c>
      <c r="W828" s="12">
        <f>VLOOKUP($A828,Sheet2!$A$5:$Q$113,data!W$1,FALSE)</f>
        <v>48.6</v>
      </c>
      <c r="X828" s="12">
        <f>VLOOKUP($A828,Sheet2!$A$5:$Q$113,data!X$1,FALSE)</f>
        <v>47.433333333333302</v>
      </c>
      <c r="Y828" s="12">
        <f>VLOOKUP($A828,Sheet2!$A$5:$Q$113,data!Y$1,FALSE)</f>
        <v>19.399999999999999</v>
      </c>
      <c r="Z828" s="12">
        <f>VLOOKUP($A828,Sheet2!$A$5:$Q$113,data!Z$1,FALSE)</f>
        <v>21.016666666666701</v>
      </c>
      <c r="AA828" s="12" t="s">
        <v>30</v>
      </c>
      <c r="AB828" s="12" t="s">
        <v>30</v>
      </c>
      <c r="AC828" s="12">
        <f>VLOOKUP($A828,Sheet2!$A$5:$Q$113,data!AC$1,FALSE)</f>
        <v>333</v>
      </c>
      <c r="AD828" s="12">
        <f>VLOOKUP($A828,Sheet2!$A$5:$T$113,data!AD$1,FALSE)</f>
        <v>214.5</v>
      </c>
      <c r="AE828" s="12">
        <f>VLOOKUP($A828,Sheet2!$A$5:$T$113,data!AE$1,FALSE)</f>
        <v>1.1599999999999999</v>
      </c>
      <c r="AF828" s="12">
        <f>VLOOKUP($A828,Sheet2!$A$5:$T$113,data!AF$1,FALSE)</f>
        <v>1.3216666666666701</v>
      </c>
    </row>
    <row r="829" spans="1:32" x14ac:dyDescent="0.25">
      <c r="A829" s="12" t="str">
        <f>F829&amp;"_"&amp;G829</f>
        <v>51.162927_13.17818</v>
      </c>
      <c r="B829" s="12">
        <v>728</v>
      </c>
      <c r="C829" s="12" t="s">
        <v>165</v>
      </c>
      <c r="D829" s="12">
        <v>51.168322000000003</v>
      </c>
      <c r="E829" s="12">
        <v>13.177108</v>
      </c>
      <c r="F829" s="12">
        <v>51.162927000000003</v>
      </c>
      <c r="G829" s="12">
        <v>13.178179999999999</v>
      </c>
      <c r="H829" s="12">
        <v>51.162927000000003</v>
      </c>
      <c r="I829" s="12">
        <v>13.178179999999999</v>
      </c>
      <c r="J829" s="12">
        <f>VLOOKUP(A829,Sheet2!$A$5:$U$113,2,FALSE)</f>
        <v>1023</v>
      </c>
      <c r="O829" s="12">
        <f>VLOOKUP($A829,Sheet2!$A$5:$Q$113,data!O$1,FALSE)</f>
        <v>65.3</v>
      </c>
      <c r="P829" s="12">
        <f>VLOOKUP($A829,Sheet2!$A$5:$Q$113,data!P$1,FALSE)</f>
        <v>29.0833333333333</v>
      </c>
      <c r="Q829" s="12">
        <f>VLOOKUP($A829,Sheet2!$A$5:$Q$113,data!Q$1,FALSE)</f>
        <v>6.3</v>
      </c>
      <c r="R829" s="12">
        <f>VLOOKUP($A829,Sheet2!$A$5:$Q$113,data!R$1,FALSE)</f>
        <v>6.3833333333333302</v>
      </c>
      <c r="S829" s="12" t="s">
        <v>30</v>
      </c>
      <c r="T829" s="12" t="s">
        <v>30</v>
      </c>
      <c r="U829" s="12">
        <f>VLOOKUP($A829,Sheet2!$A$5:$Q$113,data!U$1,FALSE)</f>
        <v>32</v>
      </c>
      <c r="V829" s="12">
        <f>VLOOKUP($A829,Sheet2!$A$5:$Q$113,data!V$1,FALSE)</f>
        <v>31.55</v>
      </c>
      <c r="W829" s="12">
        <f>VLOOKUP($A829,Sheet2!$A$5:$Q$113,data!W$1,FALSE)</f>
        <v>48.6</v>
      </c>
      <c r="X829" s="12">
        <f>VLOOKUP($A829,Sheet2!$A$5:$Q$113,data!X$1,FALSE)</f>
        <v>47.433333333333302</v>
      </c>
      <c r="Y829" s="12">
        <f>VLOOKUP($A829,Sheet2!$A$5:$Q$113,data!Y$1,FALSE)</f>
        <v>19.399999999999999</v>
      </c>
      <c r="Z829" s="12">
        <f>VLOOKUP($A829,Sheet2!$A$5:$Q$113,data!Z$1,FALSE)</f>
        <v>21.016666666666701</v>
      </c>
      <c r="AA829" s="12" t="s">
        <v>30</v>
      </c>
      <c r="AB829" s="12" t="s">
        <v>30</v>
      </c>
      <c r="AC829" s="12">
        <f>VLOOKUP($A829,Sheet2!$A$5:$Q$113,data!AC$1,FALSE)</f>
        <v>333</v>
      </c>
      <c r="AD829" s="12">
        <f>VLOOKUP($A829,Sheet2!$A$5:$T$113,data!AD$1,FALSE)</f>
        <v>214.5</v>
      </c>
      <c r="AE829" s="12">
        <f>VLOOKUP($A829,Sheet2!$A$5:$T$113,data!AE$1,FALSE)</f>
        <v>1.1599999999999999</v>
      </c>
      <c r="AF829" s="12">
        <f>VLOOKUP($A829,Sheet2!$A$5:$T$113,data!AF$1,FALSE)</f>
        <v>1.3216666666666701</v>
      </c>
    </row>
    <row r="830" spans="1:32" x14ac:dyDescent="0.25">
      <c r="A830" s="12" t="str">
        <f t="shared" ref="A830:A840" si="29">D830&amp;"_"&amp;E830</f>
        <v>50.9833333333333_10.7833333333333</v>
      </c>
      <c r="B830" s="12">
        <v>729</v>
      </c>
      <c r="C830" s="12" t="s">
        <v>164</v>
      </c>
      <c r="D830" s="12">
        <v>50.983333333333334</v>
      </c>
      <c r="E830" s="12">
        <v>10.783333333333333</v>
      </c>
      <c r="F830" s="12">
        <v>50.983333333333334</v>
      </c>
      <c r="G830" s="12">
        <v>10.783333333333333</v>
      </c>
      <c r="H830" s="12">
        <v>50.983333333333334</v>
      </c>
      <c r="I830" s="12">
        <v>10.783333333333333</v>
      </c>
      <c r="J830" s="12">
        <f>VLOOKUP(A830,Sheet3!$A$2:$B$200,2,FALSE)</f>
        <v>104</v>
      </c>
      <c r="O830" s="12">
        <f>VLOOKUP($A830,Sheet3!$A$2:$T$113,data!O$1,FALSE)</f>
        <v>70.3</v>
      </c>
      <c r="P830" s="12">
        <f>VLOOKUP($A830,Sheet3!$A$2:$T$113,data!P$1,FALSE)</f>
        <v>28.4166666666667</v>
      </c>
      <c r="Q830" s="12">
        <f>VLOOKUP($A830,Sheet3!$A$2:$T$113,data!Q$1,FALSE)</f>
        <v>7</v>
      </c>
      <c r="R830" s="12">
        <f>VLOOKUP($A830,Sheet3!$A$2:$T$113,data!R$1,FALSE)</f>
        <v>7.1666666666666696</v>
      </c>
      <c r="S830" s="12" t="s">
        <v>30</v>
      </c>
      <c r="T830" s="12" t="s">
        <v>30</v>
      </c>
      <c r="U830" s="12">
        <f>VLOOKUP($A830,Sheet3!$A$2:$T$113,data!U$1,FALSE)</f>
        <v>16.899999999999999</v>
      </c>
      <c r="V830" s="12">
        <f>VLOOKUP($A830,Sheet3!$A$2:$T$113,data!V$1,FALSE)</f>
        <v>17.1666666666667</v>
      </c>
      <c r="W830" s="12">
        <f>VLOOKUP($A830,Sheet3!$A$2:$T$113,data!W$1,FALSE)</f>
        <v>54</v>
      </c>
      <c r="X830" s="12">
        <f>VLOOKUP($A830,Sheet3!$A$2:$T$113,data!X$1,FALSE)</f>
        <v>53.633333333333297</v>
      </c>
      <c r="Y830" s="12">
        <f>VLOOKUP($A830,Sheet3!$A$2:$T$113,data!Y$1,FALSE)</f>
        <v>29.2</v>
      </c>
      <c r="Z830" s="12">
        <f>VLOOKUP($A830,Sheet3!$A$2:$T$113,data!Z$1,FALSE)</f>
        <v>29.133333333333301</v>
      </c>
      <c r="AA830" s="12" t="s">
        <v>30</v>
      </c>
      <c r="AB830" s="12" t="s">
        <v>30</v>
      </c>
      <c r="AC830" s="12">
        <f>VLOOKUP($A830,Sheet3!$A$2:$T$113,data!AC$1,FALSE)</f>
        <v>325</v>
      </c>
      <c r="AD830" s="12">
        <f>VLOOKUP($A830,Sheet3!$A$2:$T$113,data!AD$1,FALSE)</f>
        <v>218.166666666667</v>
      </c>
      <c r="AE830" s="12">
        <f>VLOOKUP($A830,Sheet3!$A$2:$T$113,data!AE$1,FALSE)</f>
        <v>1.3</v>
      </c>
      <c r="AF830" s="12">
        <f>VLOOKUP($A830,Sheet3!$A$2:$T$113,data!AF$1,FALSE)</f>
        <v>1.43</v>
      </c>
    </row>
    <row r="831" spans="1:32" x14ac:dyDescent="0.25">
      <c r="A831" s="12" t="str">
        <f t="shared" si="29"/>
        <v>48.5716666666667_8.54638888888889</v>
      </c>
      <c r="B831" s="12">
        <v>730</v>
      </c>
      <c r="C831" s="12" t="s">
        <v>166</v>
      </c>
      <c r="D831" s="12">
        <v>48.571666666666673</v>
      </c>
      <c r="E831" s="12">
        <v>8.5463888888888881</v>
      </c>
      <c r="F831" s="12">
        <v>48.571666666666673</v>
      </c>
      <c r="G831" s="12">
        <v>8.5463888888888881</v>
      </c>
      <c r="H831" s="12">
        <v>48.571666666666673</v>
      </c>
      <c r="I831" s="12">
        <v>8.5463888888888881</v>
      </c>
      <c r="J831" s="12">
        <f>VLOOKUP(A831,Sheet3!$A$2:$B$200,2,FALSE)</f>
        <v>83</v>
      </c>
      <c r="O831" s="12">
        <f>VLOOKUP($A831,Sheet3!$A$2:$T$113,data!O$1,FALSE)</f>
        <v>78.5</v>
      </c>
      <c r="P831" s="12">
        <f>VLOOKUP($A831,Sheet3!$A$2:$T$113,data!P$1,FALSE)</f>
        <v>46.35</v>
      </c>
      <c r="Q831" s="12">
        <f>VLOOKUP($A831,Sheet3!$A$2:$T$113,data!Q$1,FALSE)</f>
        <v>6</v>
      </c>
      <c r="R831" s="12">
        <f>VLOOKUP($A831,Sheet3!$A$2:$T$113,data!R$1,FALSE)</f>
        <v>6.1666666666666696</v>
      </c>
      <c r="S831" s="12" t="s">
        <v>30</v>
      </c>
      <c r="T831" s="12" t="s">
        <v>30</v>
      </c>
      <c r="U831" s="12">
        <f>VLOOKUP($A831,Sheet3!$A$2:$T$113,data!U$1,FALSE)</f>
        <v>29.6</v>
      </c>
      <c r="V831" s="12">
        <f>VLOOKUP($A831,Sheet3!$A$2:$T$113,data!V$1,FALSE)</f>
        <v>30.266666666666701</v>
      </c>
      <c r="W831" s="12">
        <f>VLOOKUP($A831,Sheet3!$A$2:$T$113,data!W$1,FALSE)</f>
        <v>43.8</v>
      </c>
      <c r="X831" s="12">
        <f>VLOOKUP($A831,Sheet3!$A$2:$T$113,data!X$1,FALSE)</f>
        <v>44.116666666666703</v>
      </c>
      <c r="Y831" s="12">
        <f>VLOOKUP($A831,Sheet3!$A$2:$T$113,data!Y$1,FALSE)</f>
        <v>26.6</v>
      </c>
      <c r="Z831" s="12">
        <f>VLOOKUP($A831,Sheet3!$A$2:$T$113,data!Z$1,FALSE)</f>
        <v>25.616666666666699</v>
      </c>
      <c r="AA831" s="12" t="s">
        <v>30</v>
      </c>
      <c r="AB831" s="12" t="s">
        <v>30</v>
      </c>
      <c r="AC831" s="12">
        <f>VLOOKUP($A831,Sheet3!$A$2:$T$113,data!AC$1,FALSE)</f>
        <v>320</v>
      </c>
      <c r="AD831" s="12">
        <f>VLOOKUP($A831,Sheet3!$A$2:$T$113,data!AD$1,FALSE)</f>
        <v>266.5</v>
      </c>
      <c r="AE831" s="12">
        <f>VLOOKUP($A831,Sheet3!$A$2:$T$113,data!AE$1,FALSE)</f>
        <v>1.03</v>
      </c>
      <c r="AF831" s="12">
        <f>VLOOKUP($A831,Sheet3!$A$2:$T$113,data!AF$1,FALSE)</f>
        <v>1.17166666666667</v>
      </c>
    </row>
    <row r="832" spans="1:32" x14ac:dyDescent="0.25">
      <c r="A832" s="12" t="str">
        <f t="shared" si="29"/>
        <v>48.5716666666667_8.54638888888889</v>
      </c>
      <c r="B832" s="12">
        <v>731</v>
      </c>
      <c r="C832" s="12" t="s">
        <v>166</v>
      </c>
      <c r="D832" s="12">
        <v>48.571666666666673</v>
      </c>
      <c r="E832" s="12">
        <v>8.5463888888888881</v>
      </c>
      <c r="F832" s="12">
        <v>48.571666666666673</v>
      </c>
      <c r="G832" s="12">
        <v>8.5463888888888881</v>
      </c>
      <c r="H832" s="12">
        <v>48.571666666666673</v>
      </c>
      <c r="I832" s="12">
        <v>8.5463888888888881</v>
      </c>
      <c r="J832" s="12">
        <f>VLOOKUP(A832,Sheet3!$A$2:$B$200,2,FALSE)</f>
        <v>83</v>
      </c>
      <c r="O832" s="12">
        <f>VLOOKUP($A832,Sheet3!$A$2:$T$113,data!O$1,FALSE)</f>
        <v>78.5</v>
      </c>
      <c r="P832" s="12">
        <f>VLOOKUP($A832,Sheet3!$A$2:$T$113,data!P$1,FALSE)</f>
        <v>46.35</v>
      </c>
      <c r="Q832" s="12">
        <f>VLOOKUP($A832,Sheet3!$A$2:$T$113,data!Q$1,FALSE)</f>
        <v>6</v>
      </c>
      <c r="R832" s="12">
        <f>VLOOKUP($A832,Sheet3!$A$2:$T$113,data!R$1,FALSE)</f>
        <v>6.1666666666666696</v>
      </c>
      <c r="S832" s="12" t="s">
        <v>30</v>
      </c>
      <c r="T832" s="12" t="s">
        <v>30</v>
      </c>
      <c r="U832" s="12">
        <f>VLOOKUP($A832,Sheet3!$A$2:$T$113,data!U$1,FALSE)</f>
        <v>29.6</v>
      </c>
      <c r="V832" s="12">
        <f>VLOOKUP($A832,Sheet3!$A$2:$T$113,data!V$1,FALSE)</f>
        <v>30.266666666666701</v>
      </c>
      <c r="W832" s="12">
        <f>VLOOKUP($A832,Sheet3!$A$2:$T$113,data!W$1,FALSE)</f>
        <v>43.8</v>
      </c>
      <c r="X832" s="12">
        <f>VLOOKUP($A832,Sheet3!$A$2:$T$113,data!X$1,FALSE)</f>
        <v>44.116666666666703</v>
      </c>
      <c r="Y832" s="12">
        <f>VLOOKUP($A832,Sheet3!$A$2:$T$113,data!Y$1,FALSE)</f>
        <v>26.6</v>
      </c>
      <c r="Z832" s="12">
        <f>VLOOKUP($A832,Sheet3!$A$2:$T$113,data!Z$1,FALSE)</f>
        <v>25.616666666666699</v>
      </c>
      <c r="AA832" s="12" t="s">
        <v>30</v>
      </c>
      <c r="AB832" s="12" t="s">
        <v>30</v>
      </c>
      <c r="AC832" s="12">
        <f>VLOOKUP($A832,Sheet3!$A$2:$T$113,data!AC$1,FALSE)</f>
        <v>320</v>
      </c>
      <c r="AD832" s="12">
        <f>VLOOKUP($A832,Sheet3!$A$2:$T$113,data!AD$1,FALSE)</f>
        <v>266.5</v>
      </c>
      <c r="AE832" s="12">
        <f>VLOOKUP($A832,Sheet3!$A$2:$T$113,data!AE$1,FALSE)</f>
        <v>1.03</v>
      </c>
      <c r="AF832" s="12">
        <f>VLOOKUP($A832,Sheet3!$A$2:$T$113,data!AF$1,FALSE)</f>
        <v>1.17166666666667</v>
      </c>
    </row>
    <row r="833" spans="1:32" x14ac:dyDescent="0.25">
      <c r="A833" s="12" t="str">
        <f t="shared" si="29"/>
        <v>43_-92.5</v>
      </c>
      <c r="B833" s="12">
        <v>732</v>
      </c>
      <c r="C833" s="12" t="s">
        <v>167</v>
      </c>
      <c r="D833" s="12">
        <v>43</v>
      </c>
      <c r="E833" s="12">
        <v>-92.5</v>
      </c>
      <c r="F833" s="12">
        <v>43</v>
      </c>
      <c r="G833" s="12">
        <v>-92.5</v>
      </c>
      <c r="H833" s="12">
        <v>43</v>
      </c>
      <c r="I833" s="12">
        <v>-92.5</v>
      </c>
      <c r="J833" s="12">
        <f>VLOOKUP(A833,Sheet3!$A$2:$B$200,2,FALSE)</f>
        <v>60</v>
      </c>
      <c r="O833" s="12">
        <f>VLOOKUP($A833,Sheet3!$A$2:$T$113,data!O$1,FALSE)</f>
        <v>33.5</v>
      </c>
      <c r="P833" s="12">
        <f>VLOOKUP($A833,Sheet3!$A$2:$T$113,data!P$1,FALSE)</f>
        <v>18.3333333333333</v>
      </c>
      <c r="Q833" s="12">
        <f>VLOOKUP($A833,Sheet3!$A$2:$T$113,data!Q$1,FALSE)</f>
        <v>6.3</v>
      </c>
      <c r="R833" s="12">
        <f>VLOOKUP($A833,Sheet3!$A$2:$T$113,data!R$1,FALSE)</f>
        <v>6.1666666666666696</v>
      </c>
      <c r="S833" s="12" t="s">
        <v>30</v>
      </c>
      <c r="T833" s="12" t="s">
        <v>30</v>
      </c>
      <c r="U833" s="12">
        <f>VLOOKUP($A833,Sheet3!$A$2:$T$113,data!U$1,FALSE)</f>
        <v>35.799999999999997</v>
      </c>
      <c r="V833" s="12">
        <f>VLOOKUP($A833,Sheet3!$A$2:$T$113,data!V$1,FALSE)</f>
        <v>34.950000000000003</v>
      </c>
      <c r="W833" s="12">
        <f>VLOOKUP($A833,Sheet3!$A$2:$T$113,data!W$1,FALSE)</f>
        <v>41.2</v>
      </c>
      <c r="X833" s="12">
        <f>VLOOKUP($A833,Sheet3!$A$2:$T$113,data!X$1,FALSE)</f>
        <v>40.966666666666697</v>
      </c>
      <c r="Y833" s="12">
        <f>VLOOKUP($A833,Sheet3!$A$2:$T$113,data!Y$1,FALSE)</f>
        <v>23</v>
      </c>
      <c r="Z833" s="12">
        <f>VLOOKUP($A833,Sheet3!$A$2:$T$113,data!Z$1,FALSE)</f>
        <v>24.0833333333333</v>
      </c>
      <c r="AA833" s="12" t="s">
        <v>30</v>
      </c>
      <c r="AB833" s="12" t="s">
        <v>30</v>
      </c>
      <c r="AC833" s="12">
        <f>VLOOKUP($A833,Sheet3!$A$2:$T$113,data!AC$1,FALSE)</f>
        <v>209</v>
      </c>
      <c r="AD833" s="12">
        <f>VLOOKUP($A833,Sheet3!$A$2:$T$113,data!AD$1,FALSE)</f>
        <v>182.166666666667</v>
      </c>
      <c r="AE833" s="12">
        <f>VLOOKUP($A833,Sheet3!$A$2:$T$113,data!AE$1,FALSE)</f>
        <v>1.38</v>
      </c>
      <c r="AF833" s="12">
        <f>VLOOKUP($A833,Sheet3!$A$2:$T$113,data!AF$1,FALSE)</f>
        <v>1.5049999999999999</v>
      </c>
    </row>
    <row r="834" spans="1:32" x14ac:dyDescent="0.25">
      <c r="A834" s="12" t="str">
        <f t="shared" si="29"/>
        <v>43_-92.5</v>
      </c>
      <c r="B834" s="12">
        <v>733</v>
      </c>
      <c r="C834" s="12" t="s">
        <v>167</v>
      </c>
      <c r="D834" s="12">
        <v>43</v>
      </c>
      <c r="E834" s="12">
        <v>-92.5</v>
      </c>
      <c r="F834" s="12">
        <v>43</v>
      </c>
      <c r="G834" s="12">
        <v>-92.5</v>
      </c>
      <c r="H834" s="12">
        <v>43</v>
      </c>
      <c r="I834" s="12">
        <v>-92.5</v>
      </c>
      <c r="J834" s="12">
        <f>VLOOKUP(A834,Sheet3!$A$2:$B$200,2,FALSE)</f>
        <v>60</v>
      </c>
      <c r="O834" s="12">
        <f>VLOOKUP($A834,Sheet3!$A$2:$T$113,data!O$1,FALSE)</f>
        <v>33.5</v>
      </c>
      <c r="P834" s="12">
        <f>VLOOKUP($A834,Sheet3!$A$2:$T$113,data!P$1,FALSE)</f>
        <v>18.3333333333333</v>
      </c>
      <c r="Q834" s="12">
        <f>VLOOKUP($A834,Sheet3!$A$2:$T$113,data!Q$1,FALSE)</f>
        <v>6.3</v>
      </c>
      <c r="R834" s="12">
        <f>VLOOKUP($A834,Sheet3!$A$2:$T$113,data!R$1,FALSE)</f>
        <v>6.1666666666666696</v>
      </c>
      <c r="S834" s="12" t="s">
        <v>30</v>
      </c>
      <c r="T834" s="12" t="s">
        <v>30</v>
      </c>
      <c r="U834" s="12">
        <f>VLOOKUP($A834,Sheet3!$A$2:$T$113,data!U$1,FALSE)</f>
        <v>35.799999999999997</v>
      </c>
      <c r="V834" s="12">
        <f>VLOOKUP($A834,Sheet3!$A$2:$T$113,data!V$1,FALSE)</f>
        <v>34.950000000000003</v>
      </c>
      <c r="W834" s="12">
        <f>VLOOKUP($A834,Sheet3!$A$2:$T$113,data!W$1,FALSE)</f>
        <v>41.2</v>
      </c>
      <c r="X834" s="12">
        <f>VLOOKUP($A834,Sheet3!$A$2:$T$113,data!X$1,FALSE)</f>
        <v>40.966666666666697</v>
      </c>
      <c r="Y834" s="12">
        <f>VLOOKUP($A834,Sheet3!$A$2:$T$113,data!Y$1,FALSE)</f>
        <v>23</v>
      </c>
      <c r="Z834" s="12">
        <f>VLOOKUP($A834,Sheet3!$A$2:$T$113,data!Z$1,FALSE)</f>
        <v>24.0833333333333</v>
      </c>
      <c r="AA834" s="12" t="s">
        <v>30</v>
      </c>
      <c r="AB834" s="12" t="s">
        <v>30</v>
      </c>
      <c r="AC834" s="12">
        <f>VLOOKUP($A834,Sheet3!$A$2:$T$113,data!AC$1,FALSE)</f>
        <v>209</v>
      </c>
      <c r="AD834" s="12">
        <f>VLOOKUP($A834,Sheet3!$A$2:$T$113,data!AD$1,FALSE)</f>
        <v>182.166666666667</v>
      </c>
      <c r="AE834" s="12">
        <f>VLOOKUP($A834,Sheet3!$A$2:$T$113,data!AE$1,FALSE)</f>
        <v>1.38</v>
      </c>
      <c r="AF834" s="12">
        <f>VLOOKUP($A834,Sheet3!$A$2:$T$113,data!AF$1,FALSE)</f>
        <v>1.5049999999999999</v>
      </c>
    </row>
    <row r="835" spans="1:32" x14ac:dyDescent="0.25">
      <c r="A835" s="12" t="str">
        <f t="shared" si="29"/>
        <v>43_-92.5</v>
      </c>
      <c r="B835" s="12">
        <v>734</v>
      </c>
      <c r="C835" s="12" t="s">
        <v>167</v>
      </c>
      <c r="D835" s="12">
        <v>43</v>
      </c>
      <c r="E835" s="12">
        <v>-92.5</v>
      </c>
      <c r="F835" s="12">
        <v>43</v>
      </c>
      <c r="G835" s="12">
        <v>-92.5</v>
      </c>
      <c r="H835" s="12">
        <v>43</v>
      </c>
      <c r="I835" s="12">
        <v>-92.5</v>
      </c>
      <c r="J835" s="12">
        <f>VLOOKUP(A835,Sheet3!$A$2:$B$200,2,FALSE)</f>
        <v>60</v>
      </c>
      <c r="O835" s="12">
        <f>VLOOKUP($A835,Sheet3!$A$2:$T$113,data!O$1,FALSE)</f>
        <v>33.5</v>
      </c>
      <c r="P835" s="12">
        <f>VLOOKUP($A835,Sheet3!$A$2:$T$113,data!P$1,FALSE)</f>
        <v>18.3333333333333</v>
      </c>
      <c r="Q835" s="12">
        <f>VLOOKUP($A835,Sheet3!$A$2:$T$113,data!Q$1,FALSE)</f>
        <v>6.3</v>
      </c>
      <c r="R835" s="12">
        <f>VLOOKUP($A835,Sheet3!$A$2:$T$113,data!R$1,FALSE)</f>
        <v>6.1666666666666696</v>
      </c>
      <c r="S835" s="12" t="s">
        <v>30</v>
      </c>
      <c r="T835" s="12" t="s">
        <v>30</v>
      </c>
      <c r="U835" s="12">
        <f>VLOOKUP($A835,Sheet3!$A$2:$T$113,data!U$1,FALSE)</f>
        <v>35.799999999999997</v>
      </c>
      <c r="V835" s="12">
        <f>VLOOKUP($A835,Sheet3!$A$2:$T$113,data!V$1,FALSE)</f>
        <v>34.950000000000003</v>
      </c>
      <c r="W835" s="12">
        <f>VLOOKUP($A835,Sheet3!$A$2:$T$113,data!W$1,FALSE)</f>
        <v>41.2</v>
      </c>
      <c r="X835" s="12">
        <f>VLOOKUP($A835,Sheet3!$A$2:$T$113,data!X$1,FALSE)</f>
        <v>40.966666666666697</v>
      </c>
      <c r="Y835" s="12">
        <f>VLOOKUP($A835,Sheet3!$A$2:$T$113,data!Y$1,FALSE)</f>
        <v>23</v>
      </c>
      <c r="Z835" s="12">
        <f>VLOOKUP($A835,Sheet3!$A$2:$T$113,data!Z$1,FALSE)</f>
        <v>24.0833333333333</v>
      </c>
      <c r="AA835" s="12" t="s">
        <v>30</v>
      </c>
      <c r="AB835" s="12" t="s">
        <v>30</v>
      </c>
      <c r="AC835" s="12">
        <f>VLOOKUP($A835,Sheet3!$A$2:$T$113,data!AC$1,FALSE)</f>
        <v>209</v>
      </c>
      <c r="AD835" s="12">
        <f>VLOOKUP($A835,Sheet3!$A$2:$T$113,data!AD$1,FALSE)</f>
        <v>182.166666666667</v>
      </c>
      <c r="AE835" s="12">
        <f>VLOOKUP($A835,Sheet3!$A$2:$T$113,data!AE$1,FALSE)</f>
        <v>1.38</v>
      </c>
      <c r="AF835" s="12">
        <f>VLOOKUP($A835,Sheet3!$A$2:$T$113,data!AF$1,FALSE)</f>
        <v>1.5049999999999999</v>
      </c>
    </row>
    <row r="836" spans="1:32" x14ac:dyDescent="0.25">
      <c r="A836" s="12" t="str">
        <f t="shared" si="29"/>
        <v>43_-92.5</v>
      </c>
      <c r="B836" s="12">
        <v>735</v>
      </c>
      <c r="C836" s="12" t="s">
        <v>167</v>
      </c>
      <c r="D836" s="12">
        <v>43</v>
      </c>
      <c r="E836" s="12">
        <v>-92.5</v>
      </c>
      <c r="F836" s="12">
        <v>43</v>
      </c>
      <c r="G836" s="12">
        <v>-92.5</v>
      </c>
      <c r="H836" s="12">
        <v>43</v>
      </c>
      <c r="I836" s="12">
        <v>-92.5</v>
      </c>
      <c r="J836" s="12">
        <f>VLOOKUP(A836,Sheet3!$A$2:$B$200,2,FALSE)</f>
        <v>60</v>
      </c>
      <c r="O836" s="12">
        <f>VLOOKUP($A836,Sheet3!$A$2:$T$113,data!O$1,FALSE)</f>
        <v>33.5</v>
      </c>
      <c r="P836" s="12">
        <f>VLOOKUP($A836,Sheet3!$A$2:$T$113,data!P$1,FALSE)</f>
        <v>18.3333333333333</v>
      </c>
      <c r="Q836" s="12">
        <f>VLOOKUP($A836,Sheet3!$A$2:$T$113,data!Q$1,FALSE)</f>
        <v>6.3</v>
      </c>
      <c r="R836" s="12">
        <f>VLOOKUP($A836,Sheet3!$A$2:$T$113,data!R$1,FALSE)</f>
        <v>6.1666666666666696</v>
      </c>
      <c r="S836" s="12" t="s">
        <v>30</v>
      </c>
      <c r="T836" s="12" t="s">
        <v>30</v>
      </c>
      <c r="U836" s="12">
        <f>VLOOKUP($A836,Sheet3!$A$2:$T$113,data!U$1,FALSE)</f>
        <v>35.799999999999997</v>
      </c>
      <c r="V836" s="12">
        <f>VLOOKUP($A836,Sheet3!$A$2:$T$113,data!V$1,FALSE)</f>
        <v>34.950000000000003</v>
      </c>
      <c r="W836" s="12">
        <f>VLOOKUP($A836,Sheet3!$A$2:$T$113,data!W$1,FALSE)</f>
        <v>41.2</v>
      </c>
      <c r="X836" s="12">
        <f>VLOOKUP($A836,Sheet3!$A$2:$T$113,data!X$1,FALSE)</f>
        <v>40.966666666666697</v>
      </c>
      <c r="Y836" s="12">
        <f>VLOOKUP($A836,Sheet3!$A$2:$T$113,data!Y$1,FALSE)</f>
        <v>23</v>
      </c>
      <c r="Z836" s="12">
        <f>VLOOKUP($A836,Sheet3!$A$2:$T$113,data!Z$1,FALSE)</f>
        <v>24.0833333333333</v>
      </c>
      <c r="AA836" s="12" t="s">
        <v>30</v>
      </c>
      <c r="AB836" s="12" t="s">
        <v>30</v>
      </c>
      <c r="AC836" s="12">
        <f>VLOOKUP($A836,Sheet3!$A$2:$T$113,data!AC$1,FALSE)</f>
        <v>209</v>
      </c>
      <c r="AD836" s="12">
        <f>VLOOKUP($A836,Sheet3!$A$2:$T$113,data!AD$1,FALSE)</f>
        <v>182.166666666667</v>
      </c>
      <c r="AE836" s="12">
        <f>VLOOKUP($A836,Sheet3!$A$2:$T$113,data!AE$1,FALSE)</f>
        <v>1.38</v>
      </c>
      <c r="AF836" s="12">
        <f>VLOOKUP($A836,Sheet3!$A$2:$T$113,data!AF$1,FALSE)</f>
        <v>1.5049999999999999</v>
      </c>
    </row>
    <row r="837" spans="1:32" x14ac:dyDescent="0.25">
      <c r="A837" s="12" t="str">
        <f t="shared" si="29"/>
        <v>43_-92.5</v>
      </c>
      <c r="B837" s="12">
        <v>736</v>
      </c>
      <c r="C837" s="12" t="s">
        <v>167</v>
      </c>
      <c r="D837" s="12">
        <v>43</v>
      </c>
      <c r="E837" s="12">
        <v>-92.5</v>
      </c>
      <c r="F837" s="12">
        <v>43</v>
      </c>
      <c r="G837" s="12">
        <v>-92.5</v>
      </c>
      <c r="H837" s="12">
        <v>43</v>
      </c>
      <c r="I837" s="12">
        <v>-92.5</v>
      </c>
      <c r="J837" s="12">
        <f>VLOOKUP(A837,Sheet3!$A$2:$B$200,2,FALSE)</f>
        <v>60</v>
      </c>
      <c r="O837" s="12">
        <f>VLOOKUP($A837,Sheet3!$A$2:$T$113,data!O$1,FALSE)</f>
        <v>33.5</v>
      </c>
      <c r="P837" s="12">
        <f>VLOOKUP($A837,Sheet3!$A$2:$T$113,data!P$1,FALSE)</f>
        <v>18.3333333333333</v>
      </c>
      <c r="Q837" s="12">
        <f>VLOOKUP($A837,Sheet3!$A$2:$T$113,data!Q$1,FALSE)</f>
        <v>6.3</v>
      </c>
      <c r="R837" s="12">
        <f>VLOOKUP($A837,Sheet3!$A$2:$T$113,data!R$1,FALSE)</f>
        <v>6.1666666666666696</v>
      </c>
      <c r="S837" s="12" t="s">
        <v>30</v>
      </c>
      <c r="T837" s="12" t="s">
        <v>30</v>
      </c>
      <c r="U837" s="12">
        <f>VLOOKUP($A837,Sheet3!$A$2:$T$113,data!U$1,FALSE)</f>
        <v>35.799999999999997</v>
      </c>
      <c r="V837" s="12">
        <f>VLOOKUP($A837,Sheet3!$A$2:$T$113,data!V$1,FALSE)</f>
        <v>34.950000000000003</v>
      </c>
      <c r="W837" s="12">
        <f>VLOOKUP($A837,Sheet3!$A$2:$T$113,data!W$1,FALSE)</f>
        <v>41.2</v>
      </c>
      <c r="X837" s="12">
        <f>VLOOKUP($A837,Sheet3!$A$2:$T$113,data!X$1,FALSE)</f>
        <v>40.966666666666697</v>
      </c>
      <c r="Y837" s="12">
        <f>VLOOKUP($A837,Sheet3!$A$2:$T$113,data!Y$1,FALSE)</f>
        <v>23</v>
      </c>
      <c r="Z837" s="12">
        <f>VLOOKUP($A837,Sheet3!$A$2:$T$113,data!Z$1,FALSE)</f>
        <v>24.0833333333333</v>
      </c>
      <c r="AA837" s="12" t="s">
        <v>30</v>
      </c>
      <c r="AB837" s="12" t="s">
        <v>30</v>
      </c>
      <c r="AC837" s="12">
        <f>VLOOKUP($A837,Sheet3!$A$2:$T$113,data!AC$1,FALSE)</f>
        <v>209</v>
      </c>
      <c r="AD837" s="12">
        <f>VLOOKUP($A837,Sheet3!$A$2:$T$113,data!AD$1,FALSE)</f>
        <v>182.166666666667</v>
      </c>
      <c r="AE837" s="12">
        <f>VLOOKUP($A837,Sheet3!$A$2:$T$113,data!AE$1,FALSE)</f>
        <v>1.38</v>
      </c>
      <c r="AF837" s="12">
        <f>VLOOKUP($A837,Sheet3!$A$2:$T$113,data!AF$1,FALSE)</f>
        <v>1.5049999999999999</v>
      </c>
    </row>
    <row r="838" spans="1:32" x14ac:dyDescent="0.25">
      <c r="A838" s="12" t="str">
        <f t="shared" si="29"/>
        <v>43_-92.5</v>
      </c>
      <c r="B838" s="12">
        <v>737</v>
      </c>
      <c r="C838" s="12" t="s">
        <v>167</v>
      </c>
      <c r="D838" s="12">
        <v>43</v>
      </c>
      <c r="E838" s="12">
        <v>-92.5</v>
      </c>
      <c r="F838" s="12">
        <v>43</v>
      </c>
      <c r="G838" s="12">
        <v>-92.5</v>
      </c>
      <c r="H838" s="12">
        <v>43</v>
      </c>
      <c r="I838" s="12">
        <v>-92.5</v>
      </c>
      <c r="J838" s="12">
        <f>VLOOKUP(A838,Sheet3!$A$2:$B$200,2,FALSE)</f>
        <v>60</v>
      </c>
      <c r="O838" s="12">
        <f>VLOOKUP($A838,Sheet3!$A$2:$T$113,data!O$1,FALSE)</f>
        <v>33.5</v>
      </c>
      <c r="P838" s="12">
        <f>VLOOKUP($A838,Sheet3!$A$2:$T$113,data!P$1,FALSE)</f>
        <v>18.3333333333333</v>
      </c>
      <c r="Q838" s="12">
        <f>VLOOKUP($A838,Sheet3!$A$2:$T$113,data!Q$1,FALSE)</f>
        <v>6.3</v>
      </c>
      <c r="R838" s="12">
        <f>VLOOKUP($A838,Sheet3!$A$2:$T$113,data!R$1,FALSE)</f>
        <v>6.1666666666666696</v>
      </c>
      <c r="S838" s="12" t="s">
        <v>30</v>
      </c>
      <c r="T838" s="12" t="s">
        <v>30</v>
      </c>
      <c r="U838" s="12">
        <f>VLOOKUP($A838,Sheet3!$A$2:$T$113,data!U$1,FALSE)</f>
        <v>35.799999999999997</v>
      </c>
      <c r="V838" s="12">
        <f>VLOOKUP($A838,Sheet3!$A$2:$T$113,data!V$1,FALSE)</f>
        <v>34.950000000000003</v>
      </c>
      <c r="W838" s="12">
        <f>VLOOKUP($A838,Sheet3!$A$2:$T$113,data!W$1,FALSE)</f>
        <v>41.2</v>
      </c>
      <c r="X838" s="12">
        <f>VLOOKUP($A838,Sheet3!$A$2:$T$113,data!X$1,FALSE)</f>
        <v>40.966666666666697</v>
      </c>
      <c r="Y838" s="12">
        <f>VLOOKUP($A838,Sheet3!$A$2:$T$113,data!Y$1,FALSE)</f>
        <v>23</v>
      </c>
      <c r="Z838" s="12">
        <f>VLOOKUP($A838,Sheet3!$A$2:$T$113,data!Z$1,FALSE)</f>
        <v>24.0833333333333</v>
      </c>
      <c r="AA838" s="12" t="s">
        <v>30</v>
      </c>
      <c r="AB838" s="12" t="s">
        <v>30</v>
      </c>
      <c r="AC838" s="12">
        <f>VLOOKUP($A838,Sheet3!$A$2:$T$113,data!AC$1,FALSE)</f>
        <v>209</v>
      </c>
      <c r="AD838" s="12">
        <f>VLOOKUP($A838,Sheet3!$A$2:$T$113,data!AD$1,FALSE)</f>
        <v>182.166666666667</v>
      </c>
      <c r="AE838" s="12">
        <f>VLOOKUP($A838,Sheet3!$A$2:$T$113,data!AE$1,FALSE)</f>
        <v>1.38</v>
      </c>
      <c r="AF838" s="12">
        <f>VLOOKUP($A838,Sheet3!$A$2:$T$113,data!AF$1,FALSE)</f>
        <v>1.5049999999999999</v>
      </c>
    </row>
    <row r="839" spans="1:32" x14ac:dyDescent="0.25">
      <c r="A839" s="12" t="str">
        <f t="shared" si="29"/>
        <v>43_-92.5</v>
      </c>
      <c r="B839" s="12">
        <v>738</v>
      </c>
      <c r="C839" s="12" t="s">
        <v>167</v>
      </c>
      <c r="D839" s="12">
        <v>43</v>
      </c>
      <c r="E839" s="12">
        <v>-92.5</v>
      </c>
      <c r="F839" s="12">
        <v>43</v>
      </c>
      <c r="G839" s="12">
        <v>-92.5</v>
      </c>
      <c r="H839" s="12">
        <v>43</v>
      </c>
      <c r="I839" s="12">
        <v>-92.5</v>
      </c>
      <c r="J839" s="12">
        <f>VLOOKUP(A839,Sheet3!$A$2:$B$200,2,FALSE)</f>
        <v>60</v>
      </c>
      <c r="O839" s="12">
        <f>VLOOKUP($A839,Sheet3!$A$2:$T$113,data!O$1,FALSE)</f>
        <v>33.5</v>
      </c>
      <c r="P839" s="12">
        <f>VLOOKUP($A839,Sheet3!$A$2:$T$113,data!P$1,FALSE)</f>
        <v>18.3333333333333</v>
      </c>
      <c r="Q839" s="12">
        <f>VLOOKUP($A839,Sheet3!$A$2:$T$113,data!Q$1,FALSE)</f>
        <v>6.3</v>
      </c>
      <c r="R839" s="12">
        <f>VLOOKUP($A839,Sheet3!$A$2:$T$113,data!R$1,FALSE)</f>
        <v>6.1666666666666696</v>
      </c>
      <c r="S839" s="12" t="s">
        <v>30</v>
      </c>
      <c r="T839" s="12" t="s">
        <v>30</v>
      </c>
      <c r="U839" s="12">
        <f>VLOOKUP($A839,Sheet3!$A$2:$T$113,data!U$1,FALSE)</f>
        <v>35.799999999999997</v>
      </c>
      <c r="V839" s="12">
        <f>VLOOKUP($A839,Sheet3!$A$2:$T$113,data!V$1,FALSE)</f>
        <v>34.950000000000003</v>
      </c>
      <c r="W839" s="12">
        <f>VLOOKUP($A839,Sheet3!$A$2:$T$113,data!W$1,FALSE)</f>
        <v>41.2</v>
      </c>
      <c r="X839" s="12">
        <f>VLOOKUP($A839,Sheet3!$A$2:$T$113,data!X$1,FALSE)</f>
        <v>40.966666666666697</v>
      </c>
      <c r="Y839" s="12">
        <f>VLOOKUP($A839,Sheet3!$A$2:$T$113,data!Y$1,FALSE)</f>
        <v>23</v>
      </c>
      <c r="Z839" s="12">
        <f>VLOOKUP($A839,Sheet3!$A$2:$T$113,data!Z$1,FALSE)</f>
        <v>24.0833333333333</v>
      </c>
      <c r="AA839" s="12" t="s">
        <v>30</v>
      </c>
      <c r="AB839" s="12" t="s">
        <v>30</v>
      </c>
      <c r="AC839" s="12">
        <f>VLOOKUP($A839,Sheet3!$A$2:$T$113,data!AC$1,FALSE)</f>
        <v>209</v>
      </c>
      <c r="AD839" s="12">
        <f>VLOOKUP($A839,Sheet3!$A$2:$T$113,data!AD$1,FALSE)</f>
        <v>182.166666666667</v>
      </c>
      <c r="AE839" s="12">
        <f>VLOOKUP($A839,Sheet3!$A$2:$T$113,data!AE$1,FALSE)</f>
        <v>1.38</v>
      </c>
      <c r="AF839" s="12">
        <f>VLOOKUP($A839,Sheet3!$A$2:$T$113,data!AF$1,FALSE)</f>
        <v>1.5049999999999999</v>
      </c>
    </row>
    <row r="840" spans="1:32" x14ac:dyDescent="0.25">
      <c r="A840" s="12" t="str">
        <f t="shared" si="29"/>
        <v>43_-92.5</v>
      </c>
      <c r="B840" s="12">
        <v>739</v>
      </c>
      <c r="C840" s="12" t="s">
        <v>167</v>
      </c>
      <c r="D840" s="12">
        <v>43</v>
      </c>
      <c r="E840" s="12">
        <v>-92.5</v>
      </c>
      <c r="F840" s="12">
        <v>43</v>
      </c>
      <c r="G840" s="12">
        <v>-92.5</v>
      </c>
      <c r="H840" s="12">
        <v>43</v>
      </c>
      <c r="I840" s="12">
        <v>-92.5</v>
      </c>
      <c r="J840" s="12">
        <f>VLOOKUP(A840,Sheet3!$A$2:$B$200,2,FALSE)</f>
        <v>60</v>
      </c>
      <c r="O840" s="12">
        <f>VLOOKUP($A840,Sheet3!$A$2:$T$113,data!O$1,FALSE)</f>
        <v>33.5</v>
      </c>
      <c r="P840" s="12">
        <f>VLOOKUP($A840,Sheet3!$A$2:$T$113,data!P$1,FALSE)</f>
        <v>18.3333333333333</v>
      </c>
      <c r="Q840" s="12">
        <f>VLOOKUP($A840,Sheet3!$A$2:$T$113,data!Q$1,FALSE)</f>
        <v>6.3</v>
      </c>
      <c r="R840" s="12">
        <f>VLOOKUP($A840,Sheet3!$A$2:$T$113,data!R$1,FALSE)</f>
        <v>6.1666666666666696</v>
      </c>
      <c r="S840" s="12" t="s">
        <v>30</v>
      </c>
      <c r="T840" s="12" t="s">
        <v>30</v>
      </c>
      <c r="U840" s="12">
        <f>VLOOKUP($A840,Sheet3!$A$2:$T$113,data!U$1,FALSE)</f>
        <v>35.799999999999997</v>
      </c>
      <c r="V840" s="12">
        <f>VLOOKUP($A840,Sheet3!$A$2:$T$113,data!V$1,FALSE)</f>
        <v>34.950000000000003</v>
      </c>
      <c r="W840" s="12">
        <f>VLOOKUP($A840,Sheet3!$A$2:$T$113,data!W$1,FALSE)</f>
        <v>41.2</v>
      </c>
      <c r="X840" s="12">
        <f>VLOOKUP($A840,Sheet3!$A$2:$T$113,data!X$1,FALSE)</f>
        <v>40.966666666666697</v>
      </c>
      <c r="Y840" s="12">
        <f>VLOOKUP($A840,Sheet3!$A$2:$T$113,data!Y$1,FALSE)</f>
        <v>23</v>
      </c>
      <c r="Z840" s="12">
        <f>VLOOKUP($A840,Sheet3!$A$2:$T$113,data!Z$1,FALSE)</f>
        <v>24.0833333333333</v>
      </c>
      <c r="AA840" s="12" t="s">
        <v>30</v>
      </c>
      <c r="AB840" s="12" t="s">
        <v>30</v>
      </c>
      <c r="AC840" s="12">
        <f>VLOOKUP($A840,Sheet3!$A$2:$T$113,data!AC$1,FALSE)</f>
        <v>209</v>
      </c>
      <c r="AD840" s="12">
        <f>VLOOKUP($A840,Sheet3!$A$2:$T$113,data!AD$1,FALSE)</f>
        <v>182.166666666667</v>
      </c>
      <c r="AE840" s="12">
        <f>VLOOKUP($A840,Sheet3!$A$2:$T$113,data!AE$1,FALSE)</f>
        <v>1.38</v>
      </c>
      <c r="AF840" s="12">
        <f>VLOOKUP($A840,Sheet3!$A$2:$T$113,data!AF$1,FALSE)</f>
        <v>1.5049999999999999</v>
      </c>
    </row>
    <row r="841" spans="1:32" x14ac:dyDescent="0.25">
      <c r="A841" s="12" t="str">
        <f t="shared" ref="A841:A855" si="30">F841&amp;"_"&amp;G841</f>
        <v>50.351061_33.245739</v>
      </c>
      <c r="B841" s="12">
        <v>740</v>
      </c>
      <c r="C841" s="12" t="s">
        <v>168</v>
      </c>
      <c r="D841" s="12">
        <v>50.35</v>
      </c>
      <c r="E841" s="12">
        <v>33.25</v>
      </c>
      <c r="F841" s="12">
        <v>50.351061000000001</v>
      </c>
      <c r="G841" s="12">
        <v>33.245739</v>
      </c>
      <c r="H841" s="12">
        <v>50.351061000000001</v>
      </c>
      <c r="I841" s="12">
        <v>33.245739</v>
      </c>
      <c r="J841" s="12">
        <f>VLOOKUP(A841,Sheet2!$A$5:$U$113,2,FALSE)</f>
        <v>1014</v>
      </c>
      <c r="O841" s="12">
        <f>VLOOKUP($A841,Sheet2!$A$5:$Q$113,data!O$1,FALSE)</f>
        <v>78</v>
      </c>
      <c r="P841" s="12">
        <f>VLOOKUP($A841,Sheet2!$A$5:$Q$113,data!P$1,FALSE)</f>
        <v>33.983333333333299</v>
      </c>
      <c r="Q841" s="12">
        <f>VLOOKUP($A841,Sheet2!$A$5:$Q$113,data!Q$1,FALSE)</f>
        <v>6.8</v>
      </c>
      <c r="R841" s="12">
        <f>VLOOKUP($A841,Sheet2!$A$5:$Q$113,data!R$1,FALSE)</f>
        <v>6.75</v>
      </c>
      <c r="S841" s="12" t="s">
        <v>30</v>
      </c>
      <c r="T841" s="12" t="s">
        <v>30</v>
      </c>
      <c r="U841" s="12">
        <f>VLOOKUP($A841,Sheet2!$A$5:$Q$113,data!U$1,FALSE)</f>
        <v>21</v>
      </c>
      <c r="V841" s="12">
        <f>VLOOKUP($A841,Sheet2!$A$5:$Q$113,data!V$1,FALSE)</f>
        <v>20.65</v>
      </c>
      <c r="W841" s="12">
        <f>VLOOKUP($A841,Sheet2!$A$5:$Q$113,data!W$1,FALSE)</f>
        <v>53.9</v>
      </c>
      <c r="X841" s="12">
        <f>VLOOKUP($A841,Sheet2!$A$5:$Q$113,data!X$1,FALSE)</f>
        <v>54.433333333333302</v>
      </c>
      <c r="Y841" s="12">
        <f>VLOOKUP($A841,Sheet2!$A$5:$Q$113,data!Y$1,FALSE)</f>
        <v>25</v>
      </c>
      <c r="Z841" s="12">
        <f>VLOOKUP($A841,Sheet2!$A$5:$Q$113,data!Z$1,FALSE)</f>
        <v>24.9</v>
      </c>
      <c r="AA841" s="12" t="s">
        <v>30</v>
      </c>
      <c r="AB841" s="12" t="s">
        <v>30</v>
      </c>
      <c r="AC841" s="12">
        <f>VLOOKUP($A841,Sheet2!$A$5:$Q$113,data!AC$1,FALSE)</f>
        <v>328</v>
      </c>
      <c r="AD841" s="12">
        <f>VLOOKUP($A841,Sheet2!$A$5:$T$113,data!AD$1,FALSE)</f>
        <v>250.333333333333</v>
      </c>
      <c r="AE841" s="12">
        <f>VLOOKUP($A841,Sheet2!$A$5:$T$113,data!AE$1,FALSE)</f>
        <v>1.17</v>
      </c>
      <c r="AF841" s="12">
        <f>VLOOKUP($A841,Sheet2!$A$5:$T$113,data!AF$1,FALSE)</f>
        <v>1.29833333333333</v>
      </c>
    </row>
    <row r="842" spans="1:32" x14ac:dyDescent="0.25">
      <c r="A842" s="12" t="str">
        <f t="shared" si="30"/>
        <v>50.351061_33.245739</v>
      </c>
      <c r="B842" s="12">
        <v>741</v>
      </c>
      <c r="C842" s="12" t="s">
        <v>168</v>
      </c>
      <c r="D842" s="12">
        <v>50.35</v>
      </c>
      <c r="E842" s="12">
        <v>33.25</v>
      </c>
      <c r="F842" s="12">
        <v>50.351061000000001</v>
      </c>
      <c r="G842" s="12">
        <v>33.245739</v>
      </c>
      <c r="H842" s="12">
        <v>50.351061000000001</v>
      </c>
      <c r="I842" s="12">
        <v>33.245739</v>
      </c>
      <c r="J842" s="12">
        <f>VLOOKUP(A842,Sheet2!$A$5:$U$113,2,FALSE)</f>
        <v>1014</v>
      </c>
      <c r="O842" s="12">
        <f>VLOOKUP($A842,Sheet2!$A$5:$Q$113,data!O$1,FALSE)</f>
        <v>78</v>
      </c>
      <c r="P842" s="12">
        <f>VLOOKUP($A842,Sheet2!$A$5:$Q$113,data!P$1,FALSE)</f>
        <v>33.983333333333299</v>
      </c>
      <c r="Q842" s="12">
        <f>VLOOKUP($A842,Sheet2!$A$5:$Q$113,data!Q$1,FALSE)</f>
        <v>6.8</v>
      </c>
      <c r="R842" s="12">
        <f>VLOOKUP($A842,Sheet2!$A$5:$Q$113,data!R$1,FALSE)</f>
        <v>6.75</v>
      </c>
      <c r="S842" s="12" t="s">
        <v>30</v>
      </c>
      <c r="T842" s="12" t="s">
        <v>30</v>
      </c>
      <c r="U842" s="12">
        <f>VLOOKUP($A842,Sheet2!$A$5:$Q$113,data!U$1,FALSE)</f>
        <v>21</v>
      </c>
      <c r="V842" s="12">
        <f>VLOOKUP($A842,Sheet2!$A$5:$Q$113,data!V$1,FALSE)</f>
        <v>20.65</v>
      </c>
      <c r="W842" s="12">
        <f>VLOOKUP($A842,Sheet2!$A$5:$Q$113,data!W$1,FALSE)</f>
        <v>53.9</v>
      </c>
      <c r="X842" s="12">
        <f>VLOOKUP($A842,Sheet2!$A$5:$Q$113,data!X$1,FALSE)</f>
        <v>54.433333333333302</v>
      </c>
      <c r="Y842" s="12">
        <f>VLOOKUP($A842,Sheet2!$A$5:$Q$113,data!Y$1,FALSE)</f>
        <v>25</v>
      </c>
      <c r="Z842" s="12">
        <f>VLOOKUP($A842,Sheet2!$A$5:$Q$113,data!Z$1,FALSE)</f>
        <v>24.9</v>
      </c>
      <c r="AA842" s="12" t="s">
        <v>30</v>
      </c>
      <c r="AB842" s="12" t="s">
        <v>30</v>
      </c>
      <c r="AC842" s="12">
        <f>VLOOKUP($A842,Sheet2!$A$5:$Q$113,data!AC$1,FALSE)</f>
        <v>328</v>
      </c>
      <c r="AD842" s="12">
        <f>VLOOKUP($A842,Sheet2!$A$5:$T$113,data!AD$1,FALSE)</f>
        <v>250.333333333333</v>
      </c>
      <c r="AE842" s="12">
        <f>VLOOKUP($A842,Sheet2!$A$5:$T$113,data!AE$1,FALSE)</f>
        <v>1.17</v>
      </c>
      <c r="AF842" s="12">
        <f>VLOOKUP($A842,Sheet2!$A$5:$T$113,data!AF$1,FALSE)</f>
        <v>1.29833333333333</v>
      </c>
    </row>
    <row r="843" spans="1:32" x14ac:dyDescent="0.25">
      <c r="A843" s="12" t="str">
        <f t="shared" si="30"/>
        <v>50.351061_33.245739</v>
      </c>
      <c r="B843" s="12">
        <v>742</v>
      </c>
      <c r="C843" s="12" t="s">
        <v>168</v>
      </c>
      <c r="D843" s="12">
        <v>50.35</v>
      </c>
      <c r="E843" s="12">
        <v>33.25</v>
      </c>
      <c r="F843" s="12">
        <v>50.351061000000001</v>
      </c>
      <c r="G843" s="12">
        <v>33.245739</v>
      </c>
      <c r="H843" s="12">
        <v>50.351061000000001</v>
      </c>
      <c r="I843" s="12">
        <v>33.245739</v>
      </c>
      <c r="J843" s="12">
        <f>VLOOKUP(A843,Sheet2!$A$5:$U$113,2,FALSE)</f>
        <v>1014</v>
      </c>
      <c r="O843" s="12">
        <f>VLOOKUP($A843,Sheet2!$A$5:$Q$113,data!O$1,FALSE)</f>
        <v>78</v>
      </c>
      <c r="P843" s="12">
        <f>VLOOKUP($A843,Sheet2!$A$5:$Q$113,data!P$1,FALSE)</f>
        <v>33.983333333333299</v>
      </c>
      <c r="Q843" s="12">
        <f>VLOOKUP($A843,Sheet2!$A$5:$Q$113,data!Q$1,FALSE)</f>
        <v>6.8</v>
      </c>
      <c r="R843" s="12">
        <f>VLOOKUP($A843,Sheet2!$A$5:$Q$113,data!R$1,FALSE)</f>
        <v>6.75</v>
      </c>
      <c r="S843" s="12" t="s">
        <v>30</v>
      </c>
      <c r="T843" s="12" t="s">
        <v>30</v>
      </c>
      <c r="U843" s="12">
        <f>VLOOKUP($A843,Sheet2!$A$5:$Q$113,data!U$1,FALSE)</f>
        <v>21</v>
      </c>
      <c r="V843" s="12">
        <f>VLOOKUP($A843,Sheet2!$A$5:$Q$113,data!V$1,FALSE)</f>
        <v>20.65</v>
      </c>
      <c r="W843" s="12">
        <f>VLOOKUP($A843,Sheet2!$A$5:$Q$113,data!W$1,FALSE)</f>
        <v>53.9</v>
      </c>
      <c r="X843" s="12">
        <f>VLOOKUP($A843,Sheet2!$A$5:$Q$113,data!X$1,FALSE)</f>
        <v>54.433333333333302</v>
      </c>
      <c r="Y843" s="12">
        <f>VLOOKUP($A843,Sheet2!$A$5:$Q$113,data!Y$1,FALSE)</f>
        <v>25</v>
      </c>
      <c r="Z843" s="12">
        <f>VLOOKUP($A843,Sheet2!$A$5:$Q$113,data!Z$1,FALSE)</f>
        <v>24.9</v>
      </c>
      <c r="AA843" s="12" t="s">
        <v>30</v>
      </c>
      <c r="AB843" s="12" t="s">
        <v>30</v>
      </c>
      <c r="AC843" s="12">
        <f>VLOOKUP($A843,Sheet2!$A$5:$Q$113,data!AC$1,FALSE)</f>
        <v>328</v>
      </c>
      <c r="AD843" s="12">
        <f>VLOOKUP($A843,Sheet2!$A$5:$T$113,data!AD$1,FALSE)</f>
        <v>250.333333333333</v>
      </c>
      <c r="AE843" s="12">
        <f>VLOOKUP($A843,Sheet2!$A$5:$T$113,data!AE$1,FALSE)</f>
        <v>1.17</v>
      </c>
      <c r="AF843" s="12">
        <f>VLOOKUP($A843,Sheet2!$A$5:$T$113,data!AF$1,FALSE)</f>
        <v>1.29833333333333</v>
      </c>
    </row>
    <row r="844" spans="1:32" x14ac:dyDescent="0.25">
      <c r="A844" s="12" t="str">
        <f t="shared" si="30"/>
        <v>50.351061_33.245739</v>
      </c>
      <c r="B844" s="12">
        <v>743</v>
      </c>
      <c r="C844" s="12" t="s">
        <v>168</v>
      </c>
      <c r="D844" s="12">
        <v>50.35</v>
      </c>
      <c r="E844" s="12">
        <v>33.25</v>
      </c>
      <c r="F844" s="12">
        <v>50.351061000000001</v>
      </c>
      <c r="G844" s="12">
        <v>33.245739</v>
      </c>
      <c r="H844" s="12">
        <v>50.351061000000001</v>
      </c>
      <c r="I844" s="12">
        <v>33.245739</v>
      </c>
      <c r="J844" s="12">
        <f>VLOOKUP(A844,Sheet2!$A$5:$U$113,2,FALSE)</f>
        <v>1014</v>
      </c>
      <c r="O844" s="12">
        <f>VLOOKUP($A844,Sheet2!$A$5:$Q$113,data!O$1,FALSE)</f>
        <v>78</v>
      </c>
      <c r="P844" s="12">
        <f>VLOOKUP($A844,Sheet2!$A$5:$Q$113,data!P$1,FALSE)</f>
        <v>33.983333333333299</v>
      </c>
      <c r="Q844" s="12">
        <f>VLOOKUP($A844,Sheet2!$A$5:$Q$113,data!Q$1,FALSE)</f>
        <v>6.8</v>
      </c>
      <c r="R844" s="12">
        <f>VLOOKUP($A844,Sheet2!$A$5:$Q$113,data!R$1,FALSE)</f>
        <v>6.75</v>
      </c>
      <c r="S844" s="12" t="s">
        <v>30</v>
      </c>
      <c r="T844" s="12" t="s">
        <v>30</v>
      </c>
      <c r="U844" s="12">
        <f>VLOOKUP($A844,Sheet2!$A$5:$Q$113,data!U$1,FALSE)</f>
        <v>21</v>
      </c>
      <c r="V844" s="12">
        <f>VLOOKUP($A844,Sheet2!$A$5:$Q$113,data!V$1,FALSE)</f>
        <v>20.65</v>
      </c>
      <c r="W844" s="12">
        <f>VLOOKUP($A844,Sheet2!$A$5:$Q$113,data!W$1,FALSE)</f>
        <v>53.9</v>
      </c>
      <c r="X844" s="12">
        <f>VLOOKUP($A844,Sheet2!$A$5:$Q$113,data!X$1,FALSE)</f>
        <v>54.433333333333302</v>
      </c>
      <c r="Y844" s="12">
        <f>VLOOKUP($A844,Sheet2!$A$5:$Q$113,data!Y$1,FALSE)</f>
        <v>25</v>
      </c>
      <c r="Z844" s="12">
        <f>VLOOKUP($A844,Sheet2!$A$5:$Q$113,data!Z$1,FALSE)</f>
        <v>24.9</v>
      </c>
      <c r="AA844" s="12" t="s">
        <v>30</v>
      </c>
      <c r="AB844" s="12" t="s">
        <v>30</v>
      </c>
      <c r="AC844" s="12">
        <f>VLOOKUP($A844,Sheet2!$A$5:$Q$113,data!AC$1,FALSE)</f>
        <v>328</v>
      </c>
      <c r="AD844" s="12">
        <f>VLOOKUP($A844,Sheet2!$A$5:$T$113,data!AD$1,FALSE)</f>
        <v>250.333333333333</v>
      </c>
      <c r="AE844" s="12">
        <f>VLOOKUP($A844,Sheet2!$A$5:$T$113,data!AE$1,FALSE)</f>
        <v>1.17</v>
      </c>
      <c r="AF844" s="12">
        <f>VLOOKUP($A844,Sheet2!$A$5:$T$113,data!AF$1,FALSE)</f>
        <v>1.29833333333333</v>
      </c>
    </row>
    <row r="845" spans="1:32" x14ac:dyDescent="0.25">
      <c r="A845" s="12" t="str">
        <f t="shared" si="30"/>
        <v>50.351061_33.245739</v>
      </c>
      <c r="B845" s="12">
        <v>744</v>
      </c>
      <c r="C845" s="12" t="s">
        <v>168</v>
      </c>
      <c r="D845" s="12">
        <v>50.35</v>
      </c>
      <c r="E845" s="12">
        <v>33.25</v>
      </c>
      <c r="F845" s="12">
        <v>50.351061000000001</v>
      </c>
      <c r="G845" s="12">
        <v>33.245739</v>
      </c>
      <c r="H845" s="12">
        <v>50.351061000000001</v>
      </c>
      <c r="I845" s="12">
        <v>33.245739</v>
      </c>
      <c r="J845" s="12">
        <f>VLOOKUP(A845,Sheet2!$A$5:$U$113,2,FALSE)</f>
        <v>1014</v>
      </c>
      <c r="O845" s="12">
        <f>VLOOKUP($A845,Sheet2!$A$5:$Q$113,data!O$1,FALSE)</f>
        <v>78</v>
      </c>
      <c r="P845" s="12">
        <f>VLOOKUP($A845,Sheet2!$A$5:$Q$113,data!P$1,FALSE)</f>
        <v>33.983333333333299</v>
      </c>
      <c r="Q845" s="12">
        <f>VLOOKUP($A845,Sheet2!$A$5:$Q$113,data!Q$1,FALSE)</f>
        <v>6.8</v>
      </c>
      <c r="R845" s="12">
        <f>VLOOKUP($A845,Sheet2!$A$5:$Q$113,data!R$1,FALSE)</f>
        <v>6.75</v>
      </c>
      <c r="S845" s="12" t="s">
        <v>30</v>
      </c>
      <c r="T845" s="12" t="s">
        <v>30</v>
      </c>
      <c r="U845" s="12">
        <f>VLOOKUP($A845,Sheet2!$A$5:$Q$113,data!U$1,FALSE)</f>
        <v>21</v>
      </c>
      <c r="V845" s="12">
        <f>VLOOKUP($A845,Sheet2!$A$5:$Q$113,data!V$1,FALSE)</f>
        <v>20.65</v>
      </c>
      <c r="W845" s="12">
        <f>VLOOKUP($A845,Sheet2!$A$5:$Q$113,data!W$1,FALSE)</f>
        <v>53.9</v>
      </c>
      <c r="X845" s="12">
        <f>VLOOKUP($A845,Sheet2!$A$5:$Q$113,data!X$1,FALSE)</f>
        <v>54.433333333333302</v>
      </c>
      <c r="Y845" s="12">
        <f>VLOOKUP($A845,Sheet2!$A$5:$Q$113,data!Y$1,FALSE)</f>
        <v>25</v>
      </c>
      <c r="Z845" s="12">
        <f>VLOOKUP($A845,Sheet2!$A$5:$Q$113,data!Z$1,FALSE)</f>
        <v>24.9</v>
      </c>
      <c r="AA845" s="12" t="s">
        <v>30</v>
      </c>
      <c r="AB845" s="12" t="s">
        <v>30</v>
      </c>
      <c r="AC845" s="12">
        <f>VLOOKUP($A845,Sheet2!$A$5:$Q$113,data!AC$1,FALSE)</f>
        <v>328</v>
      </c>
      <c r="AD845" s="12">
        <f>VLOOKUP($A845,Sheet2!$A$5:$T$113,data!AD$1,FALSE)</f>
        <v>250.333333333333</v>
      </c>
      <c r="AE845" s="12">
        <f>VLOOKUP($A845,Sheet2!$A$5:$T$113,data!AE$1,FALSE)</f>
        <v>1.17</v>
      </c>
      <c r="AF845" s="12">
        <f>VLOOKUP($A845,Sheet2!$A$5:$T$113,data!AF$1,FALSE)</f>
        <v>1.29833333333333</v>
      </c>
    </row>
    <row r="846" spans="1:32" x14ac:dyDescent="0.25">
      <c r="A846" s="12" t="str">
        <f t="shared" si="30"/>
        <v>50.351061_33.245739</v>
      </c>
      <c r="B846" s="12">
        <v>745</v>
      </c>
      <c r="C846" s="12" t="s">
        <v>168</v>
      </c>
      <c r="D846" s="12">
        <v>50.35</v>
      </c>
      <c r="E846" s="12">
        <v>33.25</v>
      </c>
      <c r="F846" s="12">
        <v>50.351061000000001</v>
      </c>
      <c r="G846" s="12">
        <v>33.245739</v>
      </c>
      <c r="H846" s="12">
        <v>50.351061000000001</v>
      </c>
      <c r="I846" s="12">
        <v>33.245739</v>
      </c>
      <c r="J846" s="12">
        <f>VLOOKUP(A846,Sheet2!$A$5:$U$113,2,FALSE)</f>
        <v>1014</v>
      </c>
      <c r="O846" s="12">
        <f>VLOOKUP($A846,Sheet2!$A$5:$Q$113,data!O$1,FALSE)</f>
        <v>78</v>
      </c>
      <c r="P846" s="12">
        <f>VLOOKUP($A846,Sheet2!$A$5:$Q$113,data!P$1,FALSE)</f>
        <v>33.983333333333299</v>
      </c>
      <c r="Q846" s="12">
        <f>VLOOKUP($A846,Sheet2!$A$5:$Q$113,data!Q$1,FALSE)</f>
        <v>6.8</v>
      </c>
      <c r="R846" s="12">
        <f>VLOOKUP($A846,Sheet2!$A$5:$Q$113,data!R$1,FALSE)</f>
        <v>6.75</v>
      </c>
      <c r="S846" s="12" t="s">
        <v>30</v>
      </c>
      <c r="T846" s="12" t="s">
        <v>30</v>
      </c>
      <c r="U846" s="12">
        <f>VLOOKUP($A846,Sheet2!$A$5:$Q$113,data!U$1,FALSE)</f>
        <v>21</v>
      </c>
      <c r="V846" s="12">
        <f>VLOOKUP($A846,Sheet2!$A$5:$Q$113,data!V$1,FALSE)</f>
        <v>20.65</v>
      </c>
      <c r="W846" s="12">
        <f>VLOOKUP($A846,Sheet2!$A$5:$Q$113,data!W$1,FALSE)</f>
        <v>53.9</v>
      </c>
      <c r="X846" s="12">
        <f>VLOOKUP($A846,Sheet2!$A$5:$Q$113,data!X$1,FALSE)</f>
        <v>54.433333333333302</v>
      </c>
      <c r="Y846" s="12">
        <f>VLOOKUP($A846,Sheet2!$A$5:$Q$113,data!Y$1,FALSE)</f>
        <v>25</v>
      </c>
      <c r="Z846" s="12">
        <f>VLOOKUP($A846,Sheet2!$A$5:$Q$113,data!Z$1,FALSE)</f>
        <v>24.9</v>
      </c>
      <c r="AA846" s="12" t="s">
        <v>30</v>
      </c>
      <c r="AB846" s="12" t="s">
        <v>30</v>
      </c>
      <c r="AC846" s="12">
        <f>VLOOKUP($A846,Sheet2!$A$5:$Q$113,data!AC$1,FALSE)</f>
        <v>328</v>
      </c>
      <c r="AD846" s="12">
        <f>VLOOKUP($A846,Sheet2!$A$5:$T$113,data!AD$1,FALSE)</f>
        <v>250.333333333333</v>
      </c>
      <c r="AE846" s="12">
        <f>VLOOKUP($A846,Sheet2!$A$5:$T$113,data!AE$1,FALSE)</f>
        <v>1.17</v>
      </c>
      <c r="AF846" s="12">
        <f>VLOOKUP($A846,Sheet2!$A$5:$T$113,data!AF$1,FALSE)</f>
        <v>1.29833333333333</v>
      </c>
    </row>
    <row r="847" spans="1:32" x14ac:dyDescent="0.25">
      <c r="A847" s="12" t="str">
        <f t="shared" si="30"/>
        <v>50.351061_33.245739</v>
      </c>
      <c r="B847" s="12">
        <v>746</v>
      </c>
      <c r="C847" s="12" t="s">
        <v>168</v>
      </c>
      <c r="D847" s="12">
        <v>50.35</v>
      </c>
      <c r="E847" s="12">
        <v>33.25</v>
      </c>
      <c r="F847" s="12">
        <v>50.351061000000001</v>
      </c>
      <c r="G847" s="12">
        <v>33.245739</v>
      </c>
      <c r="H847" s="12">
        <v>50.351061000000001</v>
      </c>
      <c r="I847" s="12">
        <v>33.245739</v>
      </c>
      <c r="J847" s="12">
        <f>VLOOKUP(A847,Sheet2!$A$5:$U$113,2,FALSE)</f>
        <v>1014</v>
      </c>
      <c r="O847" s="12">
        <f>VLOOKUP($A847,Sheet2!$A$5:$Q$113,data!O$1,FALSE)</f>
        <v>78</v>
      </c>
      <c r="P847" s="12">
        <f>VLOOKUP($A847,Sheet2!$A$5:$Q$113,data!P$1,FALSE)</f>
        <v>33.983333333333299</v>
      </c>
      <c r="Q847" s="12">
        <f>VLOOKUP($A847,Sheet2!$A$5:$Q$113,data!Q$1,FALSE)</f>
        <v>6.8</v>
      </c>
      <c r="R847" s="12">
        <f>VLOOKUP($A847,Sheet2!$A$5:$Q$113,data!R$1,FALSE)</f>
        <v>6.75</v>
      </c>
      <c r="S847" s="12" t="s">
        <v>30</v>
      </c>
      <c r="T847" s="12" t="s">
        <v>30</v>
      </c>
      <c r="U847" s="12">
        <f>VLOOKUP($A847,Sheet2!$A$5:$Q$113,data!U$1,FALSE)</f>
        <v>21</v>
      </c>
      <c r="V847" s="12">
        <f>VLOOKUP($A847,Sheet2!$A$5:$Q$113,data!V$1,FALSE)</f>
        <v>20.65</v>
      </c>
      <c r="W847" s="12">
        <f>VLOOKUP($A847,Sheet2!$A$5:$Q$113,data!W$1,FALSE)</f>
        <v>53.9</v>
      </c>
      <c r="X847" s="12">
        <f>VLOOKUP($A847,Sheet2!$A$5:$Q$113,data!X$1,FALSE)</f>
        <v>54.433333333333302</v>
      </c>
      <c r="Y847" s="12">
        <f>VLOOKUP($A847,Sheet2!$A$5:$Q$113,data!Y$1,FALSE)</f>
        <v>25</v>
      </c>
      <c r="Z847" s="12">
        <f>VLOOKUP($A847,Sheet2!$A$5:$Q$113,data!Z$1,FALSE)</f>
        <v>24.9</v>
      </c>
      <c r="AA847" s="12" t="s">
        <v>30</v>
      </c>
      <c r="AB847" s="12" t="s">
        <v>30</v>
      </c>
      <c r="AC847" s="12">
        <f>VLOOKUP($A847,Sheet2!$A$5:$Q$113,data!AC$1,FALSE)</f>
        <v>328</v>
      </c>
      <c r="AD847" s="12">
        <f>VLOOKUP($A847,Sheet2!$A$5:$T$113,data!AD$1,FALSE)</f>
        <v>250.333333333333</v>
      </c>
      <c r="AE847" s="12">
        <f>VLOOKUP($A847,Sheet2!$A$5:$T$113,data!AE$1,FALSE)</f>
        <v>1.17</v>
      </c>
      <c r="AF847" s="12">
        <f>VLOOKUP($A847,Sheet2!$A$5:$T$113,data!AF$1,FALSE)</f>
        <v>1.29833333333333</v>
      </c>
    </row>
    <row r="848" spans="1:32" x14ac:dyDescent="0.25">
      <c r="A848" s="12" t="str">
        <f t="shared" si="30"/>
        <v>50.351061_33.245739</v>
      </c>
      <c r="B848" s="12">
        <v>747</v>
      </c>
      <c r="C848" s="12" t="s">
        <v>168</v>
      </c>
      <c r="D848" s="12">
        <v>50.35</v>
      </c>
      <c r="E848" s="12">
        <v>33.25</v>
      </c>
      <c r="F848" s="12">
        <v>50.351061000000001</v>
      </c>
      <c r="G848" s="12">
        <v>33.245739</v>
      </c>
      <c r="H848" s="12">
        <v>50.351061000000001</v>
      </c>
      <c r="I848" s="12">
        <v>33.245739</v>
      </c>
      <c r="J848" s="12">
        <f>VLOOKUP(A848,Sheet2!$A$5:$U$113,2,FALSE)</f>
        <v>1014</v>
      </c>
      <c r="O848" s="12">
        <f>VLOOKUP($A848,Sheet2!$A$5:$Q$113,data!O$1,FALSE)</f>
        <v>78</v>
      </c>
      <c r="P848" s="12">
        <f>VLOOKUP($A848,Sheet2!$A$5:$Q$113,data!P$1,FALSE)</f>
        <v>33.983333333333299</v>
      </c>
      <c r="Q848" s="12">
        <f>VLOOKUP($A848,Sheet2!$A$5:$Q$113,data!Q$1,FALSE)</f>
        <v>6.8</v>
      </c>
      <c r="R848" s="12">
        <f>VLOOKUP($A848,Sheet2!$A$5:$Q$113,data!R$1,FALSE)</f>
        <v>6.75</v>
      </c>
      <c r="S848" s="12" t="s">
        <v>30</v>
      </c>
      <c r="T848" s="12" t="s">
        <v>30</v>
      </c>
      <c r="U848" s="12">
        <f>VLOOKUP($A848,Sheet2!$A$5:$Q$113,data!U$1,FALSE)</f>
        <v>21</v>
      </c>
      <c r="V848" s="12">
        <f>VLOOKUP($A848,Sheet2!$A$5:$Q$113,data!V$1,FALSE)</f>
        <v>20.65</v>
      </c>
      <c r="W848" s="12">
        <f>VLOOKUP($A848,Sheet2!$A$5:$Q$113,data!W$1,FALSE)</f>
        <v>53.9</v>
      </c>
      <c r="X848" s="12">
        <f>VLOOKUP($A848,Sheet2!$A$5:$Q$113,data!X$1,FALSE)</f>
        <v>54.433333333333302</v>
      </c>
      <c r="Y848" s="12">
        <f>VLOOKUP($A848,Sheet2!$A$5:$Q$113,data!Y$1,FALSE)</f>
        <v>25</v>
      </c>
      <c r="Z848" s="12">
        <f>VLOOKUP($A848,Sheet2!$A$5:$Q$113,data!Z$1,FALSE)</f>
        <v>24.9</v>
      </c>
      <c r="AA848" s="12" t="s">
        <v>30</v>
      </c>
      <c r="AB848" s="12" t="s">
        <v>30</v>
      </c>
      <c r="AC848" s="12">
        <f>VLOOKUP($A848,Sheet2!$A$5:$Q$113,data!AC$1,FALSE)</f>
        <v>328</v>
      </c>
      <c r="AD848" s="12">
        <f>VLOOKUP($A848,Sheet2!$A$5:$T$113,data!AD$1,FALSE)</f>
        <v>250.333333333333</v>
      </c>
      <c r="AE848" s="12">
        <f>VLOOKUP($A848,Sheet2!$A$5:$T$113,data!AE$1,FALSE)</f>
        <v>1.17</v>
      </c>
      <c r="AF848" s="12">
        <f>VLOOKUP($A848,Sheet2!$A$5:$T$113,data!AF$1,FALSE)</f>
        <v>1.29833333333333</v>
      </c>
    </row>
    <row r="849" spans="1:32" x14ac:dyDescent="0.25">
      <c r="A849" s="12" t="str">
        <f t="shared" si="30"/>
        <v>50.351061_33.245739</v>
      </c>
      <c r="B849" s="12">
        <v>748</v>
      </c>
      <c r="C849" s="12" t="s">
        <v>168</v>
      </c>
      <c r="D849" s="12">
        <v>50.35</v>
      </c>
      <c r="E849" s="12">
        <v>33.25</v>
      </c>
      <c r="F849" s="12">
        <v>50.351061000000001</v>
      </c>
      <c r="G849" s="12">
        <v>33.245739</v>
      </c>
      <c r="H849" s="12">
        <v>50.351061000000001</v>
      </c>
      <c r="I849" s="12">
        <v>33.245739</v>
      </c>
      <c r="J849" s="12">
        <f>VLOOKUP(A849,Sheet2!$A$5:$U$113,2,FALSE)</f>
        <v>1014</v>
      </c>
      <c r="O849" s="12">
        <f>VLOOKUP($A849,Sheet2!$A$5:$Q$113,data!O$1,FALSE)</f>
        <v>78</v>
      </c>
      <c r="P849" s="12">
        <f>VLOOKUP($A849,Sheet2!$A$5:$Q$113,data!P$1,FALSE)</f>
        <v>33.983333333333299</v>
      </c>
      <c r="Q849" s="12">
        <f>VLOOKUP($A849,Sheet2!$A$5:$Q$113,data!Q$1,FALSE)</f>
        <v>6.8</v>
      </c>
      <c r="R849" s="12">
        <f>VLOOKUP($A849,Sheet2!$A$5:$Q$113,data!R$1,FALSE)</f>
        <v>6.75</v>
      </c>
      <c r="S849" s="12" t="s">
        <v>30</v>
      </c>
      <c r="T849" s="12" t="s">
        <v>30</v>
      </c>
      <c r="U849" s="12">
        <f>VLOOKUP($A849,Sheet2!$A$5:$Q$113,data!U$1,FALSE)</f>
        <v>21</v>
      </c>
      <c r="V849" s="12">
        <f>VLOOKUP($A849,Sheet2!$A$5:$Q$113,data!V$1,FALSE)</f>
        <v>20.65</v>
      </c>
      <c r="W849" s="12">
        <f>VLOOKUP($A849,Sheet2!$A$5:$Q$113,data!W$1,FALSE)</f>
        <v>53.9</v>
      </c>
      <c r="X849" s="12">
        <f>VLOOKUP($A849,Sheet2!$A$5:$Q$113,data!X$1,FALSE)</f>
        <v>54.433333333333302</v>
      </c>
      <c r="Y849" s="12">
        <f>VLOOKUP($A849,Sheet2!$A$5:$Q$113,data!Y$1,FALSE)</f>
        <v>25</v>
      </c>
      <c r="Z849" s="12">
        <f>VLOOKUP($A849,Sheet2!$A$5:$Q$113,data!Z$1,FALSE)</f>
        <v>24.9</v>
      </c>
      <c r="AA849" s="12" t="s">
        <v>30</v>
      </c>
      <c r="AB849" s="12" t="s">
        <v>30</v>
      </c>
      <c r="AC849" s="12">
        <f>VLOOKUP($A849,Sheet2!$A$5:$Q$113,data!AC$1,FALSE)</f>
        <v>328</v>
      </c>
      <c r="AD849" s="12">
        <f>VLOOKUP($A849,Sheet2!$A$5:$T$113,data!AD$1,FALSE)</f>
        <v>250.333333333333</v>
      </c>
      <c r="AE849" s="12">
        <f>VLOOKUP($A849,Sheet2!$A$5:$T$113,data!AE$1,FALSE)</f>
        <v>1.17</v>
      </c>
      <c r="AF849" s="12">
        <f>VLOOKUP($A849,Sheet2!$A$5:$T$113,data!AF$1,FALSE)</f>
        <v>1.29833333333333</v>
      </c>
    </row>
    <row r="850" spans="1:32" x14ac:dyDescent="0.25">
      <c r="A850" s="12" t="str">
        <f t="shared" si="30"/>
        <v>50.351061_33.245739</v>
      </c>
      <c r="B850" s="12">
        <v>749</v>
      </c>
      <c r="C850" s="12" t="s">
        <v>168</v>
      </c>
      <c r="D850" s="12">
        <v>50.35</v>
      </c>
      <c r="E850" s="12">
        <v>33.25</v>
      </c>
      <c r="F850" s="12">
        <v>50.351061000000001</v>
      </c>
      <c r="G850" s="12">
        <v>33.245739</v>
      </c>
      <c r="H850" s="12">
        <v>50.351061000000001</v>
      </c>
      <c r="I850" s="12">
        <v>33.245739</v>
      </c>
      <c r="J850" s="12">
        <f>VLOOKUP(A850,Sheet2!$A$5:$U$113,2,FALSE)</f>
        <v>1014</v>
      </c>
      <c r="O850" s="12">
        <f>VLOOKUP($A850,Sheet2!$A$5:$Q$113,data!O$1,FALSE)</f>
        <v>78</v>
      </c>
      <c r="P850" s="12">
        <f>VLOOKUP($A850,Sheet2!$A$5:$Q$113,data!P$1,FALSE)</f>
        <v>33.983333333333299</v>
      </c>
      <c r="Q850" s="12">
        <f>VLOOKUP($A850,Sheet2!$A$5:$Q$113,data!Q$1,FALSE)</f>
        <v>6.8</v>
      </c>
      <c r="R850" s="12">
        <f>VLOOKUP($A850,Sheet2!$A$5:$Q$113,data!R$1,FALSE)</f>
        <v>6.75</v>
      </c>
      <c r="S850" s="12" t="s">
        <v>30</v>
      </c>
      <c r="T850" s="12" t="s">
        <v>30</v>
      </c>
      <c r="U850" s="12">
        <f>VLOOKUP($A850,Sheet2!$A$5:$Q$113,data!U$1,FALSE)</f>
        <v>21</v>
      </c>
      <c r="V850" s="12">
        <f>VLOOKUP($A850,Sheet2!$A$5:$Q$113,data!V$1,FALSE)</f>
        <v>20.65</v>
      </c>
      <c r="W850" s="12">
        <f>VLOOKUP($A850,Sheet2!$A$5:$Q$113,data!W$1,FALSE)</f>
        <v>53.9</v>
      </c>
      <c r="X850" s="12">
        <f>VLOOKUP($A850,Sheet2!$A$5:$Q$113,data!X$1,FALSE)</f>
        <v>54.433333333333302</v>
      </c>
      <c r="Y850" s="12">
        <f>VLOOKUP($A850,Sheet2!$A$5:$Q$113,data!Y$1,FALSE)</f>
        <v>25</v>
      </c>
      <c r="Z850" s="12">
        <f>VLOOKUP($A850,Sheet2!$A$5:$Q$113,data!Z$1,FALSE)</f>
        <v>24.9</v>
      </c>
      <c r="AA850" s="12" t="s">
        <v>30</v>
      </c>
      <c r="AB850" s="12" t="s">
        <v>30</v>
      </c>
      <c r="AC850" s="12">
        <f>VLOOKUP($A850,Sheet2!$A$5:$Q$113,data!AC$1,FALSE)</f>
        <v>328</v>
      </c>
      <c r="AD850" s="12">
        <f>VLOOKUP($A850,Sheet2!$A$5:$T$113,data!AD$1,FALSE)</f>
        <v>250.333333333333</v>
      </c>
      <c r="AE850" s="12">
        <f>VLOOKUP($A850,Sheet2!$A$5:$T$113,data!AE$1,FALSE)</f>
        <v>1.17</v>
      </c>
      <c r="AF850" s="12">
        <f>VLOOKUP($A850,Sheet2!$A$5:$T$113,data!AF$1,FALSE)</f>
        <v>1.29833333333333</v>
      </c>
    </row>
    <row r="851" spans="1:32" x14ac:dyDescent="0.25">
      <c r="A851" s="12" t="str">
        <f t="shared" si="30"/>
        <v>50.351061_33.245739</v>
      </c>
      <c r="B851" s="12">
        <v>750</v>
      </c>
      <c r="C851" s="12" t="s">
        <v>168</v>
      </c>
      <c r="D851" s="12">
        <v>50.35</v>
      </c>
      <c r="E851" s="12">
        <v>33.25</v>
      </c>
      <c r="F851" s="12">
        <v>50.351061000000001</v>
      </c>
      <c r="G851" s="12">
        <v>33.245739</v>
      </c>
      <c r="H851" s="12">
        <v>50.351061000000001</v>
      </c>
      <c r="I851" s="12">
        <v>33.245739</v>
      </c>
      <c r="J851" s="12">
        <f>VLOOKUP(A851,Sheet2!$A$5:$U$113,2,FALSE)</f>
        <v>1014</v>
      </c>
      <c r="O851" s="12">
        <f>VLOOKUP($A851,Sheet2!$A$5:$Q$113,data!O$1,FALSE)</f>
        <v>78</v>
      </c>
      <c r="P851" s="12">
        <f>VLOOKUP($A851,Sheet2!$A$5:$Q$113,data!P$1,FALSE)</f>
        <v>33.983333333333299</v>
      </c>
      <c r="Q851" s="12">
        <f>VLOOKUP($A851,Sheet2!$A$5:$Q$113,data!Q$1,FALSE)</f>
        <v>6.8</v>
      </c>
      <c r="R851" s="12">
        <f>VLOOKUP($A851,Sheet2!$A$5:$Q$113,data!R$1,FALSE)</f>
        <v>6.75</v>
      </c>
      <c r="S851" s="12" t="s">
        <v>30</v>
      </c>
      <c r="T851" s="12" t="s">
        <v>30</v>
      </c>
      <c r="U851" s="12">
        <f>VLOOKUP($A851,Sheet2!$A$5:$Q$113,data!U$1,FALSE)</f>
        <v>21</v>
      </c>
      <c r="V851" s="12">
        <f>VLOOKUP($A851,Sheet2!$A$5:$Q$113,data!V$1,FALSE)</f>
        <v>20.65</v>
      </c>
      <c r="W851" s="12">
        <f>VLOOKUP($A851,Sheet2!$A$5:$Q$113,data!W$1,FALSE)</f>
        <v>53.9</v>
      </c>
      <c r="X851" s="12">
        <f>VLOOKUP($A851,Sheet2!$A$5:$Q$113,data!X$1,FALSE)</f>
        <v>54.433333333333302</v>
      </c>
      <c r="Y851" s="12">
        <f>VLOOKUP($A851,Sheet2!$A$5:$Q$113,data!Y$1,FALSE)</f>
        <v>25</v>
      </c>
      <c r="Z851" s="12">
        <f>VLOOKUP($A851,Sheet2!$A$5:$Q$113,data!Z$1,FALSE)</f>
        <v>24.9</v>
      </c>
      <c r="AA851" s="12" t="s">
        <v>30</v>
      </c>
      <c r="AB851" s="12" t="s">
        <v>30</v>
      </c>
      <c r="AC851" s="12">
        <f>VLOOKUP($A851,Sheet2!$A$5:$Q$113,data!AC$1,FALSE)</f>
        <v>328</v>
      </c>
      <c r="AD851" s="12">
        <f>VLOOKUP($A851,Sheet2!$A$5:$T$113,data!AD$1,FALSE)</f>
        <v>250.333333333333</v>
      </c>
      <c r="AE851" s="12">
        <f>VLOOKUP($A851,Sheet2!$A$5:$T$113,data!AE$1,FALSE)</f>
        <v>1.17</v>
      </c>
      <c r="AF851" s="12">
        <f>VLOOKUP($A851,Sheet2!$A$5:$T$113,data!AF$1,FALSE)</f>
        <v>1.29833333333333</v>
      </c>
    </row>
    <row r="852" spans="1:32" x14ac:dyDescent="0.25">
      <c r="A852" s="12" t="str">
        <f t="shared" si="30"/>
        <v>50.351061_33.245739</v>
      </c>
      <c r="B852" s="12">
        <v>751</v>
      </c>
      <c r="C852" s="12" t="s">
        <v>168</v>
      </c>
      <c r="D852" s="12">
        <v>50.35</v>
      </c>
      <c r="E852" s="12">
        <v>33.25</v>
      </c>
      <c r="F852" s="12">
        <v>50.351061000000001</v>
      </c>
      <c r="G852" s="12">
        <v>33.245739</v>
      </c>
      <c r="H852" s="12">
        <v>50.351061000000001</v>
      </c>
      <c r="I852" s="12">
        <v>33.245739</v>
      </c>
      <c r="J852" s="12">
        <f>VLOOKUP(A852,Sheet2!$A$5:$U$113,2,FALSE)</f>
        <v>1014</v>
      </c>
      <c r="O852" s="12">
        <f>VLOOKUP($A852,Sheet2!$A$5:$Q$113,data!O$1,FALSE)</f>
        <v>78</v>
      </c>
      <c r="P852" s="12">
        <f>VLOOKUP($A852,Sheet2!$A$5:$Q$113,data!P$1,FALSE)</f>
        <v>33.983333333333299</v>
      </c>
      <c r="Q852" s="12">
        <f>VLOOKUP($A852,Sheet2!$A$5:$Q$113,data!Q$1,FALSE)</f>
        <v>6.8</v>
      </c>
      <c r="R852" s="12">
        <f>VLOOKUP($A852,Sheet2!$A$5:$Q$113,data!R$1,FALSE)</f>
        <v>6.75</v>
      </c>
      <c r="S852" s="12" t="s">
        <v>30</v>
      </c>
      <c r="T852" s="12" t="s">
        <v>30</v>
      </c>
      <c r="U852" s="12">
        <f>VLOOKUP($A852,Sheet2!$A$5:$Q$113,data!U$1,FALSE)</f>
        <v>21</v>
      </c>
      <c r="V852" s="12">
        <f>VLOOKUP($A852,Sheet2!$A$5:$Q$113,data!V$1,FALSE)</f>
        <v>20.65</v>
      </c>
      <c r="W852" s="12">
        <f>VLOOKUP($A852,Sheet2!$A$5:$Q$113,data!W$1,FALSE)</f>
        <v>53.9</v>
      </c>
      <c r="X852" s="12">
        <f>VLOOKUP($A852,Sheet2!$A$5:$Q$113,data!X$1,FALSE)</f>
        <v>54.433333333333302</v>
      </c>
      <c r="Y852" s="12">
        <f>VLOOKUP($A852,Sheet2!$A$5:$Q$113,data!Y$1,FALSE)</f>
        <v>25</v>
      </c>
      <c r="Z852" s="12">
        <f>VLOOKUP($A852,Sheet2!$A$5:$Q$113,data!Z$1,FALSE)</f>
        <v>24.9</v>
      </c>
      <c r="AA852" s="12" t="s">
        <v>30</v>
      </c>
      <c r="AB852" s="12" t="s">
        <v>30</v>
      </c>
      <c r="AC852" s="12">
        <f>VLOOKUP($A852,Sheet2!$A$5:$Q$113,data!AC$1,FALSE)</f>
        <v>328</v>
      </c>
      <c r="AD852" s="12">
        <f>VLOOKUP($A852,Sheet2!$A$5:$T$113,data!AD$1,FALSE)</f>
        <v>250.333333333333</v>
      </c>
      <c r="AE852" s="12">
        <f>VLOOKUP($A852,Sheet2!$A$5:$T$113,data!AE$1,FALSE)</f>
        <v>1.17</v>
      </c>
      <c r="AF852" s="12">
        <f>VLOOKUP($A852,Sheet2!$A$5:$T$113,data!AF$1,FALSE)</f>
        <v>1.29833333333333</v>
      </c>
    </row>
    <row r="853" spans="1:32" x14ac:dyDescent="0.25">
      <c r="A853" s="12" t="str">
        <f t="shared" si="30"/>
        <v>40.009622_-83.044968</v>
      </c>
      <c r="B853" s="12">
        <v>752</v>
      </c>
      <c r="C853" s="12" t="s">
        <v>128</v>
      </c>
      <c r="D853" s="12">
        <v>40</v>
      </c>
      <c r="E853" s="12">
        <v>-83</v>
      </c>
      <c r="F853" s="12">
        <v>40.009622</v>
      </c>
      <c r="G853" s="12">
        <v>-83.044967999999997</v>
      </c>
      <c r="H853" s="12">
        <v>40.009622</v>
      </c>
      <c r="I853" s="12">
        <v>-83.044967999999997</v>
      </c>
      <c r="J853" s="12">
        <f>VLOOKUP(A853,Sheet2!$A$5:$U$113,2,FALSE)</f>
        <v>1006</v>
      </c>
      <c r="O853" s="12">
        <f>VLOOKUP($A853,Sheet2!$A$5:$Q$113,data!O$1,FALSE)</f>
        <v>41</v>
      </c>
      <c r="P853" s="12">
        <f>VLOOKUP($A853,Sheet2!$A$5:$Q$113,data!P$1,FALSE)</f>
        <v>18.649999999999999</v>
      </c>
      <c r="Q853" s="12">
        <f>VLOOKUP($A853,Sheet2!$A$5:$Q$113,data!Q$1,FALSE)</f>
        <v>6.4</v>
      </c>
      <c r="R853" s="12">
        <f>VLOOKUP($A853,Sheet2!$A$5:$Q$113,data!R$1,FALSE)</f>
        <v>6.35</v>
      </c>
      <c r="S853" s="12" t="s">
        <v>30</v>
      </c>
      <c r="T853" s="12" t="s">
        <v>30</v>
      </c>
      <c r="U853" s="12">
        <f>VLOOKUP($A853,Sheet2!$A$5:$Q$113,data!U$1,FALSE)</f>
        <v>17</v>
      </c>
      <c r="V853" s="12">
        <f>VLOOKUP($A853,Sheet2!$A$5:$Q$113,data!V$1,FALSE)</f>
        <v>16.233333333333299</v>
      </c>
      <c r="W853" s="12">
        <f>VLOOKUP($A853,Sheet2!$A$5:$Q$113,data!W$1,FALSE)</f>
        <v>57</v>
      </c>
      <c r="X853" s="12">
        <f>VLOOKUP($A853,Sheet2!$A$5:$Q$113,data!X$1,FALSE)</f>
        <v>55.7</v>
      </c>
      <c r="Y853" s="12">
        <f>VLOOKUP($A853,Sheet2!$A$5:$Q$113,data!Y$1,FALSE)</f>
        <v>26</v>
      </c>
      <c r="Z853" s="12">
        <f>VLOOKUP($A853,Sheet2!$A$5:$Q$113,data!Z$1,FALSE)</f>
        <v>28.066666666666698</v>
      </c>
      <c r="AA853" s="12" t="s">
        <v>30</v>
      </c>
      <c r="AB853" s="12" t="s">
        <v>30</v>
      </c>
      <c r="AC853" s="12">
        <f>VLOOKUP($A853,Sheet2!$A$5:$Q$113,data!AC$1,FALSE)</f>
        <v>275</v>
      </c>
      <c r="AD853" s="12">
        <f>VLOOKUP($A853,Sheet2!$A$5:$T$113,data!AD$1,FALSE)</f>
        <v>184.333333333333</v>
      </c>
      <c r="AE853" s="12">
        <f>VLOOKUP($A853,Sheet2!$A$5:$T$113,data!AE$1,FALSE)</f>
        <v>1.36</v>
      </c>
      <c r="AF853" s="12">
        <f>VLOOKUP($A853,Sheet2!$A$5:$T$113,data!AF$1,FALSE)</f>
        <v>1.52</v>
      </c>
    </row>
    <row r="854" spans="1:32" x14ac:dyDescent="0.25">
      <c r="A854" s="12" t="str">
        <f t="shared" si="30"/>
        <v>40.009622_-83.044968</v>
      </c>
      <c r="B854" s="12">
        <v>753</v>
      </c>
      <c r="C854" s="12" t="s">
        <v>128</v>
      </c>
      <c r="D854" s="12">
        <v>40</v>
      </c>
      <c r="E854" s="12">
        <v>-83</v>
      </c>
      <c r="F854" s="12">
        <v>40.009622</v>
      </c>
      <c r="G854" s="12">
        <v>-83.044967999999997</v>
      </c>
      <c r="H854" s="12">
        <v>40.009622</v>
      </c>
      <c r="I854" s="12">
        <v>-83.044967999999997</v>
      </c>
      <c r="J854" s="12">
        <f>VLOOKUP(A854,Sheet2!$A$5:$U$113,2,FALSE)</f>
        <v>1006</v>
      </c>
      <c r="O854" s="12">
        <f>VLOOKUP($A854,Sheet2!$A$5:$Q$113,data!O$1,FALSE)</f>
        <v>41</v>
      </c>
      <c r="P854" s="12">
        <f>VLOOKUP($A854,Sheet2!$A$5:$Q$113,data!P$1,FALSE)</f>
        <v>18.649999999999999</v>
      </c>
      <c r="Q854" s="12">
        <f>VLOOKUP($A854,Sheet2!$A$5:$Q$113,data!Q$1,FALSE)</f>
        <v>6.4</v>
      </c>
      <c r="R854" s="12">
        <f>VLOOKUP($A854,Sheet2!$A$5:$Q$113,data!R$1,FALSE)</f>
        <v>6.35</v>
      </c>
      <c r="S854" s="12" t="s">
        <v>30</v>
      </c>
      <c r="T854" s="12" t="s">
        <v>30</v>
      </c>
      <c r="U854" s="12">
        <f>VLOOKUP($A854,Sheet2!$A$5:$Q$113,data!U$1,FALSE)</f>
        <v>17</v>
      </c>
      <c r="V854" s="12">
        <f>VLOOKUP($A854,Sheet2!$A$5:$Q$113,data!V$1,FALSE)</f>
        <v>16.233333333333299</v>
      </c>
      <c r="W854" s="12">
        <f>VLOOKUP($A854,Sheet2!$A$5:$Q$113,data!W$1,FALSE)</f>
        <v>57</v>
      </c>
      <c r="X854" s="12">
        <f>VLOOKUP($A854,Sheet2!$A$5:$Q$113,data!X$1,FALSE)</f>
        <v>55.7</v>
      </c>
      <c r="Y854" s="12">
        <f>VLOOKUP($A854,Sheet2!$A$5:$Q$113,data!Y$1,FALSE)</f>
        <v>26</v>
      </c>
      <c r="Z854" s="12">
        <f>VLOOKUP($A854,Sheet2!$A$5:$Q$113,data!Z$1,FALSE)</f>
        <v>28.066666666666698</v>
      </c>
      <c r="AA854" s="12" t="s">
        <v>30</v>
      </c>
      <c r="AB854" s="12" t="s">
        <v>30</v>
      </c>
      <c r="AC854" s="12">
        <f>VLOOKUP($A854,Sheet2!$A$5:$Q$113,data!AC$1,FALSE)</f>
        <v>275</v>
      </c>
      <c r="AD854" s="12">
        <f>VLOOKUP($A854,Sheet2!$A$5:$T$113,data!AD$1,FALSE)</f>
        <v>184.333333333333</v>
      </c>
      <c r="AE854" s="12">
        <f>VLOOKUP($A854,Sheet2!$A$5:$T$113,data!AE$1,FALSE)</f>
        <v>1.36</v>
      </c>
      <c r="AF854" s="12">
        <f>VLOOKUP($A854,Sheet2!$A$5:$T$113,data!AF$1,FALSE)</f>
        <v>1.52</v>
      </c>
    </row>
    <row r="855" spans="1:32" x14ac:dyDescent="0.25">
      <c r="A855" s="12" t="str">
        <f t="shared" si="30"/>
        <v>40.009622_-83.044968</v>
      </c>
      <c r="B855" s="12">
        <v>754</v>
      </c>
      <c r="C855" s="12" t="s">
        <v>128</v>
      </c>
      <c r="D855" s="12">
        <v>40</v>
      </c>
      <c r="E855" s="12">
        <v>-83</v>
      </c>
      <c r="F855" s="12">
        <v>40.009622</v>
      </c>
      <c r="G855" s="12">
        <v>-83.044967999999997</v>
      </c>
      <c r="H855" s="12">
        <v>40.009622</v>
      </c>
      <c r="I855" s="12">
        <v>-83.044967999999997</v>
      </c>
      <c r="J855" s="12">
        <f>VLOOKUP(A855,Sheet2!$A$5:$U$113,2,FALSE)</f>
        <v>1006</v>
      </c>
      <c r="O855" s="12">
        <f>VLOOKUP($A855,Sheet2!$A$5:$Q$113,data!O$1,FALSE)</f>
        <v>41</v>
      </c>
      <c r="P855" s="12">
        <f>VLOOKUP($A855,Sheet2!$A$5:$Q$113,data!P$1,FALSE)</f>
        <v>18.649999999999999</v>
      </c>
      <c r="Q855" s="12">
        <f>VLOOKUP($A855,Sheet2!$A$5:$Q$113,data!Q$1,FALSE)</f>
        <v>6.4</v>
      </c>
      <c r="R855" s="12">
        <f>VLOOKUP($A855,Sheet2!$A$5:$Q$113,data!R$1,FALSE)</f>
        <v>6.35</v>
      </c>
      <c r="S855" s="12" t="s">
        <v>30</v>
      </c>
      <c r="T855" s="12" t="s">
        <v>30</v>
      </c>
      <c r="U855" s="12">
        <f>VLOOKUP($A855,Sheet2!$A$5:$Q$113,data!U$1,FALSE)</f>
        <v>17</v>
      </c>
      <c r="V855" s="12">
        <f>VLOOKUP($A855,Sheet2!$A$5:$Q$113,data!V$1,FALSE)</f>
        <v>16.233333333333299</v>
      </c>
      <c r="W855" s="12">
        <f>VLOOKUP($A855,Sheet2!$A$5:$Q$113,data!W$1,FALSE)</f>
        <v>57</v>
      </c>
      <c r="X855" s="12">
        <f>VLOOKUP($A855,Sheet2!$A$5:$Q$113,data!X$1,FALSE)</f>
        <v>55.7</v>
      </c>
      <c r="Y855" s="12">
        <f>VLOOKUP($A855,Sheet2!$A$5:$Q$113,data!Y$1,FALSE)</f>
        <v>26</v>
      </c>
      <c r="Z855" s="12">
        <f>VLOOKUP($A855,Sheet2!$A$5:$Q$113,data!Z$1,FALSE)</f>
        <v>28.066666666666698</v>
      </c>
      <c r="AA855" s="12" t="s">
        <v>30</v>
      </c>
      <c r="AB855" s="12" t="s">
        <v>30</v>
      </c>
      <c r="AC855" s="12">
        <f>VLOOKUP($A855,Sheet2!$A$5:$Q$113,data!AC$1,FALSE)</f>
        <v>275</v>
      </c>
      <c r="AD855" s="12">
        <f>VLOOKUP($A855,Sheet2!$A$5:$T$113,data!AD$1,FALSE)</f>
        <v>184.333333333333</v>
      </c>
      <c r="AE855" s="12">
        <f>VLOOKUP($A855,Sheet2!$A$5:$T$113,data!AE$1,FALSE)</f>
        <v>1.36</v>
      </c>
      <c r="AF855" s="12">
        <f>VLOOKUP($A855,Sheet2!$A$5:$T$113,data!AF$1,FALSE)</f>
        <v>1.52</v>
      </c>
    </row>
    <row r="856" spans="1:32" x14ac:dyDescent="0.25">
      <c r="A856" s="12" t="str">
        <f t="shared" ref="A856:A887" si="31">D856&amp;"_"&amp;E856</f>
        <v>43.5_13</v>
      </c>
      <c r="B856" s="12">
        <v>755</v>
      </c>
      <c r="C856" s="12" t="s">
        <v>169</v>
      </c>
      <c r="D856" s="12">
        <v>43.5</v>
      </c>
      <c r="E856" s="12">
        <v>13</v>
      </c>
      <c r="F856" s="12">
        <v>43.5</v>
      </c>
      <c r="G856" s="12">
        <v>13</v>
      </c>
      <c r="H856" s="12">
        <v>43.5</v>
      </c>
      <c r="I856" s="12">
        <v>13</v>
      </c>
      <c r="J856" s="12">
        <f>VLOOKUP(A856,Sheet3!$A$2:$B$200,2,FALSE)</f>
        <v>62</v>
      </c>
      <c r="O856" s="12">
        <f>VLOOKUP($A856,Sheet3!$A$2:$T$113,data!O$1,FALSE)</f>
        <v>46.6</v>
      </c>
      <c r="P856" s="12">
        <f>VLOOKUP($A856,Sheet3!$A$2:$T$113,data!P$1,FALSE)</f>
        <v>23.433333333333302</v>
      </c>
      <c r="Q856" s="12">
        <f>VLOOKUP($A856,Sheet3!$A$2:$T$113,data!Q$1,FALSE)</f>
        <v>7.5</v>
      </c>
      <c r="R856" s="12">
        <f>VLOOKUP($A856,Sheet3!$A$2:$T$113,data!R$1,FALSE)</f>
        <v>7.6666666666666696</v>
      </c>
      <c r="S856" s="12" t="s">
        <v>30</v>
      </c>
      <c r="T856" s="12" t="s">
        <v>30</v>
      </c>
      <c r="U856" s="12">
        <f>VLOOKUP($A856,Sheet3!$A$2:$T$113,data!U$1,FALSE)</f>
        <v>23.7</v>
      </c>
      <c r="V856" s="12">
        <f>VLOOKUP($A856,Sheet3!$A$2:$T$113,data!V$1,FALSE)</f>
        <v>23.366666666666699</v>
      </c>
      <c r="W856" s="12">
        <f>VLOOKUP($A856,Sheet3!$A$2:$T$113,data!W$1,FALSE)</f>
        <v>39.6</v>
      </c>
      <c r="X856" s="12">
        <f>VLOOKUP($A856,Sheet3!$A$2:$T$113,data!X$1,FALSE)</f>
        <v>39.1666666666667</v>
      </c>
      <c r="Y856" s="12">
        <f>VLOOKUP($A856,Sheet3!$A$2:$T$113,data!Y$1,FALSE)</f>
        <v>36.700000000000003</v>
      </c>
      <c r="Z856" s="12">
        <f>VLOOKUP($A856,Sheet3!$A$2:$T$113,data!Z$1,FALSE)</f>
        <v>37.466666666666697</v>
      </c>
      <c r="AA856" s="12" t="s">
        <v>30</v>
      </c>
      <c r="AB856" s="12" t="s">
        <v>30</v>
      </c>
      <c r="AC856" s="12">
        <f>VLOOKUP($A856,Sheet3!$A$2:$T$113,data!AC$1,FALSE)</f>
        <v>261</v>
      </c>
      <c r="AD856" s="12">
        <f>VLOOKUP($A856,Sheet3!$A$2:$T$113,data!AD$1,FALSE)</f>
        <v>208</v>
      </c>
      <c r="AE856" s="12">
        <f>VLOOKUP($A856,Sheet3!$A$2:$T$113,data!AE$1,FALSE)</f>
        <v>1.29</v>
      </c>
      <c r="AF856" s="12">
        <f>VLOOKUP($A856,Sheet3!$A$2:$T$113,data!AF$1,FALSE)</f>
        <v>1.385</v>
      </c>
    </row>
    <row r="857" spans="1:32" x14ac:dyDescent="0.25">
      <c r="A857" s="12" t="str">
        <f t="shared" si="31"/>
        <v>43.5_13</v>
      </c>
      <c r="B857" s="12">
        <v>756</v>
      </c>
      <c r="C857" s="12" t="s">
        <v>169</v>
      </c>
      <c r="D857" s="12">
        <v>43.5</v>
      </c>
      <c r="E857" s="12">
        <v>13</v>
      </c>
      <c r="F857" s="12">
        <v>43.5</v>
      </c>
      <c r="G857" s="12">
        <v>13</v>
      </c>
      <c r="H857" s="12">
        <v>43.5</v>
      </c>
      <c r="I857" s="12">
        <v>13</v>
      </c>
      <c r="J857" s="12">
        <f>VLOOKUP(A857,Sheet3!$A$2:$B$200,2,FALSE)</f>
        <v>62</v>
      </c>
      <c r="O857" s="12">
        <f>VLOOKUP($A857,Sheet3!$A$2:$T$113,data!O$1,FALSE)</f>
        <v>46.6</v>
      </c>
      <c r="P857" s="12">
        <f>VLOOKUP($A857,Sheet3!$A$2:$T$113,data!P$1,FALSE)</f>
        <v>23.433333333333302</v>
      </c>
      <c r="Q857" s="12">
        <f>VLOOKUP($A857,Sheet3!$A$2:$T$113,data!Q$1,FALSE)</f>
        <v>7.5</v>
      </c>
      <c r="R857" s="12">
        <f>VLOOKUP($A857,Sheet3!$A$2:$T$113,data!R$1,FALSE)</f>
        <v>7.6666666666666696</v>
      </c>
      <c r="S857" s="12" t="s">
        <v>30</v>
      </c>
      <c r="T857" s="12" t="s">
        <v>30</v>
      </c>
      <c r="U857" s="12">
        <f>VLOOKUP($A857,Sheet3!$A$2:$T$113,data!U$1,FALSE)</f>
        <v>23.7</v>
      </c>
      <c r="V857" s="12">
        <f>VLOOKUP($A857,Sheet3!$A$2:$T$113,data!V$1,FALSE)</f>
        <v>23.366666666666699</v>
      </c>
      <c r="W857" s="12">
        <f>VLOOKUP($A857,Sheet3!$A$2:$T$113,data!W$1,FALSE)</f>
        <v>39.6</v>
      </c>
      <c r="X857" s="12">
        <f>VLOOKUP($A857,Sheet3!$A$2:$T$113,data!X$1,FALSE)</f>
        <v>39.1666666666667</v>
      </c>
      <c r="Y857" s="12">
        <f>VLOOKUP($A857,Sheet3!$A$2:$T$113,data!Y$1,FALSE)</f>
        <v>36.700000000000003</v>
      </c>
      <c r="Z857" s="12">
        <f>VLOOKUP($A857,Sheet3!$A$2:$T$113,data!Z$1,FALSE)</f>
        <v>37.466666666666697</v>
      </c>
      <c r="AA857" s="12" t="s">
        <v>30</v>
      </c>
      <c r="AB857" s="12" t="s">
        <v>30</v>
      </c>
      <c r="AC857" s="12">
        <f>VLOOKUP($A857,Sheet3!$A$2:$T$113,data!AC$1,FALSE)</f>
        <v>261</v>
      </c>
      <c r="AD857" s="12">
        <f>VLOOKUP($A857,Sheet3!$A$2:$T$113,data!AD$1,FALSE)</f>
        <v>208</v>
      </c>
      <c r="AE857" s="12">
        <f>VLOOKUP($A857,Sheet3!$A$2:$T$113,data!AE$1,FALSE)</f>
        <v>1.29</v>
      </c>
      <c r="AF857" s="12">
        <f>VLOOKUP($A857,Sheet3!$A$2:$T$113,data!AF$1,FALSE)</f>
        <v>1.385</v>
      </c>
    </row>
    <row r="858" spans="1:32" x14ac:dyDescent="0.25">
      <c r="A858" s="12" t="str">
        <f t="shared" si="31"/>
        <v>40.8_-82</v>
      </c>
      <c r="B858" s="12">
        <v>757</v>
      </c>
      <c r="C858" s="12" t="s">
        <v>170</v>
      </c>
      <c r="D858" s="12">
        <v>40.799999999999997</v>
      </c>
      <c r="E858" s="12">
        <v>-82</v>
      </c>
      <c r="F858" s="12">
        <v>40.799999999999997</v>
      </c>
      <c r="G858" s="12">
        <v>-82</v>
      </c>
      <c r="H858" s="12">
        <v>40.799999999999997</v>
      </c>
      <c r="I858" s="12">
        <v>-82</v>
      </c>
      <c r="J858" s="12">
        <f>VLOOKUP(A858,Sheet3!$A$2:$B$200,2,FALSE)</f>
        <v>46</v>
      </c>
      <c r="O858" s="12">
        <f>VLOOKUP($A858,Sheet3!$A$2:$T$113,data!O$1,FALSE)</f>
        <v>65.7</v>
      </c>
      <c r="P858" s="12">
        <f>VLOOKUP($A858,Sheet3!$A$2:$T$113,data!P$1,FALSE)</f>
        <v>26.966666666666701</v>
      </c>
      <c r="Q858" s="12">
        <f>VLOOKUP($A858,Sheet3!$A$2:$T$113,data!Q$1,FALSE)</f>
        <v>6</v>
      </c>
      <c r="R858" s="12">
        <f>VLOOKUP($A858,Sheet3!$A$2:$T$113,data!R$1,FALSE)</f>
        <v>6</v>
      </c>
      <c r="S858" s="12" t="s">
        <v>30</v>
      </c>
      <c r="T858" s="12" t="s">
        <v>30</v>
      </c>
      <c r="U858" s="12">
        <f>VLOOKUP($A858,Sheet3!$A$2:$T$113,data!U$1,FALSE)</f>
        <v>20.9</v>
      </c>
      <c r="V858" s="12">
        <f>VLOOKUP($A858,Sheet3!$A$2:$T$113,data!V$1,FALSE)</f>
        <v>20.116666666666699</v>
      </c>
      <c r="W858" s="12">
        <f>VLOOKUP($A858,Sheet3!$A$2:$T$113,data!W$1,FALSE)</f>
        <v>52.8</v>
      </c>
      <c r="X858" s="12">
        <f>VLOOKUP($A858,Sheet3!$A$2:$T$113,data!X$1,FALSE)</f>
        <v>51.033333333333303</v>
      </c>
      <c r="Y858" s="12">
        <f>VLOOKUP($A858,Sheet3!$A$2:$T$113,data!Y$1,FALSE)</f>
        <v>26.3</v>
      </c>
      <c r="Z858" s="12">
        <f>VLOOKUP($A858,Sheet3!$A$2:$T$113,data!Z$1,FALSE)</f>
        <v>28.85</v>
      </c>
      <c r="AA858" s="12" t="s">
        <v>30</v>
      </c>
      <c r="AB858" s="12" t="s">
        <v>30</v>
      </c>
      <c r="AC858" s="12">
        <f>VLOOKUP($A858,Sheet3!$A$2:$T$113,data!AC$1,FALSE)</f>
        <v>240</v>
      </c>
      <c r="AD858" s="12">
        <f>VLOOKUP($A858,Sheet3!$A$2:$T$113,data!AD$1,FALSE)</f>
        <v>212</v>
      </c>
      <c r="AE858" s="12">
        <f>VLOOKUP($A858,Sheet3!$A$2:$T$113,data!AE$1,FALSE)</f>
        <v>1.28</v>
      </c>
      <c r="AF858" s="12">
        <f>VLOOKUP($A858,Sheet3!$A$2:$T$113,data!AF$1,FALSE)</f>
        <v>1.4866666666666699</v>
      </c>
    </row>
    <row r="859" spans="1:32" x14ac:dyDescent="0.25">
      <c r="A859" s="12" t="str">
        <f t="shared" si="31"/>
        <v>40.8_-82</v>
      </c>
      <c r="B859" s="12">
        <v>758</v>
      </c>
      <c r="C859" s="12" t="s">
        <v>170</v>
      </c>
      <c r="D859" s="12">
        <v>40.799999999999997</v>
      </c>
      <c r="E859" s="12">
        <v>-82</v>
      </c>
      <c r="F859" s="12">
        <v>40.799999999999997</v>
      </c>
      <c r="G859" s="12">
        <v>-82</v>
      </c>
      <c r="H859" s="12">
        <v>40.799999999999997</v>
      </c>
      <c r="I859" s="12">
        <v>-82</v>
      </c>
      <c r="J859" s="12">
        <f>VLOOKUP(A859,Sheet3!$A$2:$B$200,2,FALSE)</f>
        <v>46</v>
      </c>
      <c r="O859" s="12">
        <f>VLOOKUP($A859,Sheet3!$A$2:$T$113,data!O$1,FALSE)</f>
        <v>65.7</v>
      </c>
      <c r="P859" s="12">
        <f>VLOOKUP($A859,Sheet3!$A$2:$T$113,data!P$1,FALSE)</f>
        <v>26.966666666666701</v>
      </c>
      <c r="Q859" s="12">
        <f>VLOOKUP($A859,Sheet3!$A$2:$T$113,data!Q$1,FALSE)</f>
        <v>6</v>
      </c>
      <c r="R859" s="12">
        <f>VLOOKUP($A859,Sheet3!$A$2:$T$113,data!R$1,FALSE)</f>
        <v>6</v>
      </c>
      <c r="S859" s="12" t="s">
        <v>30</v>
      </c>
      <c r="T859" s="12" t="s">
        <v>30</v>
      </c>
      <c r="U859" s="12">
        <f>VLOOKUP($A859,Sheet3!$A$2:$T$113,data!U$1,FALSE)</f>
        <v>20.9</v>
      </c>
      <c r="V859" s="12">
        <f>VLOOKUP($A859,Sheet3!$A$2:$T$113,data!V$1,FALSE)</f>
        <v>20.116666666666699</v>
      </c>
      <c r="W859" s="12">
        <f>VLOOKUP($A859,Sheet3!$A$2:$T$113,data!W$1,FALSE)</f>
        <v>52.8</v>
      </c>
      <c r="X859" s="12">
        <f>VLOOKUP($A859,Sheet3!$A$2:$T$113,data!X$1,FALSE)</f>
        <v>51.033333333333303</v>
      </c>
      <c r="Y859" s="12">
        <f>VLOOKUP($A859,Sheet3!$A$2:$T$113,data!Y$1,FALSE)</f>
        <v>26.3</v>
      </c>
      <c r="Z859" s="12">
        <f>VLOOKUP($A859,Sheet3!$A$2:$T$113,data!Z$1,FALSE)</f>
        <v>28.85</v>
      </c>
      <c r="AA859" s="12" t="s">
        <v>30</v>
      </c>
      <c r="AB859" s="12" t="s">
        <v>30</v>
      </c>
      <c r="AC859" s="12">
        <f>VLOOKUP($A859,Sheet3!$A$2:$T$113,data!AC$1,FALSE)</f>
        <v>240</v>
      </c>
      <c r="AD859" s="12">
        <f>VLOOKUP($A859,Sheet3!$A$2:$T$113,data!AD$1,FALSE)</f>
        <v>212</v>
      </c>
      <c r="AE859" s="12">
        <f>VLOOKUP($A859,Sheet3!$A$2:$T$113,data!AE$1,FALSE)</f>
        <v>1.28</v>
      </c>
      <c r="AF859" s="12">
        <f>VLOOKUP($A859,Sheet3!$A$2:$T$113,data!AF$1,FALSE)</f>
        <v>1.4866666666666699</v>
      </c>
    </row>
    <row r="860" spans="1:32" x14ac:dyDescent="0.25">
      <c r="A860" s="12" t="str">
        <f t="shared" si="31"/>
        <v>40.8_-82</v>
      </c>
      <c r="B860" s="12">
        <v>759</v>
      </c>
      <c r="C860" s="12" t="s">
        <v>170</v>
      </c>
      <c r="D860" s="12">
        <v>40.799999999999997</v>
      </c>
      <c r="E860" s="12">
        <v>-82</v>
      </c>
      <c r="F860" s="12">
        <v>40.799999999999997</v>
      </c>
      <c r="G860" s="12">
        <v>-82</v>
      </c>
      <c r="H860" s="12">
        <v>40.799999999999997</v>
      </c>
      <c r="I860" s="12">
        <v>-82</v>
      </c>
      <c r="J860" s="12">
        <f>VLOOKUP(A860,Sheet3!$A$2:$B$200,2,FALSE)</f>
        <v>46</v>
      </c>
      <c r="O860" s="12">
        <f>VLOOKUP($A860,Sheet3!$A$2:$T$113,data!O$1,FALSE)</f>
        <v>65.7</v>
      </c>
      <c r="P860" s="12">
        <f>VLOOKUP($A860,Sheet3!$A$2:$T$113,data!P$1,FALSE)</f>
        <v>26.966666666666701</v>
      </c>
      <c r="Q860" s="12">
        <f>VLOOKUP($A860,Sheet3!$A$2:$T$113,data!Q$1,FALSE)</f>
        <v>6</v>
      </c>
      <c r="R860" s="12">
        <f>VLOOKUP($A860,Sheet3!$A$2:$T$113,data!R$1,FALSE)</f>
        <v>6</v>
      </c>
      <c r="S860" s="12" t="s">
        <v>30</v>
      </c>
      <c r="T860" s="12" t="s">
        <v>30</v>
      </c>
      <c r="U860" s="12">
        <f>VLOOKUP($A860,Sheet3!$A$2:$T$113,data!U$1,FALSE)</f>
        <v>20.9</v>
      </c>
      <c r="V860" s="12">
        <f>VLOOKUP($A860,Sheet3!$A$2:$T$113,data!V$1,FALSE)</f>
        <v>20.116666666666699</v>
      </c>
      <c r="W860" s="12">
        <f>VLOOKUP($A860,Sheet3!$A$2:$T$113,data!W$1,FALSE)</f>
        <v>52.8</v>
      </c>
      <c r="X860" s="12">
        <f>VLOOKUP($A860,Sheet3!$A$2:$T$113,data!X$1,FALSE)</f>
        <v>51.033333333333303</v>
      </c>
      <c r="Y860" s="12">
        <f>VLOOKUP($A860,Sheet3!$A$2:$T$113,data!Y$1,FALSE)</f>
        <v>26.3</v>
      </c>
      <c r="Z860" s="12">
        <f>VLOOKUP($A860,Sheet3!$A$2:$T$113,data!Z$1,FALSE)</f>
        <v>28.85</v>
      </c>
      <c r="AA860" s="12" t="s">
        <v>30</v>
      </c>
      <c r="AB860" s="12" t="s">
        <v>30</v>
      </c>
      <c r="AC860" s="12">
        <f>VLOOKUP($A860,Sheet3!$A$2:$T$113,data!AC$1,FALSE)</f>
        <v>240</v>
      </c>
      <c r="AD860" s="12">
        <f>VLOOKUP($A860,Sheet3!$A$2:$T$113,data!AD$1,FALSE)</f>
        <v>212</v>
      </c>
      <c r="AE860" s="12">
        <f>VLOOKUP($A860,Sheet3!$A$2:$T$113,data!AE$1,FALSE)</f>
        <v>1.28</v>
      </c>
      <c r="AF860" s="12">
        <f>VLOOKUP($A860,Sheet3!$A$2:$T$113,data!AF$1,FALSE)</f>
        <v>1.4866666666666699</v>
      </c>
    </row>
    <row r="861" spans="1:32" x14ac:dyDescent="0.25">
      <c r="A861" s="12" t="str">
        <f t="shared" si="31"/>
        <v>40.8_-82</v>
      </c>
      <c r="B861" s="12">
        <v>760</v>
      </c>
      <c r="C861" s="12" t="s">
        <v>170</v>
      </c>
      <c r="D861" s="12">
        <v>40.799999999999997</v>
      </c>
      <c r="E861" s="12">
        <v>-82</v>
      </c>
      <c r="F861" s="12">
        <v>40.799999999999997</v>
      </c>
      <c r="G861" s="12">
        <v>-82</v>
      </c>
      <c r="H861" s="12">
        <v>40.799999999999997</v>
      </c>
      <c r="I861" s="12">
        <v>-82</v>
      </c>
      <c r="J861" s="12">
        <f>VLOOKUP(A861,Sheet3!$A$2:$B$200,2,FALSE)</f>
        <v>46</v>
      </c>
      <c r="O861" s="12">
        <f>VLOOKUP($A861,Sheet3!$A$2:$T$113,data!O$1,FALSE)</f>
        <v>65.7</v>
      </c>
      <c r="P861" s="12">
        <f>VLOOKUP($A861,Sheet3!$A$2:$T$113,data!P$1,FALSE)</f>
        <v>26.966666666666701</v>
      </c>
      <c r="Q861" s="12">
        <f>VLOOKUP($A861,Sheet3!$A$2:$T$113,data!Q$1,FALSE)</f>
        <v>6</v>
      </c>
      <c r="R861" s="12">
        <f>VLOOKUP($A861,Sheet3!$A$2:$T$113,data!R$1,FALSE)</f>
        <v>6</v>
      </c>
      <c r="S861" s="12" t="s">
        <v>30</v>
      </c>
      <c r="T861" s="12" t="s">
        <v>30</v>
      </c>
      <c r="U861" s="12">
        <f>VLOOKUP($A861,Sheet3!$A$2:$T$113,data!U$1,FALSE)</f>
        <v>20.9</v>
      </c>
      <c r="V861" s="12">
        <f>VLOOKUP($A861,Sheet3!$A$2:$T$113,data!V$1,FALSE)</f>
        <v>20.116666666666699</v>
      </c>
      <c r="W861" s="12">
        <f>VLOOKUP($A861,Sheet3!$A$2:$T$113,data!W$1,FALSE)</f>
        <v>52.8</v>
      </c>
      <c r="X861" s="12">
        <f>VLOOKUP($A861,Sheet3!$A$2:$T$113,data!X$1,FALSE)</f>
        <v>51.033333333333303</v>
      </c>
      <c r="Y861" s="12">
        <f>VLOOKUP($A861,Sheet3!$A$2:$T$113,data!Y$1,FALSE)</f>
        <v>26.3</v>
      </c>
      <c r="Z861" s="12">
        <f>VLOOKUP($A861,Sheet3!$A$2:$T$113,data!Z$1,FALSE)</f>
        <v>28.85</v>
      </c>
      <c r="AA861" s="12" t="s">
        <v>30</v>
      </c>
      <c r="AB861" s="12" t="s">
        <v>30</v>
      </c>
      <c r="AC861" s="12">
        <f>VLOOKUP($A861,Sheet3!$A$2:$T$113,data!AC$1,FALSE)</f>
        <v>240</v>
      </c>
      <c r="AD861" s="12">
        <f>VLOOKUP($A861,Sheet3!$A$2:$T$113,data!AD$1,FALSE)</f>
        <v>212</v>
      </c>
      <c r="AE861" s="12">
        <f>VLOOKUP($A861,Sheet3!$A$2:$T$113,data!AE$1,FALSE)</f>
        <v>1.28</v>
      </c>
      <c r="AF861" s="12">
        <f>VLOOKUP($A861,Sheet3!$A$2:$T$113,data!AF$1,FALSE)</f>
        <v>1.4866666666666699</v>
      </c>
    </row>
    <row r="862" spans="1:32" x14ac:dyDescent="0.25">
      <c r="A862" s="12" t="str">
        <f t="shared" si="31"/>
        <v>40.8_-82</v>
      </c>
      <c r="B862" s="12">
        <v>761</v>
      </c>
      <c r="C862" s="12" t="s">
        <v>170</v>
      </c>
      <c r="D862" s="12">
        <v>40.799999999999997</v>
      </c>
      <c r="E862" s="12">
        <v>-82</v>
      </c>
      <c r="F862" s="12">
        <v>40.799999999999997</v>
      </c>
      <c r="G862" s="12">
        <v>-82</v>
      </c>
      <c r="H862" s="12">
        <v>40.799999999999997</v>
      </c>
      <c r="I862" s="12">
        <v>-82</v>
      </c>
      <c r="J862" s="12">
        <f>VLOOKUP(A862,Sheet3!$A$2:$B$200,2,FALSE)</f>
        <v>46</v>
      </c>
      <c r="O862" s="12">
        <f>VLOOKUP($A862,Sheet3!$A$2:$T$113,data!O$1,FALSE)</f>
        <v>65.7</v>
      </c>
      <c r="P862" s="12">
        <f>VLOOKUP($A862,Sheet3!$A$2:$T$113,data!P$1,FALSE)</f>
        <v>26.966666666666701</v>
      </c>
      <c r="Q862" s="12">
        <f>VLOOKUP($A862,Sheet3!$A$2:$T$113,data!Q$1,FALSE)</f>
        <v>6</v>
      </c>
      <c r="R862" s="12">
        <f>VLOOKUP($A862,Sheet3!$A$2:$T$113,data!R$1,FALSE)</f>
        <v>6</v>
      </c>
      <c r="S862" s="12" t="s">
        <v>30</v>
      </c>
      <c r="T862" s="12" t="s">
        <v>30</v>
      </c>
      <c r="U862" s="12">
        <f>VLOOKUP($A862,Sheet3!$A$2:$T$113,data!U$1,FALSE)</f>
        <v>20.9</v>
      </c>
      <c r="V862" s="12">
        <f>VLOOKUP($A862,Sheet3!$A$2:$T$113,data!V$1,FALSE)</f>
        <v>20.116666666666699</v>
      </c>
      <c r="W862" s="12">
        <f>VLOOKUP($A862,Sheet3!$A$2:$T$113,data!W$1,FALSE)</f>
        <v>52.8</v>
      </c>
      <c r="X862" s="12">
        <f>VLOOKUP($A862,Sheet3!$A$2:$T$113,data!X$1,FALSE)</f>
        <v>51.033333333333303</v>
      </c>
      <c r="Y862" s="12">
        <f>VLOOKUP($A862,Sheet3!$A$2:$T$113,data!Y$1,FALSE)</f>
        <v>26.3</v>
      </c>
      <c r="Z862" s="12">
        <f>VLOOKUP($A862,Sheet3!$A$2:$T$113,data!Z$1,FALSE)</f>
        <v>28.85</v>
      </c>
      <c r="AA862" s="12" t="s">
        <v>30</v>
      </c>
      <c r="AB862" s="12" t="s">
        <v>30</v>
      </c>
      <c r="AC862" s="12">
        <f>VLOOKUP($A862,Sheet3!$A$2:$T$113,data!AC$1,FALSE)</f>
        <v>240</v>
      </c>
      <c r="AD862" s="12">
        <f>VLOOKUP($A862,Sheet3!$A$2:$T$113,data!AD$1,FALSE)</f>
        <v>212</v>
      </c>
      <c r="AE862" s="12">
        <f>VLOOKUP($A862,Sheet3!$A$2:$T$113,data!AE$1,FALSE)</f>
        <v>1.28</v>
      </c>
      <c r="AF862" s="12">
        <f>VLOOKUP($A862,Sheet3!$A$2:$T$113,data!AF$1,FALSE)</f>
        <v>1.4866666666666699</v>
      </c>
    </row>
    <row r="863" spans="1:32" x14ac:dyDescent="0.25">
      <c r="A863" s="12" t="str">
        <f t="shared" si="31"/>
        <v>40.8_-82</v>
      </c>
      <c r="B863" s="12">
        <v>762</v>
      </c>
      <c r="C863" s="12" t="s">
        <v>170</v>
      </c>
      <c r="D863" s="12">
        <v>40.799999999999997</v>
      </c>
      <c r="E863" s="12">
        <v>-82</v>
      </c>
      <c r="F863" s="12">
        <v>40.799999999999997</v>
      </c>
      <c r="G863" s="12">
        <v>-82</v>
      </c>
      <c r="H863" s="12">
        <v>40.799999999999997</v>
      </c>
      <c r="I863" s="12">
        <v>-82</v>
      </c>
      <c r="J863" s="12">
        <f>VLOOKUP(A863,Sheet3!$A$2:$B$200,2,FALSE)</f>
        <v>46</v>
      </c>
      <c r="O863" s="12">
        <f>VLOOKUP($A863,Sheet3!$A$2:$T$113,data!O$1,FALSE)</f>
        <v>65.7</v>
      </c>
      <c r="P863" s="12">
        <f>VLOOKUP($A863,Sheet3!$A$2:$T$113,data!P$1,FALSE)</f>
        <v>26.966666666666701</v>
      </c>
      <c r="Q863" s="12">
        <f>VLOOKUP($A863,Sheet3!$A$2:$T$113,data!Q$1,FALSE)</f>
        <v>6</v>
      </c>
      <c r="R863" s="12">
        <f>VLOOKUP($A863,Sheet3!$A$2:$T$113,data!R$1,FALSE)</f>
        <v>6</v>
      </c>
      <c r="S863" s="12" t="s">
        <v>30</v>
      </c>
      <c r="T863" s="12" t="s">
        <v>30</v>
      </c>
      <c r="U863" s="12">
        <f>VLOOKUP($A863,Sheet3!$A$2:$T$113,data!U$1,FALSE)</f>
        <v>20.9</v>
      </c>
      <c r="V863" s="12">
        <f>VLOOKUP($A863,Sheet3!$A$2:$T$113,data!V$1,FALSE)</f>
        <v>20.116666666666699</v>
      </c>
      <c r="W863" s="12">
        <f>VLOOKUP($A863,Sheet3!$A$2:$T$113,data!W$1,FALSE)</f>
        <v>52.8</v>
      </c>
      <c r="X863" s="12">
        <f>VLOOKUP($A863,Sheet3!$A$2:$T$113,data!X$1,FALSE)</f>
        <v>51.033333333333303</v>
      </c>
      <c r="Y863" s="12">
        <f>VLOOKUP($A863,Sheet3!$A$2:$T$113,data!Y$1,FALSE)</f>
        <v>26.3</v>
      </c>
      <c r="Z863" s="12">
        <f>VLOOKUP($A863,Sheet3!$A$2:$T$113,data!Z$1,FALSE)</f>
        <v>28.85</v>
      </c>
      <c r="AA863" s="12" t="s">
        <v>30</v>
      </c>
      <c r="AB863" s="12" t="s">
        <v>30</v>
      </c>
      <c r="AC863" s="12">
        <f>VLOOKUP($A863,Sheet3!$A$2:$T$113,data!AC$1,FALSE)</f>
        <v>240</v>
      </c>
      <c r="AD863" s="12">
        <f>VLOOKUP($A863,Sheet3!$A$2:$T$113,data!AD$1,FALSE)</f>
        <v>212</v>
      </c>
      <c r="AE863" s="12">
        <f>VLOOKUP($A863,Sheet3!$A$2:$T$113,data!AE$1,FALSE)</f>
        <v>1.28</v>
      </c>
      <c r="AF863" s="12">
        <f>VLOOKUP($A863,Sheet3!$A$2:$T$113,data!AF$1,FALSE)</f>
        <v>1.4866666666666699</v>
      </c>
    </row>
    <row r="864" spans="1:32" x14ac:dyDescent="0.25">
      <c r="A864" s="12" t="str">
        <f t="shared" si="31"/>
        <v>40.8_-82</v>
      </c>
      <c r="B864" s="12">
        <v>763</v>
      </c>
      <c r="C864" s="12" t="s">
        <v>170</v>
      </c>
      <c r="D864" s="12">
        <v>40.799999999999997</v>
      </c>
      <c r="E864" s="12">
        <v>-82</v>
      </c>
      <c r="F864" s="12">
        <v>40.799999999999997</v>
      </c>
      <c r="G864" s="12">
        <v>-82</v>
      </c>
      <c r="H864" s="12">
        <v>40.799999999999997</v>
      </c>
      <c r="I864" s="12">
        <v>-82</v>
      </c>
      <c r="J864" s="12">
        <f>VLOOKUP(A864,Sheet3!$A$2:$B$200,2,FALSE)</f>
        <v>46</v>
      </c>
      <c r="O864" s="12">
        <f>VLOOKUP($A864,Sheet3!$A$2:$T$113,data!O$1,FALSE)</f>
        <v>65.7</v>
      </c>
      <c r="P864" s="12">
        <f>VLOOKUP($A864,Sheet3!$A$2:$T$113,data!P$1,FALSE)</f>
        <v>26.966666666666701</v>
      </c>
      <c r="Q864" s="12">
        <f>VLOOKUP($A864,Sheet3!$A$2:$T$113,data!Q$1,FALSE)</f>
        <v>6</v>
      </c>
      <c r="R864" s="12">
        <f>VLOOKUP($A864,Sheet3!$A$2:$T$113,data!R$1,FALSE)</f>
        <v>6</v>
      </c>
      <c r="S864" s="12" t="s">
        <v>30</v>
      </c>
      <c r="T864" s="12" t="s">
        <v>30</v>
      </c>
      <c r="U864" s="12">
        <f>VLOOKUP($A864,Sheet3!$A$2:$T$113,data!U$1,FALSE)</f>
        <v>20.9</v>
      </c>
      <c r="V864" s="12">
        <f>VLOOKUP($A864,Sheet3!$A$2:$T$113,data!V$1,FALSE)</f>
        <v>20.116666666666699</v>
      </c>
      <c r="W864" s="12">
        <f>VLOOKUP($A864,Sheet3!$A$2:$T$113,data!W$1,FALSE)</f>
        <v>52.8</v>
      </c>
      <c r="X864" s="12">
        <f>VLOOKUP($A864,Sheet3!$A$2:$T$113,data!X$1,FALSE)</f>
        <v>51.033333333333303</v>
      </c>
      <c r="Y864" s="12">
        <f>VLOOKUP($A864,Sheet3!$A$2:$T$113,data!Y$1,FALSE)</f>
        <v>26.3</v>
      </c>
      <c r="Z864" s="12">
        <f>VLOOKUP($A864,Sheet3!$A$2:$T$113,data!Z$1,FALSE)</f>
        <v>28.85</v>
      </c>
      <c r="AA864" s="12" t="s">
        <v>30</v>
      </c>
      <c r="AB864" s="12" t="s">
        <v>30</v>
      </c>
      <c r="AC864" s="12">
        <f>VLOOKUP($A864,Sheet3!$A$2:$T$113,data!AC$1,FALSE)</f>
        <v>240</v>
      </c>
      <c r="AD864" s="12">
        <f>VLOOKUP($A864,Sheet3!$A$2:$T$113,data!AD$1,FALSE)</f>
        <v>212</v>
      </c>
      <c r="AE864" s="12">
        <f>VLOOKUP($A864,Sheet3!$A$2:$T$113,data!AE$1,FALSE)</f>
        <v>1.28</v>
      </c>
      <c r="AF864" s="12">
        <f>VLOOKUP($A864,Sheet3!$A$2:$T$113,data!AF$1,FALSE)</f>
        <v>1.4866666666666699</v>
      </c>
    </row>
    <row r="865" spans="1:32" x14ac:dyDescent="0.25">
      <c r="A865" s="12" t="str">
        <f t="shared" si="31"/>
        <v>40.8_-82</v>
      </c>
      <c r="B865" s="12">
        <v>764</v>
      </c>
      <c r="C865" s="12" t="s">
        <v>170</v>
      </c>
      <c r="D865" s="12">
        <v>40.799999999999997</v>
      </c>
      <c r="E865" s="12">
        <v>-82</v>
      </c>
      <c r="F865" s="12">
        <v>40.799999999999997</v>
      </c>
      <c r="G865" s="12">
        <v>-82</v>
      </c>
      <c r="H865" s="12">
        <v>40.799999999999997</v>
      </c>
      <c r="I865" s="12">
        <v>-82</v>
      </c>
      <c r="J865" s="12">
        <f>VLOOKUP(A865,Sheet3!$A$2:$B$200,2,FALSE)</f>
        <v>46</v>
      </c>
      <c r="O865" s="12">
        <f>VLOOKUP($A865,Sheet3!$A$2:$T$113,data!O$1,FALSE)</f>
        <v>65.7</v>
      </c>
      <c r="P865" s="12">
        <f>VLOOKUP($A865,Sheet3!$A$2:$T$113,data!P$1,FALSE)</f>
        <v>26.966666666666701</v>
      </c>
      <c r="Q865" s="12">
        <f>VLOOKUP($A865,Sheet3!$A$2:$T$113,data!Q$1,FALSE)</f>
        <v>6</v>
      </c>
      <c r="R865" s="12">
        <f>VLOOKUP($A865,Sheet3!$A$2:$T$113,data!R$1,FALSE)</f>
        <v>6</v>
      </c>
      <c r="S865" s="12" t="s">
        <v>30</v>
      </c>
      <c r="T865" s="12" t="s">
        <v>30</v>
      </c>
      <c r="U865" s="12">
        <f>VLOOKUP($A865,Sheet3!$A$2:$T$113,data!U$1,FALSE)</f>
        <v>20.9</v>
      </c>
      <c r="V865" s="12">
        <f>VLOOKUP($A865,Sheet3!$A$2:$T$113,data!V$1,FALSE)</f>
        <v>20.116666666666699</v>
      </c>
      <c r="W865" s="12">
        <f>VLOOKUP($A865,Sheet3!$A$2:$T$113,data!W$1,FALSE)</f>
        <v>52.8</v>
      </c>
      <c r="X865" s="12">
        <f>VLOOKUP($A865,Sheet3!$A$2:$T$113,data!X$1,FALSE)</f>
        <v>51.033333333333303</v>
      </c>
      <c r="Y865" s="12">
        <f>VLOOKUP($A865,Sheet3!$A$2:$T$113,data!Y$1,FALSE)</f>
        <v>26.3</v>
      </c>
      <c r="Z865" s="12">
        <f>VLOOKUP($A865,Sheet3!$A$2:$T$113,data!Z$1,FALSE)</f>
        <v>28.85</v>
      </c>
      <c r="AA865" s="12" t="s">
        <v>30</v>
      </c>
      <c r="AB865" s="12" t="s">
        <v>30</v>
      </c>
      <c r="AC865" s="12">
        <f>VLOOKUP($A865,Sheet3!$A$2:$T$113,data!AC$1,FALSE)</f>
        <v>240</v>
      </c>
      <c r="AD865" s="12">
        <f>VLOOKUP($A865,Sheet3!$A$2:$T$113,data!AD$1,FALSE)</f>
        <v>212</v>
      </c>
      <c r="AE865" s="12">
        <f>VLOOKUP($A865,Sheet3!$A$2:$T$113,data!AE$1,FALSE)</f>
        <v>1.28</v>
      </c>
      <c r="AF865" s="12">
        <f>VLOOKUP($A865,Sheet3!$A$2:$T$113,data!AF$1,FALSE)</f>
        <v>1.4866666666666699</v>
      </c>
    </row>
    <row r="866" spans="1:32" x14ac:dyDescent="0.25">
      <c r="A866" s="12" t="str">
        <f t="shared" si="31"/>
        <v>40.8_-82</v>
      </c>
      <c r="B866" s="12">
        <v>765</v>
      </c>
      <c r="C866" s="12" t="s">
        <v>170</v>
      </c>
      <c r="D866" s="12">
        <v>40.799999999999997</v>
      </c>
      <c r="E866" s="12">
        <v>-82</v>
      </c>
      <c r="F866" s="12">
        <v>40.799999999999997</v>
      </c>
      <c r="G866" s="12">
        <v>-82</v>
      </c>
      <c r="H866" s="12">
        <v>40.799999999999997</v>
      </c>
      <c r="I866" s="12">
        <v>-82</v>
      </c>
      <c r="J866" s="12">
        <f>VLOOKUP(A866,Sheet3!$A$2:$B$200,2,FALSE)</f>
        <v>46</v>
      </c>
      <c r="O866" s="12">
        <f>VLOOKUP($A866,Sheet3!$A$2:$T$113,data!O$1,FALSE)</f>
        <v>65.7</v>
      </c>
      <c r="P866" s="12">
        <f>VLOOKUP($A866,Sheet3!$A$2:$T$113,data!P$1,FALSE)</f>
        <v>26.966666666666701</v>
      </c>
      <c r="Q866" s="12">
        <f>VLOOKUP($A866,Sheet3!$A$2:$T$113,data!Q$1,FALSE)</f>
        <v>6</v>
      </c>
      <c r="R866" s="12">
        <f>VLOOKUP($A866,Sheet3!$A$2:$T$113,data!R$1,FALSE)</f>
        <v>6</v>
      </c>
      <c r="S866" s="12" t="s">
        <v>30</v>
      </c>
      <c r="T866" s="12" t="s">
        <v>30</v>
      </c>
      <c r="U866" s="12">
        <f>VLOOKUP($A866,Sheet3!$A$2:$T$113,data!U$1,FALSE)</f>
        <v>20.9</v>
      </c>
      <c r="V866" s="12">
        <f>VLOOKUP($A866,Sheet3!$A$2:$T$113,data!V$1,FALSE)</f>
        <v>20.116666666666699</v>
      </c>
      <c r="W866" s="12">
        <f>VLOOKUP($A866,Sheet3!$A$2:$T$113,data!W$1,FALSE)</f>
        <v>52.8</v>
      </c>
      <c r="X866" s="12">
        <f>VLOOKUP($A866,Sheet3!$A$2:$T$113,data!X$1,FALSE)</f>
        <v>51.033333333333303</v>
      </c>
      <c r="Y866" s="12">
        <f>VLOOKUP($A866,Sheet3!$A$2:$T$113,data!Y$1,FALSE)</f>
        <v>26.3</v>
      </c>
      <c r="Z866" s="12">
        <f>VLOOKUP($A866,Sheet3!$A$2:$T$113,data!Z$1,FALSE)</f>
        <v>28.85</v>
      </c>
      <c r="AA866" s="12" t="s">
        <v>30</v>
      </c>
      <c r="AB866" s="12" t="s">
        <v>30</v>
      </c>
      <c r="AC866" s="12">
        <f>VLOOKUP($A866,Sheet3!$A$2:$T$113,data!AC$1,FALSE)</f>
        <v>240</v>
      </c>
      <c r="AD866" s="12">
        <f>VLOOKUP($A866,Sheet3!$A$2:$T$113,data!AD$1,FALSE)</f>
        <v>212</v>
      </c>
      <c r="AE866" s="12">
        <f>VLOOKUP($A866,Sheet3!$A$2:$T$113,data!AE$1,FALSE)</f>
        <v>1.28</v>
      </c>
      <c r="AF866" s="12">
        <f>VLOOKUP($A866,Sheet3!$A$2:$T$113,data!AF$1,FALSE)</f>
        <v>1.4866666666666699</v>
      </c>
    </row>
    <row r="867" spans="1:32" x14ac:dyDescent="0.25">
      <c r="A867" s="12" t="str">
        <f t="shared" si="31"/>
        <v>35.4_-82.6</v>
      </c>
      <c r="B867" s="12">
        <v>766</v>
      </c>
      <c r="C867" s="12" t="s">
        <v>171</v>
      </c>
      <c r="D867" s="12">
        <v>35.4</v>
      </c>
      <c r="E867" s="12">
        <v>-82.6</v>
      </c>
      <c r="F867" s="12">
        <v>35.4</v>
      </c>
      <c r="G867" s="12">
        <v>-82.6</v>
      </c>
      <c r="H867" s="12">
        <v>35.4</v>
      </c>
      <c r="I867" s="12">
        <v>-82.6</v>
      </c>
      <c r="J867" s="12">
        <f>VLOOKUP(A867,Sheet3!$A$2:$B$200,2,FALSE)</f>
        <v>23</v>
      </c>
      <c r="O867" s="12">
        <f>VLOOKUP($A867,Sheet3!$A$2:$T$113,data!O$1,FALSE)</f>
        <v>59.8</v>
      </c>
      <c r="P867" s="12">
        <f>VLOOKUP($A867,Sheet3!$A$2:$T$113,data!P$1,FALSE)</f>
        <v>27.95</v>
      </c>
      <c r="Q867" s="12">
        <f>VLOOKUP($A867,Sheet3!$A$2:$T$113,data!Q$1,FALSE)</f>
        <v>5.2</v>
      </c>
      <c r="R867" s="12">
        <f>VLOOKUP($A867,Sheet3!$A$2:$T$113,data!R$1,FALSE)</f>
        <v>5.2</v>
      </c>
      <c r="S867" s="12" t="s">
        <v>30</v>
      </c>
      <c r="T867" s="12" t="s">
        <v>30</v>
      </c>
      <c r="U867" s="12">
        <f>VLOOKUP($A867,Sheet3!$A$2:$T$113,data!U$1,FALSE)</f>
        <v>50.1</v>
      </c>
      <c r="V867" s="12">
        <f>VLOOKUP($A867,Sheet3!$A$2:$T$113,data!V$1,FALSE)</f>
        <v>48.633333333333297</v>
      </c>
      <c r="W867" s="12">
        <f>VLOOKUP($A867,Sheet3!$A$2:$T$113,data!W$1,FALSE)</f>
        <v>27.1</v>
      </c>
      <c r="X867" s="12">
        <f>VLOOKUP($A867,Sheet3!$A$2:$T$113,data!X$1,FALSE)</f>
        <v>25.933333333333302</v>
      </c>
      <c r="Y867" s="12">
        <f>VLOOKUP($A867,Sheet3!$A$2:$T$113,data!Y$1,FALSE)</f>
        <v>22.8</v>
      </c>
      <c r="Z867" s="12">
        <f>VLOOKUP($A867,Sheet3!$A$2:$T$113,data!Z$1,FALSE)</f>
        <v>25.483333333333299</v>
      </c>
      <c r="AA867" s="12" t="s">
        <v>30</v>
      </c>
      <c r="AB867" s="12" t="s">
        <v>30</v>
      </c>
      <c r="AC867" s="12">
        <f>VLOOKUP($A867,Sheet3!$A$2:$T$113,data!AC$1,FALSE)</f>
        <v>207</v>
      </c>
      <c r="AD867" s="12">
        <f>VLOOKUP($A867,Sheet3!$A$2:$T$113,data!AD$1,FALSE)</f>
        <v>127.833333333333</v>
      </c>
      <c r="AE867" s="12">
        <f>VLOOKUP($A867,Sheet3!$A$2:$T$113,data!AE$1,FALSE)</f>
        <v>1.22</v>
      </c>
      <c r="AF867" s="12">
        <f>VLOOKUP($A867,Sheet3!$A$2:$T$113,data!AF$1,FALSE)</f>
        <v>1.3683333333333301</v>
      </c>
    </row>
    <row r="868" spans="1:32" x14ac:dyDescent="0.25">
      <c r="A868" s="12" t="str">
        <f t="shared" si="31"/>
        <v>35.4_-82.6</v>
      </c>
      <c r="B868" s="12">
        <v>767</v>
      </c>
      <c r="C868" s="12" t="s">
        <v>171</v>
      </c>
      <c r="D868" s="12">
        <v>35.4</v>
      </c>
      <c r="E868" s="12">
        <v>-82.6</v>
      </c>
      <c r="F868" s="12">
        <v>35.4</v>
      </c>
      <c r="G868" s="12">
        <v>-82.6</v>
      </c>
      <c r="H868" s="12">
        <v>35.4</v>
      </c>
      <c r="I868" s="12">
        <v>-82.6</v>
      </c>
      <c r="J868" s="12">
        <f>VLOOKUP(A868,Sheet3!$A$2:$B$200,2,FALSE)</f>
        <v>23</v>
      </c>
      <c r="O868" s="12">
        <f>VLOOKUP($A868,Sheet3!$A$2:$T$113,data!O$1,FALSE)</f>
        <v>59.8</v>
      </c>
      <c r="P868" s="12">
        <f>VLOOKUP($A868,Sheet3!$A$2:$T$113,data!P$1,FALSE)</f>
        <v>27.95</v>
      </c>
      <c r="Q868" s="12">
        <f>VLOOKUP($A868,Sheet3!$A$2:$T$113,data!Q$1,FALSE)</f>
        <v>5.2</v>
      </c>
      <c r="R868" s="12">
        <f>VLOOKUP($A868,Sheet3!$A$2:$T$113,data!R$1,FALSE)</f>
        <v>5.2</v>
      </c>
      <c r="S868" s="12" t="s">
        <v>30</v>
      </c>
      <c r="T868" s="12" t="s">
        <v>30</v>
      </c>
      <c r="U868" s="12">
        <f>VLOOKUP($A868,Sheet3!$A$2:$T$113,data!U$1,FALSE)</f>
        <v>50.1</v>
      </c>
      <c r="V868" s="12">
        <f>VLOOKUP($A868,Sheet3!$A$2:$T$113,data!V$1,FALSE)</f>
        <v>48.633333333333297</v>
      </c>
      <c r="W868" s="12">
        <f>VLOOKUP($A868,Sheet3!$A$2:$T$113,data!W$1,FALSE)</f>
        <v>27.1</v>
      </c>
      <c r="X868" s="12">
        <f>VLOOKUP($A868,Sheet3!$A$2:$T$113,data!X$1,FALSE)</f>
        <v>25.933333333333302</v>
      </c>
      <c r="Y868" s="12">
        <f>VLOOKUP($A868,Sheet3!$A$2:$T$113,data!Y$1,FALSE)</f>
        <v>22.8</v>
      </c>
      <c r="Z868" s="12">
        <f>VLOOKUP($A868,Sheet3!$A$2:$T$113,data!Z$1,FALSE)</f>
        <v>25.483333333333299</v>
      </c>
      <c r="AA868" s="12" t="s">
        <v>30</v>
      </c>
      <c r="AB868" s="12" t="s">
        <v>30</v>
      </c>
      <c r="AC868" s="12">
        <f>VLOOKUP($A868,Sheet3!$A$2:$T$113,data!AC$1,FALSE)</f>
        <v>207</v>
      </c>
      <c r="AD868" s="12">
        <f>VLOOKUP($A868,Sheet3!$A$2:$T$113,data!AD$1,FALSE)</f>
        <v>127.833333333333</v>
      </c>
      <c r="AE868" s="12">
        <f>VLOOKUP($A868,Sheet3!$A$2:$T$113,data!AE$1,FALSE)</f>
        <v>1.22</v>
      </c>
      <c r="AF868" s="12">
        <f>VLOOKUP($A868,Sheet3!$A$2:$T$113,data!AF$1,FALSE)</f>
        <v>1.3683333333333301</v>
      </c>
    </row>
    <row r="869" spans="1:32" x14ac:dyDescent="0.25">
      <c r="A869" s="12" t="str">
        <f t="shared" si="31"/>
        <v>35.4_-82.6</v>
      </c>
      <c r="B869" s="12">
        <v>768</v>
      </c>
      <c r="C869" s="12" t="s">
        <v>171</v>
      </c>
      <c r="D869" s="12">
        <v>35.4</v>
      </c>
      <c r="E869" s="12">
        <v>-82.6</v>
      </c>
      <c r="F869" s="12">
        <v>35.4</v>
      </c>
      <c r="G869" s="12">
        <v>-82.6</v>
      </c>
      <c r="H869" s="12">
        <v>35.4</v>
      </c>
      <c r="I869" s="12">
        <v>-82.6</v>
      </c>
      <c r="J869" s="12">
        <f>VLOOKUP(A869,Sheet3!$A$2:$B$200,2,FALSE)</f>
        <v>23</v>
      </c>
      <c r="O869" s="12">
        <f>VLOOKUP($A869,Sheet3!$A$2:$T$113,data!O$1,FALSE)</f>
        <v>59.8</v>
      </c>
      <c r="P869" s="12">
        <f>VLOOKUP($A869,Sheet3!$A$2:$T$113,data!P$1,FALSE)</f>
        <v>27.95</v>
      </c>
      <c r="Q869" s="12">
        <f>VLOOKUP($A869,Sheet3!$A$2:$T$113,data!Q$1,FALSE)</f>
        <v>5.2</v>
      </c>
      <c r="R869" s="12">
        <f>VLOOKUP($A869,Sheet3!$A$2:$T$113,data!R$1,FALSE)</f>
        <v>5.2</v>
      </c>
      <c r="S869" s="12" t="s">
        <v>30</v>
      </c>
      <c r="T869" s="12" t="s">
        <v>30</v>
      </c>
      <c r="U869" s="12">
        <f>VLOOKUP($A869,Sheet3!$A$2:$T$113,data!U$1,FALSE)</f>
        <v>50.1</v>
      </c>
      <c r="V869" s="12">
        <f>VLOOKUP($A869,Sheet3!$A$2:$T$113,data!V$1,FALSE)</f>
        <v>48.633333333333297</v>
      </c>
      <c r="W869" s="12">
        <f>VLOOKUP($A869,Sheet3!$A$2:$T$113,data!W$1,FALSE)</f>
        <v>27.1</v>
      </c>
      <c r="X869" s="12">
        <f>VLOOKUP($A869,Sheet3!$A$2:$T$113,data!X$1,FALSE)</f>
        <v>25.933333333333302</v>
      </c>
      <c r="Y869" s="12">
        <f>VLOOKUP($A869,Sheet3!$A$2:$T$113,data!Y$1,FALSE)</f>
        <v>22.8</v>
      </c>
      <c r="Z869" s="12">
        <f>VLOOKUP($A869,Sheet3!$A$2:$T$113,data!Z$1,FALSE)</f>
        <v>25.483333333333299</v>
      </c>
      <c r="AA869" s="12" t="s">
        <v>30</v>
      </c>
      <c r="AB869" s="12" t="s">
        <v>30</v>
      </c>
      <c r="AC869" s="12">
        <f>VLOOKUP($A869,Sheet3!$A$2:$T$113,data!AC$1,FALSE)</f>
        <v>207</v>
      </c>
      <c r="AD869" s="12">
        <f>VLOOKUP($A869,Sheet3!$A$2:$T$113,data!AD$1,FALSE)</f>
        <v>127.833333333333</v>
      </c>
      <c r="AE869" s="12">
        <f>VLOOKUP($A869,Sheet3!$A$2:$T$113,data!AE$1,FALSE)</f>
        <v>1.22</v>
      </c>
      <c r="AF869" s="12">
        <f>VLOOKUP($A869,Sheet3!$A$2:$T$113,data!AF$1,FALSE)</f>
        <v>1.3683333333333301</v>
      </c>
    </row>
    <row r="870" spans="1:32" x14ac:dyDescent="0.25">
      <c r="A870" s="12" t="str">
        <f t="shared" si="31"/>
        <v>35.4_-82.6</v>
      </c>
      <c r="B870" s="12">
        <v>769</v>
      </c>
      <c r="C870" s="12" t="s">
        <v>171</v>
      </c>
      <c r="D870" s="12">
        <v>35.4</v>
      </c>
      <c r="E870" s="12">
        <v>-82.6</v>
      </c>
      <c r="F870" s="12">
        <v>35.4</v>
      </c>
      <c r="G870" s="12">
        <v>-82.6</v>
      </c>
      <c r="H870" s="12">
        <v>35.4</v>
      </c>
      <c r="I870" s="12">
        <v>-82.6</v>
      </c>
      <c r="J870" s="12">
        <f>VLOOKUP(A870,Sheet3!$A$2:$B$200,2,FALSE)</f>
        <v>23</v>
      </c>
      <c r="O870" s="12">
        <f>VLOOKUP($A870,Sheet3!$A$2:$T$113,data!O$1,FALSE)</f>
        <v>59.8</v>
      </c>
      <c r="P870" s="12">
        <f>VLOOKUP($A870,Sheet3!$A$2:$T$113,data!P$1,FALSE)</f>
        <v>27.95</v>
      </c>
      <c r="Q870" s="12">
        <f>VLOOKUP($A870,Sheet3!$A$2:$T$113,data!Q$1,FALSE)</f>
        <v>5.2</v>
      </c>
      <c r="R870" s="12">
        <f>VLOOKUP($A870,Sheet3!$A$2:$T$113,data!R$1,FALSE)</f>
        <v>5.2</v>
      </c>
      <c r="S870" s="12" t="s">
        <v>30</v>
      </c>
      <c r="T870" s="12" t="s">
        <v>30</v>
      </c>
      <c r="U870" s="12">
        <f>VLOOKUP($A870,Sheet3!$A$2:$T$113,data!U$1,FALSE)</f>
        <v>50.1</v>
      </c>
      <c r="V870" s="12">
        <f>VLOOKUP($A870,Sheet3!$A$2:$T$113,data!V$1,FALSE)</f>
        <v>48.633333333333297</v>
      </c>
      <c r="W870" s="12">
        <f>VLOOKUP($A870,Sheet3!$A$2:$T$113,data!W$1,FALSE)</f>
        <v>27.1</v>
      </c>
      <c r="X870" s="12">
        <f>VLOOKUP($A870,Sheet3!$A$2:$T$113,data!X$1,FALSE)</f>
        <v>25.933333333333302</v>
      </c>
      <c r="Y870" s="12">
        <f>VLOOKUP($A870,Sheet3!$A$2:$T$113,data!Y$1,FALSE)</f>
        <v>22.8</v>
      </c>
      <c r="Z870" s="12">
        <f>VLOOKUP($A870,Sheet3!$A$2:$T$113,data!Z$1,FALSE)</f>
        <v>25.483333333333299</v>
      </c>
      <c r="AA870" s="12" t="s">
        <v>30</v>
      </c>
      <c r="AB870" s="12" t="s">
        <v>30</v>
      </c>
      <c r="AC870" s="12">
        <f>VLOOKUP($A870,Sheet3!$A$2:$T$113,data!AC$1,FALSE)</f>
        <v>207</v>
      </c>
      <c r="AD870" s="12">
        <f>VLOOKUP($A870,Sheet3!$A$2:$T$113,data!AD$1,FALSE)</f>
        <v>127.833333333333</v>
      </c>
      <c r="AE870" s="12">
        <f>VLOOKUP($A870,Sheet3!$A$2:$T$113,data!AE$1,FALSE)</f>
        <v>1.22</v>
      </c>
      <c r="AF870" s="12">
        <f>VLOOKUP($A870,Sheet3!$A$2:$T$113,data!AF$1,FALSE)</f>
        <v>1.3683333333333301</v>
      </c>
    </row>
    <row r="871" spans="1:32" x14ac:dyDescent="0.25">
      <c r="A871" s="12" t="str">
        <f t="shared" si="31"/>
        <v>37.6_13.5</v>
      </c>
      <c r="B871" s="12">
        <v>770</v>
      </c>
      <c r="C871" s="12" t="s">
        <v>172</v>
      </c>
      <c r="D871" s="12">
        <v>37.6</v>
      </c>
      <c r="E871" s="12">
        <v>13.5</v>
      </c>
      <c r="F871" s="12">
        <v>37.6</v>
      </c>
      <c r="G871" s="12">
        <v>13.5</v>
      </c>
      <c r="H871" s="12">
        <v>37.6</v>
      </c>
      <c r="I871" s="12">
        <v>13.5</v>
      </c>
      <c r="J871" s="12">
        <f>VLOOKUP(A871,Sheet3!$A$2:$B$200,2,FALSE)</f>
        <v>26</v>
      </c>
      <c r="O871" s="12">
        <f>VLOOKUP($A871,Sheet3!$A$2:$T$113,data!O$1,FALSE)</f>
        <v>49.5</v>
      </c>
      <c r="P871" s="12">
        <f>VLOOKUP($A871,Sheet3!$A$2:$T$113,data!P$1,FALSE)</f>
        <v>25.2</v>
      </c>
      <c r="Q871" s="12">
        <f>VLOOKUP($A871,Sheet3!$A$2:$T$113,data!Q$1,FALSE)</f>
        <v>7.4</v>
      </c>
      <c r="R871" s="12">
        <f>VLOOKUP($A871,Sheet3!$A$2:$T$113,data!R$1,FALSE)</f>
        <v>7.35</v>
      </c>
      <c r="S871" s="12" t="s">
        <v>30</v>
      </c>
      <c r="T871" s="12" t="s">
        <v>30</v>
      </c>
      <c r="U871" s="12">
        <f>VLOOKUP($A871,Sheet3!$A$2:$T$113,data!U$1,FALSE)</f>
        <v>27.1</v>
      </c>
      <c r="V871" s="12">
        <f>VLOOKUP($A871,Sheet3!$A$2:$T$113,data!V$1,FALSE)</f>
        <v>28.033333333333299</v>
      </c>
      <c r="W871" s="12">
        <f>VLOOKUP($A871,Sheet3!$A$2:$T$113,data!W$1,FALSE)</f>
        <v>39.5</v>
      </c>
      <c r="X871" s="12">
        <f>VLOOKUP($A871,Sheet3!$A$2:$T$113,data!X$1,FALSE)</f>
        <v>37.033333333333303</v>
      </c>
      <c r="Y871" s="12">
        <f>VLOOKUP($A871,Sheet3!$A$2:$T$113,data!Y$1,FALSE)</f>
        <v>33.4</v>
      </c>
      <c r="Z871" s="12">
        <f>VLOOKUP($A871,Sheet3!$A$2:$T$113,data!Z$1,FALSE)</f>
        <v>34.883333333333297</v>
      </c>
      <c r="AA871" s="12" t="s">
        <v>30</v>
      </c>
      <c r="AB871" s="12" t="s">
        <v>30</v>
      </c>
      <c r="AC871" s="12">
        <f>VLOOKUP($A871,Sheet3!$A$2:$T$113,data!AC$1,FALSE)</f>
        <v>214</v>
      </c>
      <c r="AD871" s="12">
        <f>VLOOKUP($A871,Sheet3!$A$2:$T$113,data!AD$1,FALSE)</f>
        <v>173.833333333333</v>
      </c>
      <c r="AE871" s="12">
        <f>VLOOKUP($A871,Sheet3!$A$2:$T$113,data!AE$1,FALSE)</f>
        <v>1.3</v>
      </c>
      <c r="AF871" s="12">
        <f>VLOOKUP($A871,Sheet3!$A$2:$T$113,data!AF$1,FALSE)</f>
        <v>1.38666666666667</v>
      </c>
    </row>
    <row r="872" spans="1:32" x14ac:dyDescent="0.25">
      <c r="A872" s="12" t="str">
        <f t="shared" si="31"/>
        <v>37.6_13.5</v>
      </c>
      <c r="B872" s="12">
        <v>771</v>
      </c>
      <c r="C872" s="12" t="s">
        <v>172</v>
      </c>
      <c r="D872" s="12">
        <v>37.6</v>
      </c>
      <c r="E872" s="12">
        <v>13.5</v>
      </c>
      <c r="F872" s="12">
        <v>37.6</v>
      </c>
      <c r="G872" s="12">
        <v>13.5</v>
      </c>
      <c r="H872" s="12">
        <v>37.6</v>
      </c>
      <c r="I872" s="12">
        <v>13.5</v>
      </c>
      <c r="J872" s="12">
        <f>VLOOKUP(A872,Sheet3!$A$2:$B$200,2,FALSE)</f>
        <v>26</v>
      </c>
      <c r="O872" s="12">
        <f>VLOOKUP($A872,Sheet3!$A$2:$T$113,data!O$1,FALSE)</f>
        <v>49.5</v>
      </c>
      <c r="P872" s="12">
        <f>VLOOKUP($A872,Sheet3!$A$2:$T$113,data!P$1,FALSE)</f>
        <v>25.2</v>
      </c>
      <c r="Q872" s="12">
        <f>VLOOKUP($A872,Sheet3!$A$2:$T$113,data!Q$1,FALSE)</f>
        <v>7.4</v>
      </c>
      <c r="R872" s="12">
        <f>VLOOKUP($A872,Sheet3!$A$2:$T$113,data!R$1,FALSE)</f>
        <v>7.35</v>
      </c>
      <c r="S872" s="12" t="s">
        <v>30</v>
      </c>
      <c r="T872" s="12" t="s">
        <v>30</v>
      </c>
      <c r="U872" s="12">
        <f>VLOOKUP($A872,Sheet3!$A$2:$T$113,data!U$1,FALSE)</f>
        <v>27.1</v>
      </c>
      <c r="V872" s="12">
        <f>VLOOKUP($A872,Sheet3!$A$2:$T$113,data!V$1,FALSE)</f>
        <v>28.033333333333299</v>
      </c>
      <c r="W872" s="12">
        <f>VLOOKUP($A872,Sheet3!$A$2:$T$113,data!W$1,FALSE)</f>
        <v>39.5</v>
      </c>
      <c r="X872" s="12">
        <f>VLOOKUP($A872,Sheet3!$A$2:$T$113,data!X$1,FALSE)</f>
        <v>37.033333333333303</v>
      </c>
      <c r="Y872" s="12">
        <f>VLOOKUP($A872,Sheet3!$A$2:$T$113,data!Y$1,FALSE)</f>
        <v>33.4</v>
      </c>
      <c r="Z872" s="12">
        <f>VLOOKUP($A872,Sheet3!$A$2:$T$113,data!Z$1,FALSE)</f>
        <v>34.883333333333297</v>
      </c>
      <c r="AA872" s="12" t="s">
        <v>30</v>
      </c>
      <c r="AB872" s="12" t="s">
        <v>30</v>
      </c>
      <c r="AC872" s="12">
        <f>VLOOKUP($A872,Sheet3!$A$2:$T$113,data!AC$1,FALSE)</f>
        <v>214</v>
      </c>
      <c r="AD872" s="12">
        <f>VLOOKUP($A872,Sheet3!$A$2:$T$113,data!AD$1,FALSE)</f>
        <v>173.833333333333</v>
      </c>
      <c r="AE872" s="12">
        <f>VLOOKUP($A872,Sheet3!$A$2:$T$113,data!AE$1,FALSE)</f>
        <v>1.3</v>
      </c>
      <c r="AF872" s="12">
        <f>VLOOKUP($A872,Sheet3!$A$2:$T$113,data!AF$1,FALSE)</f>
        <v>1.38666666666667</v>
      </c>
    </row>
    <row r="873" spans="1:32" x14ac:dyDescent="0.25">
      <c r="A873" s="12" t="str">
        <f t="shared" si="31"/>
        <v>37.6_13.5</v>
      </c>
      <c r="B873" s="12">
        <v>772</v>
      </c>
      <c r="C873" s="12" t="s">
        <v>172</v>
      </c>
      <c r="D873" s="12">
        <v>37.6</v>
      </c>
      <c r="E873" s="12">
        <v>13.5</v>
      </c>
      <c r="F873" s="12">
        <v>37.6</v>
      </c>
      <c r="G873" s="12">
        <v>13.5</v>
      </c>
      <c r="H873" s="12">
        <v>37.6</v>
      </c>
      <c r="I873" s="12">
        <v>13.5</v>
      </c>
      <c r="J873" s="12">
        <f>VLOOKUP(A873,Sheet3!$A$2:$B$200,2,FALSE)</f>
        <v>26</v>
      </c>
      <c r="O873" s="12">
        <f>VLOOKUP($A873,Sheet3!$A$2:$T$113,data!O$1,FALSE)</f>
        <v>49.5</v>
      </c>
      <c r="P873" s="12">
        <f>VLOOKUP($A873,Sheet3!$A$2:$T$113,data!P$1,FALSE)</f>
        <v>25.2</v>
      </c>
      <c r="Q873" s="12">
        <f>VLOOKUP($A873,Sheet3!$A$2:$T$113,data!Q$1,FALSE)</f>
        <v>7.4</v>
      </c>
      <c r="R873" s="12">
        <f>VLOOKUP($A873,Sheet3!$A$2:$T$113,data!R$1,FALSE)</f>
        <v>7.35</v>
      </c>
      <c r="S873" s="12" t="s">
        <v>30</v>
      </c>
      <c r="T873" s="12" t="s">
        <v>30</v>
      </c>
      <c r="U873" s="12">
        <f>VLOOKUP($A873,Sheet3!$A$2:$T$113,data!U$1,FALSE)</f>
        <v>27.1</v>
      </c>
      <c r="V873" s="12">
        <f>VLOOKUP($A873,Sheet3!$A$2:$T$113,data!V$1,FALSE)</f>
        <v>28.033333333333299</v>
      </c>
      <c r="W873" s="12">
        <f>VLOOKUP($A873,Sheet3!$A$2:$T$113,data!W$1,FALSE)</f>
        <v>39.5</v>
      </c>
      <c r="X873" s="12">
        <f>VLOOKUP($A873,Sheet3!$A$2:$T$113,data!X$1,FALSE)</f>
        <v>37.033333333333303</v>
      </c>
      <c r="Y873" s="12">
        <f>VLOOKUP($A873,Sheet3!$A$2:$T$113,data!Y$1,FALSE)</f>
        <v>33.4</v>
      </c>
      <c r="Z873" s="12">
        <f>VLOOKUP($A873,Sheet3!$A$2:$T$113,data!Z$1,FALSE)</f>
        <v>34.883333333333297</v>
      </c>
      <c r="AA873" s="12" t="s">
        <v>30</v>
      </c>
      <c r="AB873" s="12" t="s">
        <v>30</v>
      </c>
      <c r="AC873" s="12">
        <f>VLOOKUP($A873,Sheet3!$A$2:$T$113,data!AC$1,FALSE)</f>
        <v>214</v>
      </c>
      <c r="AD873" s="12">
        <f>VLOOKUP($A873,Sheet3!$A$2:$T$113,data!AD$1,FALSE)</f>
        <v>173.833333333333</v>
      </c>
      <c r="AE873" s="12">
        <f>VLOOKUP($A873,Sheet3!$A$2:$T$113,data!AE$1,FALSE)</f>
        <v>1.3</v>
      </c>
      <c r="AF873" s="12">
        <f>VLOOKUP($A873,Sheet3!$A$2:$T$113,data!AF$1,FALSE)</f>
        <v>1.38666666666667</v>
      </c>
    </row>
    <row r="874" spans="1:32" x14ac:dyDescent="0.25">
      <c r="A874" s="12" t="str">
        <f t="shared" si="31"/>
        <v>37.6_13.5</v>
      </c>
      <c r="B874" s="12">
        <v>773</v>
      </c>
      <c r="C874" s="12" t="s">
        <v>172</v>
      </c>
      <c r="D874" s="12">
        <v>37.6</v>
      </c>
      <c r="E874" s="12">
        <v>13.5</v>
      </c>
      <c r="F874" s="12">
        <v>37.6</v>
      </c>
      <c r="G874" s="12">
        <v>13.5</v>
      </c>
      <c r="H874" s="12">
        <v>37.6</v>
      </c>
      <c r="I874" s="12">
        <v>13.5</v>
      </c>
      <c r="J874" s="12">
        <f>VLOOKUP(A874,Sheet3!$A$2:$B$200,2,FALSE)</f>
        <v>26</v>
      </c>
      <c r="O874" s="12">
        <f>VLOOKUP($A874,Sheet3!$A$2:$T$113,data!O$1,FALSE)</f>
        <v>49.5</v>
      </c>
      <c r="P874" s="12">
        <f>VLOOKUP($A874,Sheet3!$A$2:$T$113,data!P$1,FALSE)</f>
        <v>25.2</v>
      </c>
      <c r="Q874" s="12">
        <f>VLOOKUP($A874,Sheet3!$A$2:$T$113,data!Q$1,FALSE)</f>
        <v>7.4</v>
      </c>
      <c r="R874" s="12">
        <f>VLOOKUP($A874,Sheet3!$A$2:$T$113,data!R$1,FALSE)</f>
        <v>7.35</v>
      </c>
      <c r="S874" s="12" t="s">
        <v>30</v>
      </c>
      <c r="T874" s="12" t="s">
        <v>30</v>
      </c>
      <c r="U874" s="12">
        <f>VLOOKUP($A874,Sheet3!$A$2:$T$113,data!U$1,FALSE)</f>
        <v>27.1</v>
      </c>
      <c r="V874" s="12">
        <f>VLOOKUP($A874,Sheet3!$A$2:$T$113,data!V$1,FALSE)</f>
        <v>28.033333333333299</v>
      </c>
      <c r="W874" s="12">
        <f>VLOOKUP($A874,Sheet3!$A$2:$T$113,data!W$1,FALSE)</f>
        <v>39.5</v>
      </c>
      <c r="X874" s="12">
        <f>VLOOKUP($A874,Sheet3!$A$2:$T$113,data!X$1,FALSE)</f>
        <v>37.033333333333303</v>
      </c>
      <c r="Y874" s="12">
        <f>VLOOKUP($A874,Sheet3!$A$2:$T$113,data!Y$1,FALSE)</f>
        <v>33.4</v>
      </c>
      <c r="Z874" s="12">
        <f>VLOOKUP($A874,Sheet3!$A$2:$T$113,data!Z$1,FALSE)</f>
        <v>34.883333333333297</v>
      </c>
      <c r="AA874" s="12" t="s">
        <v>30</v>
      </c>
      <c r="AB874" s="12" t="s">
        <v>30</v>
      </c>
      <c r="AC874" s="12">
        <f>VLOOKUP($A874,Sheet3!$A$2:$T$113,data!AC$1,FALSE)</f>
        <v>214</v>
      </c>
      <c r="AD874" s="12">
        <f>VLOOKUP($A874,Sheet3!$A$2:$T$113,data!AD$1,FALSE)</f>
        <v>173.833333333333</v>
      </c>
      <c r="AE874" s="12">
        <f>VLOOKUP($A874,Sheet3!$A$2:$T$113,data!AE$1,FALSE)</f>
        <v>1.3</v>
      </c>
      <c r="AF874" s="12">
        <f>VLOOKUP($A874,Sheet3!$A$2:$T$113,data!AF$1,FALSE)</f>
        <v>1.38666666666667</v>
      </c>
    </row>
    <row r="875" spans="1:32" x14ac:dyDescent="0.25">
      <c r="A875" s="12" t="str">
        <f t="shared" si="31"/>
        <v>37.6_13.5</v>
      </c>
      <c r="B875" s="12">
        <v>774</v>
      </c>
      <c r="C875" s="12" t="s">
        <v>172</v>
      </c>
      <c r="D875" s="12">
        <v>37.6</v>
      </c>
      <c r="E875" s="12">
        <v>13.5</v>
      </c>
      <c r="F875" s="12">
        <v>37.6</v>
      </c>
      <c r="G875" s="12">
        <v>13.5</v>
      </c>
      <c r="H875" s="12">
        <v>37.6</v>
      </c>
      <c r="I875" s="12">
        <v>13.5</v>
      </c>
      <c r="J875" s="12">
        <f>VLOOKUP(A875,Sheet3!$A$2:$B$200,2,FALSE)</f>
        <v>26</v>
      </c>
      <c r="O875" s="12">
        <f>VLOOKUP($A875,Sheet3!$A$2:$T$113,data!O$1,FALSE)</f>
        <v>49.5</v>
      </c>
      <c r="P875" s="12">
        <f>VLOOKUP($A875,Sheet3!$A$2:$T$113,data!P$1,FALSE)</f>
        <v>25.2</v>
      </c>
      <c r="Q875" s="12">
        <f>VLOOKUP($A875,Sheet3!$A$2:$T$113,data!Q$1,FALSE)</f>
        <v>7.4</v>
      </c>
      <c r="R875" s="12">
        <f>VLOOKUP($A875,Sheet3!$A$2:$T$113,data!R$1,FALSE)</f>
        <v>7.35</v>
      </c>
      <c r="S875" s="12" t="s">
        <v>30</v>
      </c>
      <c r="T875" s="12" t="s">
        <v>30</v>
      </c>
      <c r="U875" s="12">
        <f>VLOOKUP($A875,Sheet3!$A$2:$T$113,data!U$1,FALSE)</f>
        <v>27.1</v>
      </c>
      <c r="V875" s="12">
        <f>VLOOKUP($A875,Sheet3!$A$2:$T$113,data!V$1,FALSE)</f>
        <v>28.033333333333299</v>
      </c>
      <c r="W875" s="12">
        <f>VLOOKUP($A875,Sheet3!$A$2:$T$113,data!W$1,FALSE)</f>
        <v>39.5</v>
      </c>
      <c r="X875" s="12">
        <f>VLOOKUP($A875,Sheet3!$A$2:$T$113,data!X$1,FALSE)</f>
        <v>37.033333333333303</v>
      </c>
      <c r="Y875" s="12">
        <f>VLOOKUP($A875,Sheet3!$A$2:$T$113,data!Y$1,FALSE)</f>
        <v>33.4</v>
      </c>
      <c r="Z875" s="12">
        <f>VLOOKUP($A875,Sheet3!$A$2:$T$113,data!Z$1,FALSE)</f>
        <v>34.883333333333297</v>
      </c>
      <c r="AA875" s="12" t="s">
        <v>30</v>
      </c>
      <c r="AB875" s="12" t="s">
        <v>30</v>
      </c>
      <c r="AC875" s="12">
        <f>VLOOKUP($A875,Sheet3!$A$2:$T$113,data!AC$1,FALSE)</f>
        <v>214</v>
      </c>
      <c r="AD875" s="12">
        <f>VLOOKUP($A875,Sheet3!$A$2:$T$113,data!AD$1,FALSE)</f>
        <v>173.833333333333</v>
      </c>
      <c r="AE875" s="12">
        <f>VLOOKUP($A875,Sheet3!$A$2:$T$113,data!AE$1,FALSE)</f>
        <v>1.3</v>
      </c>
      <c r="AF875" s="12">
        <f>VLOOKUP($A875,Sheet3!$A$2:$T$113,data!AF$1,FALSE)</f>
        <v>1.38666666666667</v>
      </c>
    </row>
    <row r="876" spans="1:32" x14ac:dyDescent="0.25">
      <c r="A876" s="12" t="str">
        <f t="shared" si="31"/>
        <v>37.6_13.5</v>
      </c>
      <c r="B876" s="12">
        <v>775</v>
      </c>
      <c r="C876" s="12" t="s">
        <v>172</v>
      </c>
      <c r="D876" s="12">
        <v>37.6</v>
      </c>
      <c r="E876" s="12">
        <v>13.5</v>
      </c>
      <c r="F876" s="12">
        <v>37.6</v>
      </c>
      <c r="G876" s="12">
        <v>13.5</v>
      </c>
      <c r="H876" s="12">
        <v>37.6</v>
      </c>
      <c r="I876" s="12">
        <v>13.5</v>
      </c>
      <c r="J876" s="12">
        <f>VLOOKUP(A876,Sheet3!$A$2:$B$200,2,FALSE)</f>
        <v>26</v>
      </c>
      <c r="O876" s="12">
        <f>VLOOKUP($A876,Sheet3!$A$2:$T$113,data!O$1,FALSE)</f>
        <v>49.5</v>
      </c>
      <c r="P876" s="12">
        <f>VLOOKUP($A876,Sheet3!$A$2:$T$113,data!P$1,FALSE)</f>
        <v>25.2</v>
      </c>
      <c r="Q876" s="12">
        <f>VLOOKUP($A876,Sheet3!$A$2:$T$113,data!Q$1,FALSE)</f>
        <v>7.4</v>
      </c>
      <c r="R876" s="12">
        <f>VLOOKUP($A876,Sheet3!$A$2:$T$113,data!R$1,FALSE)</f>
        <v>7.35</v>
      </c>
      <c r="S876" s="12" t="s">
        <v>30</v>
      </c>
      <c r="T876" s="12" t="s">
        <v>30</v>
      </c>
      <c r="U876" s="12">
        <f>VLOOKUP($A876,Sheet3!$A$2:$T$113,data!U$1,FALSE)</f>
        <v>27.1</v>
      </c>
      <c r="V876" s="12">
        <f>VLOOKUP($A876,Sheet3!$A$2:$T$113,data!V$1,FALSE)</f>
        <v>28.033333333333299</v>
      </c>
      <c r="W876" s="12">
        <f>VLOOKUP($A876,Sheet3!$A$2:$T$113,data!W$1,FALSE)</f>
        <v>39.5</v>
      </c>
      <c r="X876" s="12">
        <f>VLOOKUP($A876,Sheet3!$A$2:$T$113,data!X$1,FALSE)</f>
        <v>37.033333333333303</v>
      </c>
      <c r="Y876" s="12">
        <f>VLOOKUP($A876,Sheet3!$A$2:$T$113,data!Y$1,FALSE)</f>
        <v>33.4</v>
      </c>
      <c r="Z876" s="12">
        <f>VLOOKUP($A876,Sheet3!$A$2:$T$113,data!Z$1,FALSE)</f>
        <v>34.883333333333297</v>
      </c>
      <c r="AA876" s="12" t="s">
        <v>30</v>
      </c>
      <c r="AB876" s="12" t="s">
        <v>30</v>
      </c>
      <c r="AC876" s="12">
        <f>VLOOKUP($A876,Sheet3!$A$2:$T$113,data!AC$1,FALSE)</f>
        <v>214</v>
      </c>
      <c r="AD876" s="12">
        <f>VLOOKUP($A876,Sheet3!$A$2:$T$113,data!AD$1,FALSE)</f>
        <v>173.833333333333</v>
      </c>
      <c r="AE876" s="12">
        <f>VLOOKUP($A876,Sheet3!$A$2:$T$113,data!AE$1,FALSE)</f>
        <v>1.3</v>
      </c>
      <c r="AF876" s="12">
        <f>VLOOKUP($A876,Sheet3!$A$2:$T$113,data!AF$1,FALSE)</f>
        <v>1.38666666666667</v>
      </c>
    </row>
    <row r="877" spans="1:32" x14ac:dyDescent="0.25">
      <c r="A877" s="12" t="str">
        <f t="shared" si="31"/>
        <v>-35.1_147.3</v>
      </c>
      <c r="B877" s="12">
        <v>776</v>
      </c>
      <c r="C877" s="12" t="s">
        <v>104</v>
      </c>
      <c r="D877" s="12">
        <v>-35.1</v>
      </c>
      <c r="E877" s="12">
        <v>147.30000000000001</v>
      </c>
      <c r="F877" s="12">
        <v>-35.1</v>
      </c>
      <c r="G877" s="12">
        <v>147.30000000000001</v>
      </c>
      <c r="H877" s="12">
        <v>-35.1</v>
      </c>
      <c r="I877" s="12">
        <v>147.30000000000001</v>
      </c>
      <c r="J877" s="12">
        <f>VLOOKUP(A877,Sheet3!$A$2:$B$200,2,FALSE)</f>
        <v>1</v>
      </c>
      <c r="O877" s="12">
        <f>VLOOKUP($A877,Sheet3!$A$2:$T$113,data!O$1,FALSE)</f>
        <v>27.7</v>
      </c>
      <c r="P877" s="12">
        <f>VLOOKUP($A877,Sheet3!$A$2:$T$113,data!P$1,FALSE)</f>
        <v>12.133333333333301</v>
      </c>
      <c r="Q877" s="12">
        <f>VLOOKUP($A877,Sheet3!$A$2:$T$113,data!Q$1,FALSE)</f>
        <v>5.9</v>
      </c>
      <c r="R877" s="12">
        <f>VLOOKUP($A877,Sheet3!$A$2:$T$113,data!R$1,FALSE)</f>
        <v>5.95</v>
      </c>
      <c r="S877" s="12" t="s">
        <v>30</v>
      </c>
      <c r="T877" s="12" t="s">
        <v>30</v>
      </c>
      <c r="U877" s="12">
        <f>VLOOKUP($A877,Sheet3!$A$2:$T$113,data!U$1,FALSE)</f>
        <v>60.9</v>
      </c>
      <c r="V877" s="12">
        <f>VLOOKUP($A877,Sheet3!$A$2:$T$113,data!V$1,FALSE)</f>
        <v>60.45</v>
      </c>
      <c r="W877" s="12">
        <f>VLOOKUP($A877,Sheet3!$A$2:$T$113,data!W$1,FALSE)</f>
        <v>17.3</v>
      </c>
      <c r="X877" s="12">
        <f>VLOOKUP($A877,Sheet3!$A$2:$T$113,data!X$1,FALSE)</f>
        <v>18.016666666666701</v>
      </c>
      <c r="Y877" s="12">
        <f>VLOOKUP($A877,Sheet3!$A$2:$T$113,data!Y$1,FALSE)</f>
        <v>21.8</v>
      </c>
      <c r="Z877" s="12">
        <f>VLOOKUP($A877,Sheet3!$A$2:$T$113,data!Z$1,FALSE)</f>
        <v>21.533333333333299</v>
      </c>
      <c r="AA877" s="12" t="s">
        <v>30</v>
      </c>
      <c r="AB877" s="12" t="s">
        <v>30</v>
      </c>
      <c r="AC877" s="12">
        <f>VLOOKUP($A877,Sheet3!$A$2:$T$113,data!AC$1,FALSE)</f>
        <v>142</v>
      </c>
      <c r="AD877" s="12">
        <f>VLOOKUP($A877,Sheet3!$A$2:$T$113,data!AD$1,FALSE)</f>
        <v>131.5</v>
      </c>
      <c r="AE877" s="12">
        <f>VLOOKUP($A877,Sheet3!$A$2:$T$113,data!AE$1,FALSE)</f>
        <v>1.1599999999999999</v>
      </c>
      <c r="AF877" s="12">
        <f>VLOOKUP($A877,Sheet3!$A$2:$T$113,data!AF$1,FALSE)</f>
        <v>1.28666666666667</v>
      </c>
    </row>
    <row r="878" spans="1:32" x14ac:dyDescent="0.25">
      <c r="A878" s="12" t="str">
        <f t="shared" si="31"/>
        <v>-35.1_147.3</v>
      </c>
      <c r="B878" s="12">
        <v>777</v>
      </c>
      <c r="C878" s="12" t="s">
        <v>104</v>
      </c>
      <c r="D878" s="12">
        <v>-35.1</v>
      </c>
      <c r="E878" s="12">
        <v>147.30000000000001</v>
      </c>
      <c r="F878" s="12">
        <v>-35.1</v>
      </c>
      <c r="G878" s="12">
        <v>147.30000000000001</v>
      </c>
      <c r="H878" s="12">
        <v>-35.1</v>
      </c>
      <c r="I878" s="12">
        <v>147.30000000000001</v>
      </c>
      <c r="J878" s="12">
        <f>VLOOKUP(A878,Sheet3!$A$2:$B$200,2,FALSE)</f>
        <v>1</v>
      </c>
      <c r="O878" s="12">
        <f>VLOOKUP($A878,Sheet3!$A$2:$T$113,data!O$1,FALSE)</f>
        <v>27.7</v>
      </c>
      <c r="P878" s="12">
        <f>VLOOKUP($A878,Sheet3!$A$2:$T$113,data!P$1,FALSE)</f>
        <v>12.133333333333301</v>
      </c>
      <c r="Q878" s="12">
        <f>VLOOKUP($A878,Sheet3!$A$2:$T$113,data!Q$1,FALSE)</f>
        <v>5.9</v>
      </c>
      <c r="R878" s="12">
        <f>VLOOKUP($A878,Sheet3!$A$2:$T$113,data!R$1,FALSE)</f>
        <v>5.95</v>
      </c>
      <c r="S878" s="12" t="s">
        <v>30</v>
      </c>
      <c r="T878" s="12" t="s">
        <v>30</v>
      </c>
      <c r="U878" s="12">
        <f>VLOOKUP($A878,Sheet3!$A$2:$T$113,data!U$1,FALSE)</f>
        <v>60.9</v>
      </c>
      <c r="V878" s="12">
        <f>VLOOKUP($A878,Sheet3!$A$2:$T$113,data!V$1,FALSE)</f>
        <v>60.45</v>
      </c>
      <c r="W878" s="12">
        <f>VLOOKUP($A878,Sheet3!$A$2:$T$113,data!W$1,FALSE)</f>
        <v>17.3</v>
      </c>
      <c r="X878" s="12">
        <f>VLOOKUP($A878,Sheet3!$A$2:$T$113,data!X$1,FALSE)</f>
        <v>18.016666666666701</v>
      </c>
      <c r="Y878" s="12">
        <f>VLOOKUP($A878,Sheet3!$A$2:$T$113,data!Y$1,FALSE)</f>
        <v>21.8</v>
      </c>
      <c r="Z878" s="12">
        <f>VLOOKUP($A878,Sheet3!$A$2:$T$113,data!Z$1,FALSE)</f>
        <v>21.533333333333299</v>
      </c>
      <c r="AA878" s="12" t="s">
        <v>30</v>
      </c>
      <c r="AB878" s="12" t="s">
        <v>30</v>
      </c>
      <c r="AC878" s="12">
        <f>VLOOKUP($A878,Sheet3!$A$2:$T$113,data!AC$1,FALSE)</f>
        <v>142</v>
      </c>
      <c r="AD878" s="12">
        <f>VLOOKUP($A878,Sheet3!$A$2:$T$113,data!AD$1,FALSE)</f>
        <v>131.5</v>
      </c>
      <c r="AE878" s="12">
        <f>VLOOKUP($A878,Sheet3!$A$2:$T$113,data!AE$1,FALSE)</f>
        <v>1.1599999999999999</v>
      </c>
      <c r="AF878" s="12">
        <f>VLOOKUP($A878,Sheet3!$A$2:$T$113,data!AF$1,FALSE)</f>
        <v>1.28666666666667</v>
      </c>
    </row>
    <row r="879" spans="1:32" x14ac:dyDescent="0.25">
      <c r="A879" s="12" t="str">
        <f t="shared" si="31"/>
        <v>53.1166666666666_-114.466666666666</v>
      </c>
      <c r="B879" s="12">
        <v>778</v>
      </c>
      <c r="C879" s="12" t="s">
        <v>173</v>
      </c>
      <c r="D879" s="12">
        <v>53.116666666666603</v>
      </c>
      <c r="E879" s="12">
        <v>-114.466666666666</v>
      </c>
      <c r="F879" s="12">
        <v>53.116666666666603</v>
      </c>
      <c r="G879" s="12">
        <v>-114.466666666666</v>
      </c>
      <c r="H879" s="12">
        <v>53.116666666666603</v>
      </c>
      <c r="I879" s="12">
        <v>-114.466666666666</v>
      </c>
      <c r="J879" s="12">
        <f>VLOOKUP(A879,Sheet3!$A$2:$B$200,2,FALSE)</f>
        <v>109</v>
      </c>
      <c r="O879" s="12">
        <f>VLOOKUP($A879,Sheet3!$A$2:$T$113,data!O$1,FALSE)</f>
        <v>55.4</v>
      </c>
      <c r="P879" s="12">
        <f>VLOOKUP($A879,Sheet3!$A$2:$T$113,data!P$1,FALSE)</f>
        <v>26.066666666666698</v>
      </c>
      <c r="Q879" s="12">
        <f>VLOOKUP($A879,Sheet3!$A$2:$T$113,data!Q$1,FALSE)</f>
        <v>6</v>
      </c>
      <c r="R879" s="12">
        <f>VLOOKUP($A879,Sheet3!$A$2:$T$113,data!R$1,FALSE)</f>
        <v>6.0333333333333297</v>
      </c>
      <c r="S879" s="12" t="s">
        <v>30</v>
      </c>
      <c r="T879" s="12" t="s">
        <v>30</v>
      </c>
      <c r="U879" s="12">
        <f>VLOOKUP($A879,Sheet3!$A$2:$T$113,data!U$1,FALSE)</f>
        <v>43.7</v>
      </c>
      <c r="V879" s="12">
        <f>VLOOKUP($A879,Sheet3!$A$2:$T$113,data!V$1,FALSE)</f>
        <v>43.766666666666701</v>
      </c>
      <c r="W879" s="12">
        <f>VLOOKUP($A879,Sheet3!$A$2:$T$113,data!W$1,FALSE)</f>
        <v>39.200000000000003</v>
      </c>
      <c r="X879" s="12">
        <f>VLOOKUP($A879,Sheet3!$A$2:$T$113,data!X$1,FALSE)</f>
        <v>36.816666666666698</v>
      </c>
      <c r="Y879" s="12">
        <f>VLOOKUP($A879,Sheet3!$A$2:$T$113,data!Y$1,FALSE)</f>
        <v>17.100000000000001</v>
      </c>
      <c r="Z879" s="12">
        <f>VLOOKUP($A879,Sheet3!$A$2:$T$113,data!Z$1,FALSE)</f>
        <v>19.45</v>
      </c>
      <c r="AA879" s="12" t="s">
        <v>30</v>
      </c>
      <c r="AB879" s="12" t="s">
        <v>30</v>
      </c>
      <c r="AC879" s="12">
        <f>VLOOKUP($A879,Sheet3!$A$2:$T$113,data!AC$1,FALSE)</f>
        <v>245</v>
      </c>
      <c r="AD879" s="12">
        <f>VLOOKUP($A879,Sheet3!$A$2:$T$113,data!AD$1,FALSE)</f>
        <v>240.5</v>
      </c>
      <c r="AE879" s="12">
        <f>VLOOKUP($A879,Sheet3!$A$2:$T$113,data!AE$1,FALSE)</f>
        <v>1.19</v>
      </c>
      <c r="AF879" s="12">
        <f>VLOOKUP($A879,Sheet3!$A$2:$T$113,data!AF$1,FALSE)</f>
        <v>1.29</v>
      </c>
    </row>
    <row r="880" spans="1:32" x14ac:dyDescent="0.25">
      <c r="A880" s="12" t="str">
        <f t="shared" si="31"/>
        <v>53.1166666666666_-114.466666666666</v>
      </c>
      <c r="B880" s="12">
        <v>779</v>
      </c>
      <c r="C880" s="12" t="s">
        <v>173</v>
      </c>
      <c r="D880" s="12">
        <v>53.116666666666603</v>
      </c>
      <c r="E880" s="12">
        <v>-114.466666666666</v>
      </c>
      <c r="F880" s="12">
        <v>53.116666666666603</v>
      </c>
      <c r="G880" s="12">
        <v>-114.466666666666</v>
      </c>
      <c r="H880" s="12">
        <v>53.116666666666603</v>
      </c>
      <c r="I880" s="12">
        <v>-114.466666666666</v>
      </c>
      <c r="J880" s="12">
        <f>VLOOKUP(A880,Sheet3!$A$2:$B$200,2,FALSE)</f>
        <v>109</v>
      </c>
      <c r="O880" s="12">
        <f>VLOOKUP($A880,Sheet3!$A$2:$T$113,data!O$1,FALSE)</f>
        <v>55.4</v>
      </c>
      <c r="P880" s="12">
        <f>VLOOKUP($A880,Sheet3!$A$2:$T$113,data!P$1,FALSE)</f>
        <v>26.066666666666698</v>
      </c>
      <c r="Q880" s="12">
        <f>VLOOKUP($A880,Sheet3!$A$2:$T$113,data!Q$1,FALSE)</f>
        <v>6</v>
      </c>
      <c r="R880" s="12">
        <f>VLOOKUP($A880,Sheet3!$A$2:$T$113,data!R$1,FALSE)</f>
        <v>6.0333333333333297</v>
      </c>
      <c r="S880" s="12" t="s">
        <v>30</v>
      </c>
      <c r="T880" s="12" t="s">
        <v>30</v>
      </c>
      <c r="U880" s="12">
        <f>VLOOKUP($A880,Sheet3!$A$2:$T$113,data!U$1,FALSE)</f>
        <v>43.7</v>
      </c>
      <c r="V880" s="12">
        <f>VLOOKUP($A880,Sheet3!$A$2:$T$113,data!V$1,FALSE)</f>
        <v>43.766666666666701</v>
      </c>
      <c r="W880" s="12">
        <f>VLOOKUP($A880,Sheet3!$A$2:$T$113,data!W$1,FALSE)</f>
        <v>39.200000000000003</v>
      </c>
      <c r="X880" s="12">
        <f>VLOOKUP($A880,Sheet3!$A$2:$T$113,data!X$1,FALSE)</f>
        <v>36.816666666666698</v>
      </c>
      <c r="Y880" s="12">
        <f>VLOOKUP($A880,Sheet3!$A$2:$T$113,data!Y$1,FALSE)</f>
        <v>17.100000000000001</v>
      </c>
      <c r="Z880" s="12">
        <f>VLOOKUP($A880,Sheet3!$A$2:$T$113,data!Z$1,FALSE)</f>
        <v>19.45</v>
      </c>
      <c r="AA880" s="12" t="s">
        <v>30</v>
      </c>
      <c r="AB880" s="12" t="s">
        <v>30</v>
      </c>
      <c r="AC880" s="12">
        <f>VLOOKUP($A880,Sheet3!$A$2:$T$113,data!AC$1,FALSE)</f>
        <v>245</v>
      </c>
      <c r="AD880" s="12">
        <f>VLOOKUP($A880,Sheet3!$A$2:$T$113,data!AD$1,FALSE)</f>
        <v>240.5</v>
      </c>
      <c r="AE880" s="12">
        <f>VLOOKUP($A880,Sheet3!$A$2:$T$113,data!AE$1,FALSE)</f>
        <v>1.19</v>
      </c>
      <c r="AF880" s="12">
        <f>VLOOKUP($A880,Sheet3!$A$2:$T$113,data!AF$1,FALSE)</f>
        <v>1.29</v>
      </c>
    </row>
    <row r="881" spans="1:32" x14ac:dyDescent="0.25">
      <c r="A881" s="12" t="str">
        <f t="shared" si="31"/>
        <v>53.1166666666666_-114.466666666666</v>
      </c>
      <c r="B881" s="12">
        <v>780</v>
      </c>
      <c r="C881" s="12" t="s">
        <v>173</v>
      </c>
      <c r="D881" s="12">
        <v>53.116666666666603</v>
      </c>
      <c r="E881" s="12">
        <v>-114.466666666666</v>
      </c>
      <c r="F881" s="12">
        <v>53.116666666666603</v>
      </c>
      <c r="G881" s="12">
        <v>-114.466666666666</v>
      </c>
      <c r="H881" s="12">
        <v>53.116666666666603</v>
      </c>
      <c r="I881" s="12">
        <v>-114.466666666666</v>
      </c>
      <c r="J881" s="12">
        <f>VLOOKUP(A881,Sheet3!$A$2:$B$200,2,FALSE)</f>
        <v>109</v>
      </c>
      <c r="O881" s="12">
        <f>VLOOKUP($A881,Sheet3!$A$2:$T$113,data!O$1,FALSE)</f>
        <v>55.4</v>
      </c>
      <c r="P881" s="12">
        <f>VLOOKUP($A881,Sheet3!$A$2:$T$113,data!P$1,FALSE)</f>
        <v>26.066666666666698</v>
      </c>
      <c r="Q881" s="12">
        <f>VLOOKUP($A881,Sheet3!$A$2:$T$113,data!Q$1,FALSE)</f>
        <v>6</v>
      </c>
      <c r="R881" s="12">
        <f>VLOOKUP($A881,Sheet3!$A$2:$T$113,data!R$1,FALSE)</f>
        <v>6.0333333333333297</v>
      </c>
      <c r="S881" s="12" t="s">
        <v>30</v>
      </c>
      <c r="T881" s="12" t="s">
        <v>30</v>
      </c>
      <c r="U881" s="12">
        <f>VLOOKUP($A881,Sheet3!$A$2:$T$113,data!U$1,FALSE)</f>
        <v>43.7</v>
      </c>
      <c r="V881" s="12">
        <f>VLOOKUP($A881,Sheet3!$A$2:$T$113,data!V$1,FALSE)</f>
        <v>43.766666666666701</v>
      </c>
      <c r="W881" s="12">
        <f>VLOOKUP($A881,Sheet3!$A$2:$T$113,data!W$1,FALSE)</f>
        <v>39.200000000000003</v>
      </c>
      <c r="X881" s="12">
        <f>VLOOKUP($A881,Sheet3!$A$2:$T$113,data!X$1,FALSE)</f>
        <v>36.816666666666698</v>
      </c>
      <c r="Y881" s="12">
        <f>VLOOKUP($A881,Sheet3!$A$2:$T$113,data!Y$1,FALSE)</f>
        <v>17.100000000000001</v>
      </c>
      <c r="Z881" s="12">
        <f>VLOOKUP($A881,Sheet3!$A$2:$T$113,data!Z$1,FALSE)</f>
        <v>19.45</v>
      </c>
      <c r="AA881" s="12" t="s">
        <v>30</v>
      </c>
      <c r="AB881" s="12" t="s">
        <v>30</v>
      </c>
      <c r="AC881" s="12">
        <f>VLOOKUP($A881,Sheet3!$A$2:$T$113,data!AC$1,FALSE)</f>
        <v>245</v>
      </c>
      <c r="AD881" s="12">
        <f>VLOOKUP($A881,Sheet3!$A$2:$T$113,data!AD$1,FALSE)</f>
        <v>240.5</v>
      </c>
      <c r="AE881" s="12">
        <f>VLOOKUP($A881,Sheet3!$A$2:$T$113,data!AE$1,FALSE)</f>
        <v>1.19</v>
      </c>
      <c r="AF881" s="12">
        <f>VLOOKUP($A881,Sheet3!$A$2:$T$113,data!AF$1,FALSE)</f>
        <v>1.29</v>
      </c>
    </row>
    <row r="882" spans="1:32" x14ac:dyDescent="0.25">
      <c r="A882" s="12" t="str">
        <f t="shared" si="31"/>
        <v>53.1166666666666_-114.466666666666</v>
      </c>
      <c r="B882" s="12">
        <v>781</v>
      </c>
      <c r="C882" s="12" t="s">
        <v>173</v>
      </c>
      <c r="D882" s="12">
        <v>53.116666666666603</v>
      </c>
      <c r="E882" s="12">
        <v>-114.466666666666</v>
      </c>
      <c r="F882" s="12">
        <v>53.116666666666603</v>
      </c>
      <c r="G882" s="12">
        <v>-114.466666666666</v>
      </c>
      <c r="H882" s="12">
        <v>53.116666666666603</v>
      </c>
      <c r="I882" s="12">
        <v>-114.466666666666</v>
      </c>
      <c r="J882" s="12">
        <f>VLOOKUP(A882,Sheet3!$A$2:$B$200,2,FALSE)</f>
        <v>109</v>
      </c>
      <c r="O882" s="12">
        <f>VLOOKUP($A882,Sheet3!$A$2:$T$113,data!O$1,FALSE)</f>
        <v>55.4</v>
      </c>
      <c r="P882" s="12">
        <f>VLOOKUP($A882,Sheet3!$A$2:$T$113,data!P$1,FALSE)</f>
        <v>26.066666666666698</v>
      </c>
      <c r="Q882" s="12">
        <f>VLOOKUP($A882,Sheet3!$A$2:$T$113,data!Q$1,FALSE)</f>
        <v>6</v>
      </c>
      <c r="R882" s="12">
        <f>VLOOKUP($A882,Sheet3!$A$2:$T$113,data!R$1,FALSE)</f>
        <v>6.0333333333333297</v>
      </c>
      <c r="S882" s="12" t="s">
        <v>30</v>
      </c>
      <c r="T882" s="12" t="s">
        <v>30</v>
      </c>
      <c r="U882" s="12">
        <f>VLOOKUP($A882,Sheet3!$A$2:$T$113,data!U$1,FALSE)</f>
        <v>43.7</v>
      </c>
      <c r="V882" s="12">
        <f>VLOOKUP($A882,Sheet3!$A$2:$T$113,data!V$1,FALSE)</f>
        <v>43.766666666666701</v>
      </c>
      <c r="W882" s="12">
        <f>VLOOKUP($A882,Sheet3!$A$2:$T$113,data!W$1,FALSE)</f>
        <v>39.200000000000003</v>
      </c>
      <c r="X882" s="12">
        <f>VLOOKUP($A882,Sheet3!$A$2:$T$113,data!X$1,FALSE)</f>
        <v>36.816666666666698</v>
      </c>
      <c r="Y882" s="12">
        <f>VLOOKUP($A882,Sheet3!$A$2:$T$113,data!Y$1,FALSE)</f>
        <v>17.100000000000001</v>
      </c>
      <c r="Z882" s="12">
        <f>VLOOKUP($A882,Sheet3!$A$2:$T$113,data!Z$1,FALSE)</f>
        <v>19.45</v>
      </c>
      <c r="AA882" s="12" t="s">
        <v>30</v>
      </c>
      <c r="AB882" s="12" t="s">
        <v>30</v>
      </c>
      <c r="AC882" s="12">
        <f>VLOOKUP($A882,Sheet3!$A$2:$T$113,data!AC$1,FALSE)</f>
        <v>245</v>
      </c>
      <c r="AD882" s="12">
        <f>VLOOKUP($A882,Sheet3!$A$2:$T$113,data!AD$1,FALSE)</f>
        <v>240.5</v>
      </c>
      <c r="AE882" s="12">
        <f>VLOOKUP($A882,Sheet3!$A$2:$T$113,data!AE$1,FALSE)</f>
        <v>1.19</v>
      </c>
      <c r="AF882" s="12">
        <f>VLOOKUP($A882,Sheet3!$A$2:$T$113,data!AF$1,FALSE)</f>
        <v>1.29</v>
      </c>
    </row>
    <row r="883" spans="1:32" x14ac:dyDescent="0.25">
      <c r="A883" s="12" t="str">
        <f t="shared" si="31"/>
        <v>46.4_6.217</v>
      </c>
      <c r="B883" s="12">
        <v>782</v>
      </c>
      <c r="C883" s="12" t="s">
        <v>174</v>
      </c>
      <c r="D883" s="12">
        <v>46.4</v>
      </c>
      <c r="E883" s="12">
        <v>6.2169999999999996</v>
      </c>
      <c r="F883" s="12">
        <v>46.4</v>
      </c>
      <c r="G883" s="12">
        <v>6.2169999999999996</v>
      </c>
      <c r="H883" s="12">
        <v>46.4</v>
      </c>
      <c r="I883" s="12">
        <v>6.2169999999999996</v>
      </c>
      <c r="J883" s="12">
        <f>VLOOKUP(A883,Sheet3!$A$2:$B$200,2,FALSE)</f>
        <v>74</v>
      </c>
      <c r="O883" s="12">
        <f>VLOOKUP($A883,Sheet3!$A$2:$T$113,data!O$1,FALSE)</f>
        <v>72.099999999999994</v>
      </c>
      <c r="P883" s="12">
        <f>VLOOKUP($A883,Sheet3!$A$2:$T$113,data!P$1,FALSE)</f>
        <v>36.966666666666697</v>
      </c>
      <c r="Q883" s="12">
        <f>VLOOKUP($A883,Sheet3!$A$2:$T$113,data!Q$1,FALSE)</f>
        <v>6.8</v>
      </c>
      <c r="R883" s="12">
        <f>VLOOKUP($A883,Sheet3!$A$2:$T$113,data!R$1,FALSE)</f>
        <v>6.8833333333333302</v>
      </c>
      <c r="S883" s="12" t="s">
        <v>30</v>
      </c>
      <c r="T883" s="12" t="s">
        <v>30</v>
      </c>
      <c r="U883" s="12">
        <f>VLOOKUP($A883,Sheet3!$A$2:$T$113,data!U$1,FALSE)</f>
        <v>38.5</v>
      </c>
      <c r="V883" s="12">
        <f>VLOOKUP($A883,Sheet3!$A$2:$T$113,data!V$1,FALSE)</f>
        <v>38.866666666666703</v>
      </c>
      <c r="W883" s="12">
        <f>VLOOKUP($A883,Sheet3!$A$2:$T$113,data!W$1,FALSE)</f>
        <v>36.5</v>
      </c>
      <c r="X883" s="12">
        <f>VLOOKUP($A883,Sheet3!$A$2:$T$113,data!X$1,FALSE)</f>
        <v>36.683333333333302</v>
      </c>
      <c r="Y883" s="12">
        <f>VLOOKUP($A883,Sheet3!$A$2:$T$113,data!Y$1,FALSE)</f>
        <v>25</v>
      </c>
      <c r="Z883" s="12">
        <f>VLOOKUP($A883,Sheet3!$A$2:$T$113,data!Z$1,FALSE)</f>
        <v>24.45</v>
      </c>
      <c r="AA883" s="12" t="s">
        <v>30</v>
      </c>
      <c r="AB883" s="12" t="s">
        <v>30</v>
      </c>
      <c r="AC883" s="12">
        <f>VLOOKUP($A883,Sheet3!$A$2:$T$113,data!AC$1,FALSE)</f>
        <v>362</v>
      </c>
      <c r="AD883" s="12">
        <f>VLOOKUP($A883,Sheet3!$A$2:$T$113,data!AD$1,FALSE)</f>
        <v>242.5</v>
      </c>
      <c r="AE883" s="12">
        <f>VLOOKUP($A883,Sheet3!$A$2:$T$113,data!AE$1,FALSE)</f>
        <v>1.22</v>
      </c>
      <c r="AF883" s="12">
        <f>VLOOKUP($A883,Sheet3!$A$2:$T$113,data!AF$1,FALSE)</f>
        <v>1.32666666666667</v>
      </c>
    </row>
    <row r="884" spans="1:32" x14ac:dyDescent="0.25">
      <c r="A884" s="12" t="str">
        <f t="shared" si="31"/>
        <v>45.19_19.5</v>
      </c>
      <c r="B884" s="12">
        <v>783</v>
      </c>
      <c r="C884" s="12" t="s">
        <v>175</v>
      </c>
      <c r="D884" s="12">
        <v>45.19</v>
      </c>
      <c r="E884" s="12">
        <v>19.5</v>
      </c>
      <c r="F884" s="12">
        <v>45.19</v>
      </c>
      <c r="G884" s="12">
        <v>19.5</v>
      </c>
      <c r="H884" s="12">
        <v>45.19</v>
      </c>
      <c r="I884" s="12">
        <v>19.5</v>
      </c>
      <c r="J884" s="12">
        <f>VLOOKUP(A884,Sheet3!$A$2:$B$200,2,FALSE)</f>
        <v>68</v>
      </c>
      <c r="O884" s="12">
        <f>VLOOKUP($A884,Sheet3!$A$2:$T$113,data!O$1,FALSE)</f>
        <v>40.6</v>
      </c>
      <c r="P884" s="12">
        <f>VLOOKUP($A884,Sheet3!$A$2:$T$113,data!P$1,FALSE)</f>
        <v>19.75</v>
      </c>
      <c r="Q884" s="12">
        <f>VLOOKUP($A884,Sheet3!$A$2:$T$113,data!Q$1,FALSE)</f>
        <v>6.4</v>
      </c>
      <c r="R884" s="12">
        <f>VLOOKUP($A884,Sheet3!$A$2:$T$113,data!R$1,FALSE)</f>
        <v>6.4</v>
      </c>
      <c r="S884" s="12" t="s">
        <v>30</v>
      </c>
      <c r="T884" s="12" t="s">
        <v>30</v>
      </c>
      <c r="U884" s="12">
        <f>VLOOKUP($A884,Sheet3!$A$2:$T$113,data!U$1,FALSE)</f>
        <v>29.2</v>
      </c>
      <c r="V884" s="12">
        <f>VLOOKUP($A884,Sheet3!$A$2:$T$113,data!V$1,FALSE)</f>
        <v>29.766666666666701</v>
      </c>
      <c r="W884" s="12">
        <f>VLOOKUP($A884,Sheet3!$A$2:$T$113,data!W$1,FALSE)</f>
        <v>38.1</v>
      </c>
      <c r="X884" s="12">
        <f>VLOOKUP($A884,Sheet3!$A$2:$T$113,data!X$1,FALSE)</f>
        <v>37.25</v>
      </c>
      <c r="Y884" s="12">
        <f>VLOOKUP($A884,Sheet3!$A$2:$T$113,data!Y$1,FALSE)</f>
        <v>32.700000000000003</v>
      </c>
      <c r="Z884" s="12">
        <f>VLOOKUP($A884,Sheet3!$A$2:$T$113,data!Z$1,FALSE)</f>
        <v>32.983333333333299</v>
      </c>
      <c r="AA884" s="12" t="s">
        <v>30</v>
      </c>
      <c r="AB884" s="12" t="s">
        <v>30</v>
      </c>
      <c r="AC884" s="12">
        <f>VLOOKUP($A884,Sheet3!$A$2:$T$113,data!AC$1,FALSE)</f>
        <v>263</v>
      </c>
      <c r="AD884" s="12">
        <f>VLOOKUP($A884,Sheet3!$A$2:$T$113,data!AD$1,FALSE)</f>
        <v>231.666666666667</v>
      </c>
      <c r="AE884" s="12">
        <f>VLOOKUP($A884,Sheet3!$A$2:$T$113,data!AE$1,FALSE)</f>
        <v>1.27</v>
      </c>
      <c r="AF884" s="12">
        <f>VLOOKUP($A884,Sheet3!$A$2:$T$113,data!AF$1,FALSE)</f>
        <v>1.40333333333333</v>
      </c>
    </row>
    <row r="885" spans="1:32" x14ac:dyDescent="0.25">
      <c r="A885" s="12" t="str">
        <f t="shared" si="31"/>
        <v>45.19_19.5</v>
      </c>
      <c r="B885" s="12">
        <v>784</v>
      </c>
      <c r="C885" s="12" t="s">
        <v>175</v>
      </c>
      <c r="D885" s="12">
        <v>45.19</v>
      </c>
      <c r="E885" s="12">
        <v>19.5</v>
      </c>
      <c r="F885" s="12">
        <v>45.19</v>
      </c>
      <c r="G885" s="12">
        <v>19.5</v>
      </c>
      <c r="H885" s="12">
        <v>45.19</v>
      </c>
      <c r="I885" s="12">
        <v>19.5</v>
      </c>
      <c r="J885" s="12">
        <f>VLOOKUP(A885,Sheet3!$A$2:$B$200,2,FALSE)</f>
        <v>68</v>
      </c>
      <c r="O885" s="12">
        <f>VLOOKUP($A885,Sheet3!$A$2:$T$113,data!O$1,FALSE)</f>
        <v>40.6</v>
      </c>
      <c r="P885" s="12">
        <f>VLOOKUP($A885,Sheet3!$A$2:$T$113,data!P$1,FALSE)</f>
        <v>19.75</v>
      </c>
      <c r="Q885" s="12">
        <f>VLOOKUP($A885,Sheet3!$A$2:$T$113,data!Q$1,FALSE)</f>
        <v>6.4</v>
      </c>
      <c r="R885" s="12">
        <f>VLOOKUP($A885,Sheet3!$A$2:$T$113,data!R$1,FALSE)</f>
        <v>6.4</v>
      </c>
      <c r="S885" s="12" t="s">
        <v>30</v>
      </c>
      <c r="T885" s="12" t="s">
        <v>30</v>
      </c>
      <c r="U885" s="12">
        <f>VLOOKUP($A885,Sheet3!$A$2:$T$113,data!U$1,FALSE)</f>
        <v>29.2</v>
      </c>
      <c r="V885" s="12">
        <f>VLOOKUP($A885,Sheet3!$A$2:$T$113,data!V$1,FALSE)</f>
        <v>29.766666666666701</v>
      </c>
      <c r="W885" s="12">
        <f>VLOOKUP($A885,Sheet3!$A$2:$T$113,data!W$1,FALSE)</f>
        <v>38.1</v>
      </c>
      <c r="X885" s="12">
        <f>VLOOKUP($A885,Sheet3!$A$2:$T$113,data!X$1,FALSE)</f>
        <v>37.25</v>
      </c>
      <c r="Y885" s="12">
        <f>VLOOKUP($A885,Sheet3!$A$2:$T$113,data!Y$1,FALSE)</f>
        <v>32.700000000000003</v>
      </c>
      <c r="Z885" s="12">
        <f>VLOOKUP($A885,Sheet3!$A$2:$T$113,data!Z$1,FALSE)</f>
        <v>32.983333333333299</v>
      </c>
      <c r="AA885" s="12" t="s">
        <v>30</v>
      </c>
      <c r="AB885" s="12" t="s">
        <v>30</v>
      </c>
      <c r="AC885" s="12">
        <f>VLOOKUP($A885,Sheet3!$A$2:$T$113,data!AC$1,FALSE)</f>
        <v>263</v>
      </c>
      <c r="AD885" s="12">
        <f>VLOOKUP($A885,Sheet3!$A$2:$T$113,data!AD$1,FALSE)</f>
        <v>231.666666666667</v>
      </c>
      <c r="AE885" s="12">
        <f>VLOOKUP($A885,Sheet3!$A$2:$T$113,data!AE$1,FALSE)</f>
        <v>1.27</v>
      </c>
      <c r="AF885" s="12">
        <f>VLOOKUP($A885,Sheet3!$A$2:$T$113,data!AF$1,FALSE)</f>
        <v>1.40333333333333</v>
      </c>
    </row>
    <row r="886" spans="1:32" x14ac:dyDescent="0.25">
      <c r="A886" s="12" t="str">
        <f t="shared" si="31"/>
        <v>45.19_19.5</v>
      </c>
      <c r="B886" s="12">
        <v>785</v>
      </c>
      <c r="C886" s="12" t="s">
        <v>175</v>
      </c>
      <c r="D886" s="12">
        <v>45.19</v>
      </c>
      <c r="E886" s="12">
        <v>19.5</v>
      </c>
      <c r="F886" s="12">
        <v>45.19</v>
      </c>
      <c r="G886" s="12">
        <v>19.5</v>
      </c>
      <c r="H886" s="12">
        <v>45.19</v>
      </c>
      <c r="I886" s="12">
        <v>19.5</v>
      </c>
      <c r="J886" s="12">
        <f>VLOOKUP(A886,Sheet3!$A$2:$B$200,2,FALSE)</f>
        <v>68</v>
      </c>
      <c r="O886" s="12">
        <f>VLOOKUP($A886,Sheet3!$A$2:$T$113,data!O$1,FALSE)</f>
        <v>40.6</v>
      </c>
      <c r="P886" s="12">
        <f>VLOOKUP($A886,Sheet3!$A$2:$T$113,data!P$1,FALSE)</f>
        <v>19.75</v>
      </c>
      <c r="Q886" s="12">
        <f>VLOOKUP($A886,Sheet3!$A$2:$T$113,data!Q$1,FALSE)</f>
        <v>6.4</v>
      </c>
      <c r="R886" s="12">
        <f>VLOOKUP($A886,Sheet3!$A$2:$T$113,data!R$1,FALSE)</f>
        <v>6.4</v>
      </c>
      <c r="S886" s="12" t="s">
        <v>30</v>
      </c>
      <c r="T886" s="12" t="s">
        <v>30</v>
      </c>
      <c r="U886" s="12">
        <f>VLOOKUP($A886,Sheet3!$A$2:$T$113,data!U$1,FALSE)</f>
        <v>29.2</v>
      </c>
      <c r="V886" s="12">
        <f>VLOOKUP($A886,Sheet3!$A$2:$T$113,data!V$1,FALSE)</f>
        <v>29.766666666666701</v>
      </c>
      <c r="W886" s="12">
        <f>VLOOKUP($A886,Sheet3!$A$2:$T$113,data!W$1,FALSE)</f>
        <v>38.1</v>
      </c>
      <c r="X886" s="12">
        <f>VLOOKUP($A886,Sheet3!$A$2:$T$113,data!X$1,FALSE)</f>
        <v>37.25</v>
      </c>
      <c r="Y886" s="12">
        <f>VLOOKUP($A886,Sheet3!$A$2:$T$113,data!Y$1,FALSE)</f>
        <v>32.700000000000003</v>
      </c>
      <c r="Z886" s="12">
        <f>VLOOKUP($A886,Sheet3!$A$2:$T$113,data!Z$1,FALSE)</f>
        <v>32.983333333333299</v>
      </c>
      <c r="AA886" s="12" t="s">
        <v>30</v>
      </c>
      <c r="AB886" s="12" t="s">
        <v>30</v>
      </c>
      <c r="AC886" s="12">
        <f>VLOOKUP($A886,Sheet3!$A$2:$T$113,data!AC$1,FALSE)</f>
        <v>263</v>
      </c>
      <c r="AD886" s="12">
        <f>VLOOKUP($A886,Sheet3!$A$2:$T$113,data!AD$1,FALSE)</f>
        <v>231.666666666667</v>
      </c>
      <c r="AE886" s="12">
        <f>VLOOKUP($A886,Sheet3!$A$2:$T$113,data!AE$1,FALSE)</f>
        <v>1.27</v>
      </c>
      <c r="AF886" s="12">
        <f>VLOOKUP($A886,Sheet3!$A$2:$T$113,data!AF$1,FALSE)</f>
        <v>1.40333333333333</v>
      </c>
    </row>
    <row r="887" spans="1:32" x14ac:dyDescent="0.25">
      <c r="A887" s="12" t="str">
        <f t="shared" si="31"/>
        <v>45.19_19.5</v>
      </c>
      <c r="B887" s="12">
        <v>786</v>
      </c>
      <c r="C887" s="12" t="s">
        <v>175</v>
      </c>
      <c r="D887" s="12">
        <v>45.19</v>
      </c>
      <c r="E887" s="12">
        <v>19.5</v>
      </c>
      <c r="F887" s="12">
        <v>45.19</v>
      </c>
      <c r="G887" s="12">
        <v>19.5</v>
      </c>
      <c r="H887" s="12">
        <v>45.19</v>
      </c>
      <c r="I887" s="12">
        <v>19.5</v>
      </c>
      <c r="J887" s="12">
        <f>VLOOKUP(A887,Sheet3!$A$2:$B$200,2,FALSE)</f>
        <v>68</v>
      </c>
      <c r="O887" s="12">
        <f>VLOOKUP($A887,Sheet3!$A$2:$T$113,data!O$1,FALSE)</f>
        <v>40.6</v>
      </c>
      <c r="P887" s="12">
        <f>VLOOKUP($A887,Sheet3!$A$2:$T$113,data!P$1,FALSE)</f>
        <v>19.75</v>
      </c>
      <c r="Q887" s="12">
        <f>VLOOKUP($A887,Sheet3!$A$2:$T$113,data!Q$1,FALSE)</f>
        <v>6.4</v>
      </c>
      <c r="R887" s="12">
        <f>VLOOKUP($A887,Sheet3!$A$2:$T$113,data!R$1,FALSE)</f>
        <v>6.4</v>
      </c>
      <c r="S887" s="12" t="s">
        <v>30</v>
      </c>
      <c r="T887" s="12" t="s">
        <v>30</v>
      </c>
      <c r="U887" s="12">
        <f>VLOOKUP($A887,Sheet3!$A$2:$T$113,data!U$1,FALSE)</f>
        <v>29.2</v>
      </c>
      <c r="V887" s="12">
        <f>VLOOKUP($A887,Sheet3!$A$2:$T$113,data!V$1,FALSE)</f>
        <v>29.766666666666701</v>
      </c>
      <c r="W887" s="12">
        <f>VLOOKUP($A887,Sheet3!$A$2:$T$113,data!W$1,FALSE)</f>
        <v>38.1</v>
      </c>
      <c r="X887" s="12">
        <f>VLOOKUP($A887,Sheet3!$A$2:$T$113,data!X$1,FALSE)</f>
        <v>37.25</v>
      </c>
      <c r="Y887" s="12">
        <f>VLOOKUP($A887,Sheet3!$A$2:$T$113,data!Y$1,FALSE)</f>
        <v>32.700000000000003</v>
      </c>
      <c r="Z887" s="12">
        <f>VLOOKUP($A887,Sheet3!$A$2:$T$113,data!Z$1,FALSE)</f>
        <v>32.983333333333299</v>
      </c>
      <c r="AA887" s="12" t="s">
        <v>30</v>
      </c>
      <c r="AB887" s="12" t="s">
        <v>30</v>
      </c>
      <c r="AC887" s="12">
        <f>VLOOKUP($A887,Sheet3!$A$2:$T$113,data!AC$1,FALSE)</f>
        <v>263</v>
      </c>
      <c r="AD887" s="12">
        <f>VLOOKUP($A887,Sheet3!$A$2:$T$113,data!AD$1,FALSE)</f>
        <v>231.666666666667</v>
      </c>
      <c r="AE887" s="12">
        <f>VLOOKUP($A887,Sheet3!$A$2:$T$113,data!AE$1,FALSE)</f>
        <v>1.27</v>
      </c>
      <c r="AF887" s="12">
        <f>VLOOKUP($A887,Sheet3!$A$2:$T$113,data!AF$1,FALSE)</f>
        <v>1.40333333333333</v>
      </c>
    </row>
    <row r="888" spans="1:32" x14ac:dyDescent="0.25">
      <c r="A888" s="12" t="str">
        <f t="shared" ref="A888:A923" si="32">D888&amp;"_"&amp;E888</f>
        <v>45.19_19.5</v>
      </c>
      <c r="B888" s="12">
        <v>787</v>
      </c>
      <c r="C888" s="12" t="s">
        <v>175</v>
      </c>
      <c r="D888" s="12">
        <v>45.19</v>
      </c>
      <c r="E888" s="12">
        <v>19.5</v>
      </c>
      <c r="F888" s="12">
        <v>45.19</v>
      </c>
      <c r="G888" s="12">
        <v>19.5</v>
      </c>
      <c r="H888" s="12">
        <v>45.19</v>
      </c>
      <c r="I888" s="12">
        <v>19.5</v>
      </c>
      <c r="J888" s="12">
        <f>VLOOKUP(A888,Sheet3!$A$2:$B$200,2,FALSE)</f>
        <v>68</v>
      </c>
      <c r="O888" s="12">
        <f>VLOOKUP($A888,Sheet3!$A$2:$T$113,data!O$1,FALSE)</f>
        <v>40.6</v>
      </c>
      <c r="P888" s="12">
        <f>VLOOKUP($A888,Sheet3!$A$2:$T$113,data!P$1,FALSE)</f>
        <v>19.75</v>
      </c>
      <c r="Q888" s="12">
        <f>VLOOKUP($A888,Sheet3!$A$2:$T$113,data!Q$1,FALSE)</f>
        <v>6.4</v>
      </c>
      <c r="R888" s="12">
        <f>VLOOKUP($A888,Sheet3!$A$2:$T$113,data!R$1,FALSE)</f>
        <v>6.4</v>
      </c>
      <c r="S888" s="12" t="s">
        <v>30</v>
      </c>
      <c r="T888" s="12" t="s">
        <v>30</v>
      </c>
      <c r="U888" s="12">
        <f>VLOOKUP($A888,Sheet3!$A$2:$T$113,data!U$1,FALSE)</f>
        <v>29.2</v>
      </c>
      <c r="V888" s="12">
        <f>VLOOKUP($A888,Sheet3!$A$2:$T$113,data!V$1,FALSE)</f>
        <v>29.766666666666701</v>
      </c>
      <c r="W888" s="12">
        <f>VLOOKUP($A888,Sheet3!$A$2:$T$113,data!W$1,FALSE)</f>
        <v>38.1</v>
      </c>
      <c r="X888" s="12">
        <f>VLOOKUP($A888,Sheet3!$A$2:$T$113,data!X$1,FALSE)</f>
        <v>37.25</v>
      </c>
      <c r="Y888" s="12">
        <f>VLOOKUP($A888,Sheet3!$A$2:$T$113,data!Y$1,FALSE)</f>
        <v>32.700000000000003</v>
      </c>
      <c r="Z888" s="12">
        <f>VLOOKUP($A888,Sheet3!$A$2:$T$113,data!Z$1,FALSE)</f>
        <v>32.983333333333299</v>
      </c>
      <c r="AA888" s="12" t="s">
        <v>30</v>
      </c>
      <c r="AB888" s="12" t="s">
        <v>30</v>
      </c>
      <c r="AC888" s="12">
        <f>VLOOKUP($A888,Sheet3!$A$2:$T$113,data!AC$1,FALSE)</f>
        <v>263</v>
      </c>
      <c r="AD888" s="12">
        <f>VLOOKUP($A888,Sheet3!$A$2:$T$113,data!AD$1,FALSE)</f>
        <v>231.666666666667</v>
      </c>
      <c r="AE888" s="12">
        <f>VLOOKUP($A888,Sheet3!$A$2:$T$113,data!AE$1,FALSE)</f>
        <v>1.27</v>
      </c>
      <c r="AF888" s="12">
        <f>VLOOKUP($A888,Sheet3!$A$2:$T$113,data!AF$1,FALSE)</f>
        <v>1.40333333333333</v>
      </c>
    </row>
    <row r="889" spans="1:32" x14ac:dyDescent="0.25">
      <c r="A889" s="12" t="str">
        <f t="shared" si="32"/>
        <v>45.19_19.5</v>
      </c>
      <c r="B889" s="12">
        <v>788</v>
      </c>
      <c r="C889" s="12" t="s">
        <v>175</v>
      </c>
      <c r="D889" s="12">
        <v>45.19</v>
      </c>
      <c r="E889" s="12">
        <v>19.5</v>
      </c>
      <c r="F889" s="12">
        <v>45.19</v>
      </c>
      <c r="G889" s="12">
        <v>19.5</v>
      </c>
      <c r="H889" s="12">
        <v>45.19</v>
      </c>
      <c r="I889" s="12">
        <v>19.5</v>
      </c>
      <c r="J889" s="12">
        <f>VLOOKUP(A889,Sheet3!$A$2:$B$200,2,FALSE)</f>
        <v>68</v>
      </c>
      <c r="O889" s="12">
        <f>VLOOKUP($A889,Sheet3!$A$2:$T$113,data!O$1,FALSE)</f>
        <v>40.6</v>
      </c>
      <c r="P889" s="12">
        <f>VLOOKUP($A889,Sheet3!$A$2:$T$113,data!P$1,FALSE)</f>
        <v>19.75</v>
      </c>
      <c r="Q889" s="12">
        <f>VLOOKUP($A889,Sheet3!$A$2:$T$113,data!Q$1,FALSE)</f>
        <v>6.4</v>
      </c>
      <c r="R889" s="12">
        <f>VLOOKUP($A889,Sheet3!$A$2:$T$113,data!R$1,FALSE)</f>
        <v>6.4</v>
      </c>
      <c r="S889" s="12" t="s">
        <v>30</v>
      </c>
      <c r="T889" s="12" t="s">
        <v>30</v>
      </c>
      <c r="U889" s="12">
        <f>VLOOKUP($A889,Sheet3!$A$2:$T$113,data!U$1,FALSE)</f>
        <v>29.2</v>
      </c>
      <c r="V889" s="12">
        <f>VLOOKUP($A889,Sheet3!$A$2:$T$113,data!V$1,FALSE)</f>
        <v>29.766666666666701</v>
      </c>
      <c r="W889" s="12">
        <f>VLOOKUP($A889,Sheet3!$A$2:$T$113,data!W$1,FALSE)</f>
        <v>38.1</v>
      </c>
      <c r="X889" s="12">
        <f>VLOOKUP($A889,Sheet3!$A$2:$T$113,data!X$1,FALSE)</f>
        <v>37.25</v>
      </c>
      <c r="Y889" s="12">
        <f>VLOOKUP($A889,Sheet3!$A$2:$T$113,data!Y$1,FALSE)</f>
        <v>32.700000000000003</v>
      </c>
      <c r="Z889" s="12">
        <f>VLOOKUP($A889,Sheet3!$A$2:$T$113,data!Z$1,FALSE)</f>
        <v>32.983333333333299</v>
      </c>
      <c r="AA889" s="12" t="s">
        <v>30</v>
      </c>
      <c r="AB889" s="12" t="s">
        <v>30</v>
      </c>
      <c r="AC889" s="12">
        <f>VLOOKUP($A889,Sheet3!$A$2:$T$113,data!AC$1,FALSE)</f>
        <v>263</v>
      </c>
      <c r="AD889" s="12">
        <f>VLOOKUP($A889,Sheet3!$A$2:$T$113,data!AD$1,FALSE)</f>
        <v>231.666666666667</v>
      </c>
      <c r="AE889" s="12">
        <f>VLOOKUP($A889,Sheet3!$A$2:$T$113,data!AE$1,FALSE)</f>
        <v>1.27</v>
      </c>
      <c r="AF889" s="12">
        <f>VLOOKUP($A889,Sheet3!$A$2:$T$113,data!AF$1,FALSE)</f>
        <v>1.40333333333333</v>
      </c>
    </row>
    <row r="890" spans="1:32" x14ac:dyDescent="0.25">
      <c r="A890" s="12" t="str">
        <f t="shared" si="32"/>
        <v>45.19_19.5</v>
      </c>
      <c r="B890" s="12">
        <v>789</v>
      </c>
      <c r="C890" s="12" t="s">
        <v>175</v>
      </c>
      <c r="D890" s="12">
        <v>45.19</v>
      </c>
      <c r="E890" s="12">
        <v>19.5</v>
      </c>
      <c r="F890" s="12">
        <v>45.19</v>
      </c>
      <c r="G890" s="12">
        <v>19.5</v>
      </c>
      <c r="H890" s="12">
        <v>45.19</v>
      </c>
      <c r="I890" s="12">
        <v>19.5</v>
      </c>
      <c r="J890" s="12">
        <f>VLOOKUP(A890,Sheet3!$A$2:$B$200,2,FALSE)</f>
        <v>68</v>
      </c>
      <c r="O890" s="12">
        <f>VLOOKUP($A890,Sheet3!$A$2:$T$113,data!O$1,FALSE)</f>
        <v>40.6</v>
      </c>
      <c r="P890" s="12">
        <f>VLOOKUP($A890,Sheet3!$A$2:$T$113,data!P$1,FALSE)</f>
        <v>19.75</v>
      </c>
      <c r="Q890" s="12">
        <f>VLOOKUP($A890,Sheet3!$A$2:$T$113,data!Q$1,FALSE)</f>
        <v>6.4</v>
      </c>
      <c r="R890" s="12">
        <f>VLOOKUP($A890,Sheet3!$A$2:$T$113,data!R$1,FALSE)</f>
        <v>6.4</v>
      </c>
      <c r="S890" s="12" t="s">
        <v>30</v>
      </c>
      <c r="T890" s="12" t="s">
        <v>30</v>
      </c>
      <c r="U890" s="12">
        <f>VLOOKUP($A890,Sheet3!$A$2:$T$113,data!U$1,FALSE)</f>
        <v>29.2</v>
      </c>
      <c r="V890" s="12">
        <f>VLOOKUP($A890,Sheet3!$A$2:$T$113,data!V$1,FALSE)</f>
        <v>29.766666666666701</v>
      </c>
      <c r="W890" s="12">
        <f>VLOOKUP($A890,Sheet3!$A$2:$T$113,data!W$1,FALSE)</f>
        <v>38.1</v>
      </c>
      <c r="X890" s="12">
        <f>VLOOKUP($A890,Sheet3!$A$2:$T$113,data!X$1,FALSE)</f>
        <v>37.25</v>
      </c>
      <c r="Y890" s="12">
        <f>VLOOKUP($A890,Sheet3!$A$2:$T$113,data!Y$1,FALSE)</f>
        <v>32.700000000000003</v>
      </c>
      <c r="Z890" s="12">
        <f>VLOOKUP($A890,Sheet3!$A$2:$T$113,data!Z$1,FALSE)</f>
        <v>32.983333333333299</v>
      </c>
      <c r="AA890" s="12" t="s">
        <v>30</v>
      </c>
      <c r="AB890" s="12" t="s">
        <v>30</v>
      </c>
      <c r="AC890" s="12">
        <f>VLOOKUP($A890,Sheet3!$A$2:$T$113,data!AC$1,FALSE)</f>
        <v>263</v>
      </c>
      <c r="AD890" s="12">
        <f>VLOOKUP($A890,Sheet3!$A$2:$T$113,data!AD$1,FALSE)</f>
        <v>231.666666666667</v>
      </c>
      <c r="AE890" s="12">
        <f>VLOOKUP($A890,Sheet3!$A$2:$T$113,data!AE$1,FALSE)</f>
        <v>1.27</v>
      </c>
      <c r="AF890" s="12">
        <f>VLOOKUP($A890,Sheet3!$A$2:$T$113,data!AF$1,FALSE)</f>
        <v>1.40333333333333</v>
      </c>
    </row>
    <row r="891" spans="1:32" x14ac:dyDescent="0.25">
      <c r="A891" s="12" t="str">
        <f t="shared" si="32"/>
        <v>45.19_19.5</v>
      </c>
      <c r="B891" s="12">
        <v>790</v>
      </c>
      <c r="C891" s="12" t="s">
        <v>175</v>
      </c>
      <c r="D891" s="12">
        <v>45.19</v>
      </c>
      <c r="E891" s="12">
        <v>19.5</v>
      </c>
      <c r="F891" s="12">
        <v>45.19</v>
      </c>
      <c r="G891" s="12">
        <v>19.5</v>
      </c>
      <c r="H891" s="12">
        <v>45.19</v>
      </c>
      <c r="I891" s="12">
        <v>19.5</v>
      </c>
      <c r="J891" s="12">
        <f>VLOOKUP(A891,Sheet3!$A$2:$B$200,2,FALSE)</f>
        <v>68</v>
      </c>
      <c r="O891" s="12">
        <f>VLOOKUP($A891,Sheet3!$A$2:$T$113,data!O$1,FALSE)</f>
        <v>40.6</v>
      </c>
      <c r="P891" s="12">
        <f>VLOOKUP($A891,Sheet3!$A$2:$T$113,data!P$1,FALSE)</f>
        <v>19.75</v>
      </c>
      <c r="Q891" s="12">
        <f>VLOOKUP($A891,Sheet3!$A$2:$T$113,data!Q$1,FALSE)</f>
        <v>6.4</v>
      </c>
      <c r="R891" s="12">
        <f>VLOOKUP($A891,Sheet3!$A$2:$T$113,data!R$1,FALSE)</f>
        <v>6.4</v>
      </c>
      <c r="S891" s="12" t="s">
        <v>30</v>
      </c>
      <c r="T891" s="12" t="s">
        <v>30</v>
      </c>
      <c r="U891" s="12">
        <f>VLOOKUP($A891,Sheet3!$A$2:$T$113,data!U$1,FALSE)</f>
        <v>29.2</v>
      </c>
      <c r="V891" s="12">
        <f>VLOOKUP($A891,Sheet3!$A$2:$T$113,data!V$1,FALSE)</f>
        <v>29.766666666666701</v>
      </c>
      <c r="W891" s="12">
        <f>VLOOKUP($A891,Sheet3!$A$2:$T$113,data!W$1,FALSE)</f>
        <v>38.1</v>
      </c>
      <c r="X891" s="12">
        <f>VLOOKUP($A891,Sheet3!$A$2:$T$113,data!X$1,FALSE)</f>
        <v>37.25</v>
      </c>
      <c r="Y891" s="12">
        <f>VLOOKUP($A891,Sheet3!$A$2:$T$113,data!Y$1,FALSE)</f>
        <v>32.700000000000003</v>
      </c>
      <c r="Z891" s="12">
        <f>VLOOKUP($A891,Sheet3!$A$2:$T$113,data!Z$1,FALSE)</f>
        <v>32.983333333333299</v>
      </c>
      <c r="AA891" s="12" t="s">
        <v>30</v>
      </c>
      <c r="AB891" s="12" t="s">
        <v>30</v>
      </c>
      <c r="AC891" s="12">
        <f>VLOOKUP($A891,Sheet3!$A$2:$T$113,data!AC$1,FALSE)</f>
        <v>263</v>
      </c>
      <c r="AD891" s="12">
        <f>VLOOKUP($A891,Sheet3!$A$2:$T$113,data!AD$1,FALSE)</f>
        <v>231.666666666667</v>
      </c>
      <c r="AE891" s="12">
        <f>VLOOKUP($A891,Sheet3!$A$2:$T$113,data!AE$1,FALSE)</f>
        <v>1.27</v>
      </c>
      <c r="AF891" s="12">
        <f>VLOOKUP($A891,Sheet3!$A$2:$T$113,data!AF$1,FALSE)</f>
        <v>1.40333333333333</v>
      </c>
    </row>
    <row r="892" spans="1:32" x14ac:dyDescent="0.25">
      <c r="A892" s="12" t="str">
        <f t="shared" si="32"/>
        <v>45.19_19.5</v>
      </c>
      <c r="B892" s="12">
        <v>791</v>
      </c>
      <c r="C892" s="12" t="s">
        <v>175</v>
      </c>
      <c r="D892" s="12">
        <v>45.19</v>
      </c>
      <c r="E892" s="12">
        <v>19.5</v>
      </c>
      <c r="F892" s="12">
        <v>45.19</v>
      </c>
      <c r="G892" s="12">
        <v>19.5</v>
      </c>
      <c r="H892" s="12">
        <v>45.19</v>
      </c>
      <c r="I892" s="12">
        <v>19.5</v>
      </c>
      <c r="J892" s="12">
        <f>VLOOKUP(A892,Sheet3!$A$2:$B$200,2,FALSE)</f>
        <v>68</v>
      </c>
      <c r="O892" s="12">
        <f>VLOOKUP($A892,Sheet3!$A$2:$T$113,data!O$1,FALSE)</f>
        <v>40.6</v>
      </c>
      <c r="P892" s="12">
        <f>VLOOKUP($A892,Sheet3!$A$2:$T$113,data!P$1,FALSE)</f>
        <v>19.75</v>
      </c>
      <c r="Q892" s="12">
        <f>VLOOKUP($A892,Sheet3!$A$2:$T$113,data!Q$1,FALSE)</f>
        <v>6.4</v>
      </c>
      <c r="R892" s="12">
        <f>VLOOKUP($A892,Sheet3!$A$2:$T$113,data!R$1,FALSE)</f>
        <v>6.4</v>
      </c>
      <c r="S892" s="12" t="s">
        <v>30</v>
      </c>
      <c r="T892" s="12" t="s">
        <v>30</v>
      </c>
      <c r="U892" s="12">
        <f>VLOOKUP($A892,Sheet3!$A$2:$T$113,data!U$1,FALSE)</f>
        <v>29.2</v>
      </c>
      <c r="V892" s="12">
        <f>VLOOKUP($A892,Sheet3!$A$2:$T$113,data!V$1,FALSE)</f>
        <v>29.766666666666701</v>
      </c>
      <c r="W892" s="12">
        <f>VLOOKUP($A892,Sheet3!$A$2:$T$113,data!W$1,FALSE)</f>
        <v>38.1</v>
      </c>
      <c r="X892" s="12">
        <f>VLOOKUP($A892,Sheet3!$A$2:$T$113,data!X$1,FALSE)</f>
        <v>37.25</v>
      </c>
      <c r="Y892" s="12">
        <f>VLOOKUP($A892,Sheet3!$A$2:$T$113,data!Y$1,FALSE)</f>
        <v>32.700000000000003</v>
      </c>
      <c r="Z892" s="12">
        <f>VLOOKUP($A892,Sheet3!$A$2:$T$113,data!Z$1,FALSE)</f>
        <v>32.983333333333299</v>
      </c>
      <c r="AA892" s="12" t="s">
        <v>30</v>
      </c>
      <c r="AB892" s="12" t="s">
        <v>30</v>
      </c>
      <c r="AC892" s="12">
        <f>VLOOKUP($A892,Sheet3!$A$2:$T$113,data!AC$1,FALSE)</f>
        <v>263</v>
      </c>
      <c r="AD892" s="12">
        <f>VLOOKUP($A892,Sheet3!$A$2:$T$113,data!AD$1,FALSE)</f>
        <v>231.666666666667</v>
      </c>
      <c r="AE892" s="12">
        <f>VLOOKUP($A892,Sheet3!$A$2:$T$113,data!AE$1,FALSE)</f>
        <v>1.27</v>
      </c>
      <c r="AF892" s="12">
        <f>VLOOKUP($A892,Sheet3!$A$2:$T$113,data!AF$1,FALSE)</f>
        <v>1.40333333333333</v>
      </c>
    </row>
    <row r="893" spans="1:32" x14ac:dyDescent="0.25">
      <c r="A893" s="12" t="str">
        <f t="shared" si="32"/>
        <v>45.19_19.5</v>
      </c>
      <c r="B893" s="12">
        <v>792</v>
      </c>
      <c r="C893" s="12" t="s">
        <v>175</v>
      </c>
      <c r="D893" s="12">
        <v>45.19</v>
      </c>
      <c r="E893" s="12">
        <v>19.5</v>
      </c>
      <c r="F893" s="12">
        <v>45.19</v>
      </c>
      <c r="G893" s="12">
        <v>19.5</v>
      </c>
      <c r="H893" s="12">
        <v>45.19</v>
      </c>
      <c r="I893" s="12">
        <v>19.5</v>
      </c>
      <c r="J893" s="12">
        <f>VLOOKUP(A893,Sheet3!$A$2:$B$200,2,FALSE)</f>
        <v>68</v>
      </c>
      <c r="O893" s="12">
        <f>VLOOKUP($A893,Sheet3!$A$2:$T$113,data!O$1,FALSE)</f>
        <v>40.6</v>
      </c>
      <c r="P893" s="12">
        <f>VLOOKUP($A893,Sheet3!$A$2:$T$113,data!P$1,FALSE)</f>
        <v>19.75</v>
      </c>
      <c r="Q893" s="12">
        <f>VLOOKUP($A893,Sheet3!$A$2:$T$113,data!Q$1,FALSE)</f>
        <v>6.4</v>
      </c>
      <c r="R893" s="12">
        <f>VLOOKUP($A893,Sheet3!$A$2:$T$113,data!R$1,FALSE)</f>
        <v>6.4</v>
      </c>
      <c r="S893" s="12" t="s">
        <v>30</v>
      </c>
      <c r="T893" s="12" t="s">
        <v>30</v>
      </c>
      <c r="U893" s="12">
        <f>VLOOKUP($A893,Sheet3!$A$2:$T$113,data!U$1,FALSE)</f>
        <v>29.2</v>
      </c>
      <c r="V893" s="12">
        <f>VLOOKUP($A893,Sheet3!$A$2:$T$113,data!V$1,FALSE)</f>
        <v>29.766666666666701</v>
      </c>
      <c r="W893" s="12">
        <f>VLOOKUP($A893,Sheet3!$A$2:$T$113,data!W$1,FALSE)</f>
        <v>38.1</v>
      </c>
      <c r="X893" s="12">
        <f>VLOOKUP($A893,Sheet3!$A$2:$T$113,data!X$1,FALSE)</f>
        <v>37.25</v>
      </c>
      <c r="Y893" s="12">
        <f>VLOOKUP($A893,Sheet3!$A$2:$T$113,data!Y$1,FALSE)</f>
        <v>32.700000000000003</v>
      </c>
      <c r="Z893" s="12">
        <f>VLOOKUP($A893,Sheet3!$A$2:$T$113,data!Z$1,FALSE)</f>
        <v>32.983333333333299</v>
      </c>
      <c r="AA893" s="12" t="s">
        <v>30</v>
      </c>
      <c r="AB893" s="12" t="s">
        <v>30</v>
      </c>
      <c r="AC893" s="12">
        <f>VLOOKUP($A893,Sheet3!$A$2:$T$113,data!AC$1,FALSE)</f>
        <v>263</v>
      </c>
      <c r="AD893" s="12">
        <f>VLOOKUP($A893,Sheet3!$A$2:$T$113,data!AD$1,FALSE)</f>
        <v>231.666666666667</v>
      </c>
      <c r="AE893" s="12">
        <f>VLOOKUP($A893,Sheet3!$A$2:$T$113,data!AE$1,FALSE)</f>
        <v>1.27</v>
      </c>
      <c r="AF893" s="12">
        <f>VLOOKUP($A893,Sheet3!$A$2:$T$113,data!AF$1,FALSE)</f>
        <v>1.40333333333333</v>
      </c>
    </row>
    <row r="894" spans="1:32" x14ac:dyDescent="0.25">
      <c r="A894" s="12" t="str">
        <f t="shared" si="32"/>
        <v>45.19_19.5</v>
      </c>
      <c r="B894" s="12">
        <v>793</v>
      </c>
      <c r="C894" s="12" t="s">
        <v>175</v>
      </c>
      <c r="D894" s="12">
        <v>45.19</v>
      </c>
      <c r="E894" s="12">
        <v>19.5</v>
      </c>
      <c r="F894" s="12">
        <v>45.19</v>
      </c>
      <c r="G894" s="12">
        <v>19.5</v>
      </c>
      <c r="H894" s="12">
        <v>45.19</v>
      </c>
      <c r="I894" s="12">
        <v>19.5</v>
      </c>
      <c r="J894" s="12">
        <f>VLOOKUP(A894,Sheet3!$A$2:$B$200,2,FALSE)</f>
        <v>68</v>
      </c>
      <c r="O894" s="12">
        <f>VLOOKUP($A894,Sheet3!$A$2:$T$113,data!O$1,FALSE)</f>
        <v>40.6</v>
      </c>
      <c r="P894" s="12">
        <f>VLOOKUP($A894,Sheet3!$A$2:$T$113,data!P$1,FALSE)</f>
        <v>19.75</v>
      </c>
      <c r="Q894" s="12">
        <f>VLOOKUP($A894,Sheet3!$A$2:$T$113,data!Q$1,FALSE)</f>
        <v>6.4</v>
      </c>
      <c r="R894" s="12">
        <f>VLOOKUP($A894,Sheet3!$A$2:$T$113,data!R$1,FALSE)</f>
        <v>6.4</v>
      </c>
      <c r="S894" s="12" t="s">
        <v>30</v>
      </c>
      <c r="T894" s="12" t="s">
        <v>30</v>
      </c>
      <c r="U894" s="12">
        <f>VLOOKUP($A894,Sheet3!$A$2:$T$113,data!U$1,FALSE)</f>
        <v>29.2</v>
      </c>
      <c r="V894" s="12">
        <f>VLOOKUP($A894,Sheet3!$A$2:$T$113,data!V$1,FALSE)</f>
        <v>29.766666666666701</v>
      </c>
      <c r="W894" s="12">
        <f>VLOOKUP($A894,Sheet3!$A$2:$T$113,data!W$1,FALSE)</f>
        <v>38.1</v>
      </c>
      <c r="X894" s="12">
        <f>VLOOKUP($A894,Sheet3!$A$2:$T$113,data!X$1,FALSE)</f>
        <v>37.25</v>
      </c>
      <c r="Y894" s="12">
        <f>VLOOKUP($A894,Sheet3!$A$2:$T$113,data!Y$1,FALSE)</f>
        <v>32.700000000000003</v>
      </c>
      <c r="Z894" s="12">
        <f>VLOOKUP($A894,Sheet3!$A$2:$T$113,data!Z$1,FALSE)</f>
        <v>32.983333333333299</v>
      </c>
      <c r="AA894" s="12" t="s">
        <v>30</v>
      </c>
      <c r="AB894" s="12" t="s">
        <v>30</v>
      </c>
      <c r="AC894" s="12">
        <f>VLOOKUP($A894,Sheet3!$A$2:$T$113,data!AC$1,FALSE)</f>
        <v>263</v>
      </c>
      <c r="AD894" s="12">
        <f>VLOOKUP($A894,Sheet3!$A$2:$T$113,data!AD$1,FALSE)</f>
        <v>231.666666666667</v>
      </c>
      <c r="AE894" s="12">
        <f>VLOOKUP($A894,Sheet3!$A$2:$T$113,data!AE$1,FALSE)</f>
        <v>1.27</v>
      </c>
      <c r="AF894" s="12">
        <f>VLOOKUP($A894,Sheet3!$A$2:$T$113,data!AF$1,FALSE)</f>
        <v>1.40333333333333</v>
      </c>
    </row>
    <row r="895" spans="1:32" x14ac:dyDescent="0.25">
      <c r="A895" s="12" t="str">
        <f t="shared" si="32"/>
        <v>45.19_19.5</v>
      </c>
      <c r="B895" s="12">
        <v>794</v>
      </c>
      <c r="C895" s="12" t="s">
        <v>175</v>
      </c>
      <c r="D895" s="12">
        <v>45.19</v>
      </c>
      <c r="E895" s="12">
        <v>19.5</v>
      </c>
      <c r="F895" s="12">
        <v>45.19</v>
      </c>
      <c r="G895" s="12">
        <v>19.5</v>
      </c>
      <c r="H895" s="12">
        <v>45.19</v>
      </c>
      <c r="I895" s="12">
        <v>19.5</v>
      </c>
      <c r="J895" s="12">
        <f>VLOOKUP(A895,Sheet3!$A$2:$B$200,2,FALSE)</f>
        <v>68</v>
      </c>
      <c r="O895" s="12">
        <f>VLOOKUP($A895,Sheet3!$A$2:$T$113,data!O$1,FALSE)</f>
        <v>40.6</v>
      </c>
      <c r="P895" s="12">
        <f>VLOOKUP($A895,Sheet3!$A$2:$T$113,data!P$1,FALSE)</f>
        <v>19.75</v>
      </c>
      <c r="Q895" s="12">
        <f>VLOOKUP($A895,Sheet3!$A$2:$T$113,data!Q$1,FALSE)</f>
        <v>6.4</v>
      </c>
      <c r="R895" s="12">
        <f>VLOOKUP($A895,Sheet3!$A$2:$T$113,data!R$1,FALSE)</f>
        <v>6.4</v>
      </c>
      <c r="S895" s="12" t="s">
        <v>30</v>
      </c>
      <c r="T895" s="12" t="s">
        <v>30</v>
      </c>
      <c r="U895" s="12">
        <f>VLOOKUP($A895,Sheet3!$A$2:$T$113,data!U$1,FALSE)</f>
        <v>29.2</v>
      </c>
      <c r="V895" s="12">
        <f>VLOOKUP($A895,Sheet3!$A$2:$T$113,data!V$1,FALSE)</f>
        <v>29.766666666666701</v>
      </c>
      <c r="W895" s="12">
        <f>VLOOKUP($A895,Sheet3!$A$2:$T$113,data!W$1,FALSE)</f>
        <v>38.1</v>
      </c>
      <c r="X895" s="12">
        <f>VLOOKUP($A895,Sheet3!$A$2:$T$113,data!X$1,FALSE)</f>
        <v>37.25</v>
      </c>
      <c r="Y895" s="12">
        <f>VLOOKUP($A895,Sheet3!$A$2:$T$113,data!Y$1,FALSE)</f>
        <v>32.700000000000003</v>
      </c>
      <c r="Z895" s="12">
        <f>VLOOKUP($A895,Sheet3!$A$2:$T$113,data!Z$1,FALSE)</f>
        <v>32.983333333333299</v>
      </c>
      <c r="AA895" s="12" t="s">
        <v>30</v>
      </c>
      <c r="AB895" s="12" t="s">
        <v>30</v>
      </c>
      <c r="AC895" s="12">
        <f>VLOOKUP($A895,Sheet3!$A$2:$T$113,data!AC$1,FALSE)</f>
        <v>263</v>
      </c>
      <c r="AD895" s="12">
        <f>VLOOKUP($A895,Sheet3!$A$2:$T$113,data!AD$1,FALSE)</f>
        <v>231.666666666667</v>
      </c>
      <c r="AE895" s="12">
        <f>VLOOKUP($A895,Sheet3!$A$2:$T$113,data!AE$1,FALSE)</f>
        <v>1.27</v>
      </c>
      <c r="AF895" s="12">
        <f>VLOOKUP($A895,Sheet3!$A$2:$T$113,data!AF$1,FALSE)</f>
        <v>1.40333333333333</v>
      </c>
    </row>
    <row r="896" spans="1:32" x14ac:dyDescent="0.25">
      <c r="A896" s="12" t="str">
        <f t="shared" si="32"/>
        <v>45.19_19.5</v>
      </c>
      <c r="B896" s="12">
        <v>795</v>
      </c>
      <c r="C896" s="12" t="s">
        <v>175</v>
      </c>
      <c r="D896" s="12">
        <v>45.19</v>
      </c>
      <c r="E896" s="12">
        <v>19.5</v>
      </c>
      <c r="F896" s="12">
        <v>45.19</v>
      </c>
      <c r="G896" s="12">
        <v>19.5</v>
      </c>
      <c r="H896" s="12">
        <v>45.19</v>
      </c>
      <c r="I896" s="12">
        <v>19.5</v>
      </c>
      <c r="J896" s="12">
        <f>VLOOKUP(A896,Sheet3!$A$2:$B$200,2,FALSE)</f>
        <v>68</v>
      </c>
      <c r="O896" s="12">
        <f>VLOOKUP($A896,Sheet3!$A$2:$T$113,data!O$1,FALSE)</f>
        <v>40.6</v>
      </c>
      <c r="P896" s="12">
        <f>VLOOKUP($A896,Sheet3!$A$2:$T$113,data!P$1,FALSE)</f>
        <v>19.75</v>
      </c>
      <c r="Q896" s="12">
        <f>VLOOKUP($A896,Sheet3!$A$2:$T$113,data!Q$1,FALSE)</f>
        <v>6.4</v>
      </c>
      <c r="R896" s="12">
        <f>VLOOKUP($A896,Sheet3!$A$2:$T$113,data!R$1,FALSE)</f>
        <v>6.4</v>
      </c>
      <c r="S896" s="12" t="s">
        <v>30</v>
      </c>
      <c r="T896" s="12" t="s">
        <v>30</v>
      </c>
      <c r="U896" s="12">
        <f>VLOOKUP($A896,Sheet3!$A$2:$T$113,data!U$1,FALSE)</f>
        <v>29.2</v>
      </c>
      <c r="V896" s="12">
        <f>VLOOKUP($A896,Sheet3!$A$2:$T$113,data!V$1,FALSE)</f>
        <v>29.766666666666701</v>
      </c>
      <c r="W896" s="12">
        <f>VLOOKUP($A896,Sheet3!$A$2:$T$113,data!W$1,FALSE)</f>
        <v>38.1</v>
      </c>
      <c r="X896" s="12">
        <f>VLOOKUP($A896,Sheet3!$A$2:$T$113,data!X$1,FALSE)</f>
        <v>37.25</v>
      </c>
      <c r="Y896" s="12">
        <f>VLOOKUP($A896,Sheet3!$A$2:$T$113,data!Y$1,FALSE)</f>
        <v>32.700000000000003</v>
      </c>
      <c r="Z896" s="12">
        <f>VLOOKUP($A896,Sheet3!$A$2:$T$113,data!Z$1,FALSE)</f>
        <v>32.983333333333299</v>
      </c>
      <c r="AA896" s="12" t="s">
        <v>30</v>
      </c>
      <c r="AB896" s="12" t="s">
        <v>30</v>
      </c>
      <c r="AC896" s="12">
        <f>VLOOKUP($A896,Sheet3!$A$2:$T$113,data!AC$1,FALSE)</f>
        <v>263</v>
      </c>
      <c r="AD896" s="12">
        <f>VLOOKUP($A896,Sheet3!$A$2:$T$113,data!AD$1,FALSE)</f>
        <v>231.666666666667</v>
      </c>
      <c r="AE896" s="12">
        <f>VLOOKUP($A896,Sheet3!$A$2:$T$113,data!AE$1,FALSE)</f>
        <v>1.27</v>
      </c>
      <c r="AF896" s="12">
        <f>VLOOKUP($A896,Sheet3!$A$2:$T$113,data!AF$1,FALSE)</f>
        <v>1.40333333333333</v>
      </c>
    </row>
    <row r="897" spans="1:32" x14ac:dyDescent="0.25">
      <c r="A897" s="12" t="str">
        <f t="shared" si="32"/>
        <v>45.19_19.5</v>
      </c>
      <c r="B897" s="12">
        <v>796</v>
      </c>
      <c r="C897" s="12" t="s">
        <v>175</v>
      </c>
      <c r="D897" s="12">
        <v>45.19</v>
      </c>
      <c r="E897" s="12">
        <v>19.5</v>
      </c>
      <c r="F897" s="12">
        <v>45.19</v>
      </c>
      <c r="G897" s="12">
        <v>19.5</v>
      </c>
      <c r="H897" s="12">
        <v>45.19</v>
      </c>
      <c r="I897" s="12">
        <v>19.5</v>
      </c>
      <c r="J897" s="12">
        <f>VLOOKUP(A897,Sheet3!$A$2:$B$200,2,FALSE)</f>
        <v>68</v>
      </c>
      <c r="O897" s="12">
        <f>VLOOKUP($A897,Sheet3!$A$2:$T$113,data!O$1,FALSE)</f>
        <v>40.6</v>
      </c>
      <c r="P897" s="12">
        <f>VLOOKUP($A897,Sheet3!$A$2:$T$113,data!P$1,FALSE)</f>
        <v>19.75</v>
      </c>
      <c r="Q897" s="12">
        <f>VLOOKUP($A897,Sheet3!$A$2:$T$113,data!Q$1,FALSE)</f>
        <v>6.4</v>
      </c>
      <c r="R897" s="12">
        <f>VLOOKUP($A897,Sheet3!$A$2:$T$113,data!R$1,FALSE)</f>
        <v>6.4</v>
      </c>
      <c r="S897" s="12" t="s">
        <v>30</v>
      </c>
      <c r="T897" s="12" t="s">
        <v>30</v>
      </c>
      <c r="U897" s="12">
        <f>VLOOKUP($A897,Sheet3!$A$2:$T$113,data!U$1,FALSE)</f>
        <v>29.2</v>
      </c>
      <c r="V897" s="12">
        <f>VLOOKUP($A897,Sheet3!$A$2:$T$113,data!V$1,FALSE)</f>
        <v>29.766666666666701</v>
      </c>
      <c r="W897" s="12">
        <f>VLOOKUP($A897,Sheet3!$A$2:$T$113,data!W$1,FALSE)</f>
        <v>38.1</v>
      </c>
      <c r="X897" s="12">
        <f>VLOOKUP($A897,Sheet3!$A$2:$T$113,data!X$1,FALSE)</f>
        <v>37.25</v>
      </c>
      <c r="Y897" s="12">
        <f>VLOOKUP($A897,Sheet3!$A$2:$T$113,data!Y$1,FALSE)</f>
        <v>32.700000000000003</v>
      </c>
      <c r="Z897" s="12">
        <f>VLOOKUP($A897,Sheet3!$A$2:$T$113,data!Z$1,FALSE)</f>
        <v>32.983333333333299</v>
      </c>
      <c r="AA897" s="12" t="s">
        <v>30</v>
      </c>
      <c r="AB897" s="12" t="s">
        <v>30</v>
      </c>
      <c r="AC897" s="12">
        <f>VLOOKUP($A897,Sheet3!$A$2:$T$113,data!AC$1,FALSE)</f>
        <v>263</v>
      </c>
      <c r="AD897" s="12">
        <f>VLOOKUP($A897,Sheet3!$A$2:$T$113,data!AD$1,FALSE)</f>
        <v>231.666666666667</v>
      </c>
      <c r="AE897" s="12">
        <f>VLOOKUP($A897,Sheet3!$A$2:$T$113,data!AE$1,FALSE)</f>
        <v>1.27</v>
      </c>
      <c r="AF897" s="12">
        <f>VLOOKUP($A897,Sheet3!$A$2:$T$113,data!AF$1,FALSE)</f>
        <v>1.40333333333333</v>
      </c>
    </row>
    <row r="898" spans="1:32" x14ac:dyDescent="0.25">
      <c r="A898" s="12" t="str">
        <f t="shared" si="32"/>
        <v>45.19_19.5</v>
      </c>
      <c r="B898" s="12">
        <v>797</v>
      </c>
      <c r="C898" s="12" t="s">
        <v>175</v>
      </c>
      <c r="D898" s="12">
        <v>45.19</v>
      </c>
      <c r="E898" s="12">
        <v>19.5</v>
      </c>
      <c r="F898" s="12">
        <v>45.19</v>
      </c>
      <c r="G898" s="12">
        <v>19.5</v>
      </c>
      <c r="H898" s="12">
        <v>45.19</v>
      </c>
      <c r="I898" s="12">
        <v>19.5</v>
      </c>
      <c r="J898" s="12">
        <f>VLOOKUP(A898,Sheet3!$A$2:$B$200,2,FALSE)</f>
        <v>68</v>
      </c>
      <c r="O898" s="12">
        <f>VLOOKUP($A898,Sheet3!$A$2:$T$113,data!O$1,FALSE)</f>
        <v>40.6</v>
      </c>
      <c r="P898" s="12">
        <f>VLOOKUP($A898,Sheet3!$A$2:$T$113,data!P$1,FALSE)</f>
        <v>19.75</v>
      </c>
      <c r="Q898" s="12">
        <f>VLOOKUP($A898,Sheet3!$A$2:$T$113,data!Q$1,FALSE)</f>
        <v>6.4</v>
      </c>
      <c r="R898" s="12">
        <f>VLOOKUP($A898,Sheet3!$A$2:$T$113,data!R$1,FALSE)</f>
        <v>6.4</v>
      </c>
      <c r="S898" s="12" t="s">
        <v>30</v>
      </c>
      <c r="T898" s="12" t="s">
        <v>30</v>
      </c>
      <c r="U898" s="12">
        <f>VLOOKUP($A898,Sheet3!$A$2:$T$113,data!U$1,FALSE)</f>
        <v>29.2</v>
      </c>
      <c r="V898" s="12">
        <f>VLOOKUP($A898,Sheet3!$A$2:$T$113,data!V$1,FALSE)</f>
        <v>29.766666666666701</v>
      </c>
      <c r="W898" s="12">
        <f>VLOOKUP($A898,Sheet3!$A$2:$T$113,data!W$1,FALSE)</f>
        <v>38.1</v>
      </c>
      <c r="X898" s="12">
        <f>VLOOKUP($A898,Sheet3!$A$2:$T$113,data!X$1,FALSE)</f>
        <v>37.25</v>
      </c>
      <c r="Y898" s="12">
        <f>VLOOKUP($A898,Sheet3!$A$2:$T$113,data!Y$1,FALSE)</f>
        <v>32.700000000000003</v>
      </c>
      <c r="Z898" s="12">
        <f>VLOOKUP($A898,Sheet3!$A$2:$T$113,data!Z$1,FALSE)</f>
        <v>32.983333333333299</v>
      </c>
      <c r="AA898" s="12" t="s">
        <v>30</v>
      </c>
      <c r="AB898" s="12" t="s">
        <v>30</v>
      </c>
      <c r="AC898" s="12">
        <f>VLOOKUP($A898,Sheet3!$A$2:$T$113,data!AC$1,FALSE)</f>
        <v>263</v>
      </c>
      <c r="AD898" s="12">
        <f>VLOOKUP($A898,Sheet3!$A$2:$T$113,data!AD$1,FALSE)</f>
        <v>231.666666666667</v>
      </c>
      <c r="AE898" s="12">
        <f>VLOOKUP($A898,Sheet3!$A$2:$T$113,data!AE$1,FALSE)</f>
        <v>1.27</v>
      </c>
      <c r="AF898" s="12">
        <f>VLOOKUP($A898,Sheet3!$A$2:$T$113,data!AF$1,FALSE)</f>
        <v>1.40333333333333</v>
      </c>
    </row>
    <row r="899" spans="1:32" x14ac:dyDescent="0.25">
      <c r="A899" s="12" t="str">
        <f t="shared" si="32"/>
        <v>45.19_19.5</v>
      </c>
      <c r="B899" s="12">
        <v>798</v>
      </c>
      <c r="C899" s="12" t="s">
        <v>175</v>
      </c>
      <c r="D899" s="12">
        <v>45.19</v>
      </c>
      <c r="E899" s="12">
        <v>19.5</v>
      </c>
      <c r="F899" s="12">
        <v>45.19</v>
      </c>
      <c r="G899" s="12">
        <v>19.5</v>
      </c>
      <c r="H899" s="12">
        <v>45.19</v>
      </c>
      <c r="I899" s="12">
        <v>19.5</v>
      </c>
      <c r="J899" s="12">
        <f>VLOOKUP(A899,Sheet3!$A$2:$B$200,2,FALSE)</f>
        <v>68</v>
      </c>
      <c r="O899" s="12">
        <f>VLOOKUP($A899,Sheet3!$A$2:$T$113,data!O$1,FALSE)</f>
        <v>40.6</v>
      </c>
      <c r="P899" s="12">
        <f>VLOOKUP($A899,Sheet3!$A$2:$T$113,data!P$1,FALSE)</f>
        <v>19.75</v>
      </c>
      <c r="Q899" s="12">
        <f>VLOOKUP($A899,Sheet3!$A$2:$T$113,data!Q$1,FALSE)</f>
        <v>6.4</v>
      </c>
      <c r="R899" s="12">
        <f>VLOOKUP($A899,Sheet3!$A$2:$T$113,data!R$1,FALSE)</f>
        <v>6.4</v>
      </c>
      <c r="S899" s="12" t="s">
        <v>30</v>
      </c>
      <c r="T899" s="12" t="s">
        <v>30</v>
      </c>
      <c r="U899" s="12">
        <f>VLOOKUP($A899,Sheet3!$A$2:$T$113,data!U$1,FALSE)</f>
        <v>29.2</v>
      </c>
      <c r="V899" s="12">
        <f>VLOOKUP($A899,Sheet3!$A$2:$T$113,data!V$1,FALSE)</f>
        <v>29.766666666666701</v>
      </c>
      <c r="W899" s="12">
        <f>VLOOKUP($A899,Sheet3!$A$2:$T$113,data!W$1,FALSE)</f>
        <v>38.1</v>
      </c>
      <c r="X899" s="12">
        <f>VLOOKUP($A899,Sheet3!$A$2:$T$113,data!X$1,FALSE)</f>
        <v>37.25</v>
      </c>
      <c r="Y899" s="12">
        <f>VLOOKUP($A899,Sheet3!$A$2:$T$113,data!Y$1,FALSE)</f>
        <v>32.700000000000003</v>
      </c>
      <c r="Z899" s="12">
        <f>VLOOKUP($A899,Sheet3!$A$2:$T$113,data!Z$1,FALSE)</f>
        <v>32.983333333333299</v>
      </c>
      <c r="AA899" s="12" t="s">
        <v>30</v>
      </c>
      <c r="AB899" s="12" t="s">
        <v>30</v>
      </c>
      <c r="AC899" s="12">
        <f>VLOOKUP($A899,Sheet3!$A$2:$T$113,data!AC$1,FALSE)</f>
        <v>263</v>
      </c>
      <c r="AD899" s="12">
        <f>VLOOKUP($A899,Sheet3!$A$2:$T$113,data!AD$1,FALSE)</f>
        <v>231.666666666667</v>
      </c>
      <c r="AE899" s="12">
        <f>VLOOKUP($A899,Sheet3!$A$2:$T$113,data!AE$1,FALSE)</f>
        <v>1.27</v>
      </c>
      <c r="AF899" s="12">
        <f>VLOOKUP($A899,Sheet3!$A$2:$T$113,data!AF$1,FALSE)</f>
        <v>1.40333333333333</v>
      </c>
    </row>
    <row r="900" spans="1:32" x14ac:dyDescent="0.25">
      <c r="A900" s="12" t="str">
        <f t="shared" si="32"/>
        <v>45.19_19.5</v>
      </c>
      <c r="B900" s="12">
        <v>799</v>
      </c>
      <c r="C900" s="12" t="s">
        <v>175</v>
      </c>
      <c r="D900" s="12">
        <v>45.19</v>
      </c>
      <c r="E900" s="12">
        <v>19.5</v>
      </c>
      <c r="F900" s="12">
        <v>45.19</v>
      </c>
      <c r="G900" s="12">
        <v>19.5</v>
      </c>
      <c r="H900" s="12">
        <v>45.19</v>
      </c>
      <c r="I900" s="12">
        <v>19.5</v>
      </c>
      <c r="J900" s="12">
        <f>VLOOKUP(A900,Sheet3!$A$2:$B$200,2,FALSE)</f>
        <v>68</v>
      </c>
      <c r="O900" s="12">
        <f>VLOOKUP($A900,Sheet3!$A$2:$T$113,data!O$1,FALSE)</f>
        <v>40.6</v>
      </c>
      <c r="P900" s="12">
        <f>VLOOKUP($A900,Sheet3!$A$2:$T$113,data!P$1,FALSE)</f>
        <v>19.75</v>
      </c>
      <c r="Q900" s="12">
        <f>VLOOKUP($A900,Sheet3!$A$2:$T$113,data!Q$1,FALSE)</f>
        <v>6.4</v>
      </c>
      <c r="R900" s="12">
        <f>VLOOKUP($A900,Sheet3!$A$2:$T$113,data!R$1,FALSE)</f>
        <v>6.4</v>
      </c>
      <c r="S900" s="12" t="s">
        <v>30</v>
      </c>
      <c r="T900" s="12" t="s">
        <v>30</v>
      </c>
      <c r="U900" s="12">
        <f>VLOOKUP($A900,Sheet3!$A$2:$T$113,data!U$1,FALSE)</f>
        <v>29.2</v>
      </c>
      <c r="V900" s="12">
        <f>VLOOKUP($A900,Sheet3!$A$2:$T$113,data!V$1,FALSE)</f>
        <v>29.766666666666701</v>
      </c>
      <c r="W900" s="12">
        <f>VLOOKUP($A900,Sheet3!$A$2:$T$113,data!W$1,FALSE)</f>
        <v>38.1</v>
      </c>
      <c r="X900" s="12">
        <f>VLOOKUP($A900,Sheet3!$A$2:$T$113,data!X$1,FALSE)</f>
        <v>37.25</v>
      </c>
      <c r="Y900" s="12">
        <f>VLOOKUP($A900,Sheet3!$A$2:$T$113,data!Y$1,FALSE)</f>
        <v>32.700000000000003</v>
      </c>
      <c r="Z900" s="12">
        <f>VLOOKUP($A900,Sheet3!$A$2:$T$113,data!Z$1,FALSE)</f>
        <v>32.983333333333299</v>
      </c>
      <c r="AA900" s="12" t="s">
        <v>30</v>
      </c>
      <c r="AB900" s="12" t="s">
        <v>30</v>
      </c>
      <c r="AC900" s="12">
        <f>VLOOKUP($A900,Sheet3!$A$2:$T$113,data!AC$1,FALSE)</f>
        <v>263</v>
      </c>
      <c r="AD900" s="12">
        <f>VLOOKUP($A900,Sheet3!$A$2:$T$113,data!AD$1,FALSE)</f>
        <v>231.666666666667</v>
      </c>
      <c r="AE900" s="12">
        <f>VLOOKUP($A900,Sheet3!$A$2:$T$113,data!AE$1,FALSE)</f>
        <v>1.27</v>
      </c>
      <c r="AF900" s="12">
        <f>VLOOKUP($A900,Sheet3!$A$2:$T$113,data!AF$1,FALSE)</f>
        <v>1.40333333333333</v>
      </c>
    </row>
    <row r="901" spans="1:32" x14ac:dyDescent="0.25">
      <c r="A901" s="12" t="str">
        <f t="shared" si="32"/>
        <v>45.19_19.5</v>
      </c>
      <c r="B901" s="12">
        <v>800</v>
      </c>
      <c r="C901" s="12" t="s">
        <v>175</v>
      </c>
      <c r="D901" s="12">
        <v>45.19</v>
      </c>
      <c r="E901" s="12">
        <v>19.5</v>
      </c>
      <c r="F901" s="12">
        <v>45.19</v>
      </c>
      <c r="G901" s="12">
        <v>19.5</v>
      </c>
      <c r="H901" s="12">
        <v>45.19</v>
      </c>
      <c r="I901" s="12">
        <v>19.5</v>
      </c>
      <c r="J901" s="12">
        <f>VLOOKUP(A901,Sheet3!$A$2:$B$200,2,FALSE)</f>
        <v>68</v>
      </c>
      <c r="O901" s="12">
        <f>VLOOKUP($A901,Sheet3!$A$2:$T$113,data!O$1,FALSE)</f>
        <v>40.6</v>
      </c>
      <c r="P901" s="12">
        <f>VLOOKUP($A901,Sheet3!$A$2:$T$113,data!P$1,FALSE)</f>
        <v>19.75</v>
      </c>
      <c r="Q901" s="12">
        <f>VLOOKUP($A901,Sheet3!$A$2:$T$113,data!Q$1,FALSE)</f>
        <v>6.4</v>
      </c>
      <c r="R901" s="12">
        <f>VLOOKUP($A901,Sheet3!$A$2:$T$113,data!R$1,FALSE)</f>
        <v>6.4</v>
      </c>
      <c r="S901" s="12" t="s">
        <v>30</v>
      </c>
      <c r="T901" s="12" t="s">
        <v>30</v>
      </c>
      <c r="U901" s="12">
        <f>VLOOKUP($A901,Sheet3!$A$2:$T$113,data!U$1,FALSE)</f>
        <v>29.2</v>
      </c>
      <c r="V901" s="12">
        <f>VLOOKUP($A901,Sheet3!$A$2:$T$113,data!V$1,FALSE)</f>
        <v>29.766666666666701</v>
      </c>
      <c r="W901" s="12">
        <f>VLOOKUP($A901,Sheet3!$A$2:$T$113,data!W$1,FALSE)</f>
        <v>38.1</v>
      </c>
      <c r="X901" s="12">
        <f>VLOOKUP($A901,Sheet3!$A$2:$T$113,data!X$1,FALSE)</f>
        <v>37.25</v>
      </c>
      <c r="Y901" s="12">
        <f>VLOOKUP($A901,Sheet3!$A$2:$T$113,data!Y$1,FALSE)</f>
        <v>32.700000000000003</v>
      </c>
      <c r="Z901" s="12">
        <f>VLOOKUP($A901,Sheet3!$A$2:$T$113,data!Z$1,FALSE)</f>
        <v>32.983333333333299</v>
      </c>
      <c r="AA901" s="12" t="s">
        <v>30</v>
      </c>
      <c r="AB901" s="12" t="s">
        <v>30</v>
      </c>
      <c r="AC901" s="12">
        <f>VLOOKUP($A901,Sheet3!$A$2:$T$113,data!AC$1,FALSE)</f>
        <v>263</v>
      </c>
      <c r="AD901" s="12">
        <f>VLOOKUP($A901,Sheet3!$A$2:$T$113,data!AD$1,FALSE)</f>
        <v>231.666666666667</v>
      </c>
      <c r="AE901" s="12">
        <f>VLOOKUP($A901,Sheet3!$A$2:$T$113,data!AE$1,FALSE)</f>
        <v>1.27</v>
      </c>
      <c r="AF901" s="12">
        <f>VLOOKUP($A901,Sheet3!$A$2:$T$113,data!AF$1,FALSE)</f>
        <v>1.40333333333333</v>
      </c>
    </row>
    <row r="902" spans="1:32" x14ac:dyDescent="0.25">
      <c r="A902" s="12" t="str">
        <f t="shared" si="32"/>
        <v>45.19_19.5</v>
      </c>
      <c r="B902" s="12">
        <v>801</v>
      </c>
      <c r="C902" s="12" t="s">
        <v>175</v>
      </c>
      <c r="D902" s="12">
        <v>45.19</v>
      </c>
      <c r="E902" s="12">
        <v>19.5</v>
      </c>
      <c r="F902" s="12">
        <v>45.19</v>
      </c>
      <c r="G902" s="12">
        <v>19.5</v>
      </c>
      <c r="H902" s="12">
        <v>45.19</v>
      </c>
      <c r="I902" s="12">
        <v>19.5</v>
      </c>
      <c r="J902" s="12">
        <f>VLOOKUP(A902,Sheet3!$A$2:$B$200,2,FALSE)</f>
        <v>68</v>
      </c>
      <c r="O902" s="12">
        <f>VLOOKUP($A902,Sheet3!$A$2:$T$113,data!O$1,FALSE)</f>
        <v>40.6</v>
      </c>
      <c r="P902" s="12">
        <f>VLOOKUP($A902,Sheet3!$A$2:$T$113,data!P$1,FALSE)</f>
        <v>19.75</v>
      </c>
      <c r="Q902" s="12">
        <f>VLOOKUP($A902,Sheet3!$A$2:$T$113,data!Q$1,FALSE)</f>
        <v>6.4</v>
      </c>
      <c r="R902" s="12">
        <f>VLOOKUP($A902,Sheet3!$A$2:$T$113,data!R$1,FALSE)</f>
        <v>6.4</v>
      </c>
      <c r="S902" s="12" t="s">
        <v>30</v>
      </c>
      <c r="T902" s="12" t="s">
        <v>30</v>
      </c>
      <c r="U902" s="12">
        <f>VLOOKUP($A902,Sheet3!$A$2:$T$113,data!U$1,FALSE)</f>
        <v>29.2</v>
      </c>
      <c r="V902" s="12">
        <f>VLOOKUP($A902,Sheet3!$A$2:$T$113,data!V$1,FALSE)</f>
        <v>29.766666666666701</v>
      </c>
      <c r="W902" s="12">
        <f>VLOOKUP($A902,Sheet3!$A$2:$T$113,data!W$1,FALSE)</f>
        <v>38.1</v>
      </c>
      <c r="X902" s="12">
        <f>VLOOKUP($A902,Sheet3!$A$2:$T$113,data!X$1,FALSE)</f>
        <v>37.25</v>
      </c>
      <c r="Y902" s="12">
        <f>VLOOKUP($A902,Sheet3!$A$2:$T$113,data!Y$1,FALSE)</f>
        <v>32.700000000000003</v>
      </c>
      <c r="Z902" s="12">
        <f>VLOOKUP($A902,Sheet3!$A$2:$T$113,data!Z$1,FALSE)</f>
        <v>32.983333333333299</v>
      </c>
      <c r="AA902" s="12" t="s">
        <v>30</v>
      </c>
      <c r="AB902" s="12" t="s">
        <v>30</v>
      </c>
      <c r="AC902" s="12">
        <f>VLOOKUP($A902,Sheet3!$A$2:$T$113,data!AC$1,FALSE)</f>
        <v>263</v>
      </c>
      <c r="AD902" s="12">
        <f>VLOOKUP($A902,Sheet3!$A$2:$T$113,data!AD$1,FALSE)</f>
        <v>231.666666666667</v>
      </c>
      <c r="AE902" s="12">
        <f>VLOOKUP($A902,Sheet3!$A$2:$T$113,data!AE$1,FALSE)</f>
        <v>1.27</v>
      </c>
      <c r="AF902" s="12">
        <f>VLOOKUP($A902,Sheet3!$A$2:$T$113,data!AF$1,FALSE)</f>
        <v>1.40333333333333</v>
      </c>
    </row>
    <row r="903" spans="1:32" x14ac:dyDescent="0.25">
      <c r="A903" s="12" t="str">
        <f t="shared" si="32"/>
        <v>45.19_19.5</v>
      </c>
      <c r="B903" s="12">
        <v>802</v>
      </c>
      <c r="C903" s="12" t="s">
        <v>175</v>
      </c>
      <c r="D903" s="12">
        <v>45.19</v>
      </c>
      <c r="E903" s="12">
        <v>19.5</v>
      </c>
      <c r="F903" s="12">
        <v>45.19</v>
      </c>
      <c r="G903" s="12">
        <v>19.5</v>
      </c>
      <c r="H903" s="12">
        <v>45.19</v>
      </c>
      <c r="I903" s="12">
        <v>19.5</v>
      </c>
      <c r="J903" s="12">
        <f>VLOOKUP(A903,Sheet3!$A$2:$B$200,2,FALSE)</f>
        <v>68</v>
      </c>
      <c r="O903" s="12">
        <f>VLOOKUP($A903,Sheet3!$A$2:$T$113,data!O$1,FALSE)</f>
        <v>40.6</v>
      </c>
      <c r="P903" s="12">
        <f>VLOOKUP($A903,Sheet3!$A$2:$T$113,data!P$1,FALSE)</f>
        <v>19.75</v>
      </c>
      <c r="Q903" s="12">
        <f>VLOOKUP($A903,Sheet3!$A$2:$T$113,data!Q$1,FALSE)</f>
        <v>6.4</v>
      </c>
      <c r="R903" s="12">
        <f>VLOOKUP($A903,Sheet3!$A$2:$T$113,data!R$1,FALSE)</f>
        <v>6.4</v>
      </c>
      <c r="S903" s="12" t="s">
        <v>30</v>
      </c>
      <c r="T903" s="12" t="s">
        <v>30</v>
      </c>
      <c r="U903" s="12">
        <f>VLOOKUP($A903,Sheet3!$A$2:$T$113,data!U$1,FALSE)</f>
        <v>29.2</v>
      </c>
      <c r="V903" s="12">
        <f>VLOOKUP($A903,Sheet3!$A$2:$T$113,data!V$1,FALSE)</f>
        <v>29.766666666666701</v>
      </c>
      <c r="W903" s="12">
        <f>VLOOKUP($A903,Sheet3!$A$2:$T$113,data!W$1,FALSE)</f>
        <v>38.1</v>
      </c>
      <c r="X903" s="12">
        <f>VLOOKUP($A903,Sheet3!$A$2:$T$113,data!X$1,FALSE)</f>
        <v>37.25</v>
      </c>
      <c r="Y903" s="12">
        <f>VLOOKUP($A903,Sheet3!$A$2:$T$113,data!Y$1,FALSE)</f>
        <v>32.700000000000003</v>
      </c>
      <c r="Z903" s="12">
        <f>VLOOKUP($A903,Sheet3!$A$2:$T$113,data!Z$1,FALSE)</f>
        <v>32.983333333333299</v>
      </c>
      <c r="AA903" s="12" t="s">
        <v>30</v>
      </c>
      <c r="AB903" s="12" t="s">
        <v>30</v>
      </c>
      <c r="AC903" s="12">
        <f>VLOOKUP($A903,Sheet3!$A$2:$T$113,data!AC$1,FALSE)</f>
        <v>263</v>
      </c>
      <c r="AD903" s="12">
        <f>VLOOKUP($A903,Sheet3!$A$2:$T$113,data!AD$1,FALSE)</f>
        <v>231.666666666667</v>
      </c>
      <c r="AE903" s="12">
        <f>VLOOKUP($A903,Sheet3!$A$2:$T$113,data!AE$1,FALSE)</f>
        <v>1.27</v>
      </c>
      <c r="AF903" s="12">
        <f>VLOOKUP($A903,Sheet3!$A$2:$T$113,data!AF$1,FALSE)</f>
        <v>1.40333333333333</v>
      </c>
    </row>
    <row r="904" spans="1:32" x14ac:dyDescent="0.25">
      <c r="A904" s="12" t="str">
        <f t="shared" si="32"/>
        <v>45.19_19.5</v>
      </c>
      <c r="B904" s="12">
        <v>803</v>
      </c>
      <c r="C904" s="12" t="s">
        <v>175</v>
      </c>
      <c r="D904" s="12">
        <v>45.19</v>
      </c>
      <c r="E904" s="12">
        <v>19.5</v>
      </c>
      <c r="F904" s="12">
        <v>45.19</v>
      </c>
      <c r="G904" s="12">
        <v>19.5</v>
      </c>
      <c r="H904" s="12">
        <v>45.19</v>
      </c>
      <c r="I904" s="12">
        <v>19.5</v>
      </c>
      <c r="J904" s="12">
        <f>VLOOKUP(A904,Sheet3!$A$2:$B$200,2,FALSE)</f>
        <v>68</v>
      </c>
      <c r="O904" s="12">
        <f>VLOOKUP($A904,Sheet3!$A$2:$T$113,data!O$1,FALSE)</f>
        <v>40.6</v>
      </c>
      <c r="P904" s="12">
        <f>VLOOKUP($A904,Sheet3!$A$2:$T$113,data!P$1,FALSE)</f>
        <v>19.75</v>
      </c>
      <c r="Q904" s="12">
        <f>VLOOKUP($A904,Sheet3!$A$2:$T$113,data!Q$1,FALSE)</f>
        <v>6.4</v>
      </c>
      <c r="R904" s="12">
        <f>VLOOKUP($A904,Sheet3!$A$2:$T$113,data!R$1,FALSE)</f>
        <v>6.4</v>
      </c>
      <c r="S904" s="12" t="s">
        <v>30</v>
      </c>
      <c r="T904" s="12" t="s">
        <v>30</v>
      </c>
      <c r="U904" s="12">
        <f>VLOOKUP($A904,Sheet3!$A$2:$T$113,data!U$1,FALSE)</f>
        <v>29.2</v>
      </c>
      <c r="V904" s="12">
        <f>VLOOKUP($A904,Sheet3!$A$2:$T$113,data!V$1,FALSE)</f>
        <v>29.766666666666701</v>
      </c>
      <c r="W904" s="12">
        <f>VLOOKUP($A904,Sheet3!$A$2:$T$113,data!W$1,FALSE)</f>
        <v>38.1</v>
      </c>
      <c r="X904" s="12">
        <f>VLOOKUP($A904,Sheet3!$A$2:$T$113,data!X$1,FALSE)</f>
        <v>37.25</v>
      </c>
      <c r="Y904" s="12">
        <f>VLOOKUP($A904,Sheet3!$A$2:$T$113,data!Y$1,FALSE)</f>
        <v>32.700000000000003</v>
      </c>
      <c r="Z904" s="12">
        <f>VLOOKUP($A904,Sheet3!$A$2:$T$113,data!Z$1,FALSE)</f>
        <v>32.983333333333299</v>
      </c>
      <c r="AA904" s="12" t="s">
        <v>30</v>
      </c>
      <c r="AB904" s="12" t="s">
        <v>30</v>
      </c>
      <c r="AC904" s="12">
        <f>VLOOKUP($A904,Sheet3!$A$2:$T$113,data!AC$1,FALSE)</f>
        <v>263</v>
      </c>
      <c r="AD904" s="12">
        <f>VLOOKUP($A904,Sheet3!$A$2:$T$113,data!AD$1,FALSE)</f>
        <v>231.666666666667</v>
      </c>
      <c r="AE904" s="12">
        <f>VLOOKUP($A904,Sheet3!$A$2:$T$113,data!AE$1,FALSE)</f>
        <v>1.27</v>
      </c>
      <c r="AF904" s="12">
        <f>VLOOKUP($A904,Sheet3!$A$2:$T$113,data!AF$1,FALSE)</f>
        <v>1.40333333333333</v>
      </c>
    </row>
    <row r="905" spans="1:32" x14ac:dyDescent="0.25">
      <c r="A905" s="12" t="str">
        <f t="shared" si="32"/>
        <v>45.19_19.5</v>
      </c>
      <c r="B905" s="12">
        <v>804</v>
      </c>
      <c r="C905" s="12" t="s">
        <v>175</v>
      </c>
      <c r="D905" s="12">
        <v>45.19</v>
      </c>
      <c r="E905" s="12">
        <v>19.5</v>
      </c>
      <c r="F905" s="12">
        <v>45.19</v>
      </c>
      <c r="G905" s="12">
        <v>19.5</v>
      </c>
      <c r="H905" s="12">
        <v>45.19</v>
      </c>
      <c r="I905" s="12">
        <v>19.5</v>
      </c>
      <c r="J905" s="12">
        <f>VLOOKUP(A905,Sheet3!$A$2:$B$200,2,FALSE)</f>
        <v>68</v>
      </c>
      <c r="O905" s="12">
        <f>VLOOKUP($A905,Sheet3!$A$2:$T$113,data!O$1,FALSE)</f>
        <v>40.6</v>
      </c>
      <c r="P905" s="12">
        <f>VLOOKUP($A905,Sheet3!$A$2:$T$113,data!P$1,FALSE)</f>
        <v>19.75</v>
      </c>
      <c r="Q905" s="12">
        <f>VLOOKUP($A905,Sheet3!$A$2:$T$113,data!Q$1,FALSE)</f>
        <v>6.4</v>
      </c>
      <c r="R905" s="12">
        <f>VLOOKUP($A905,Sheet3!$A$2:$T$113,data!R$1,FALSE)</f>
        <v>6.4</v>
      </c>
      <c r="S905" s="12" t="s">
        <v>30</v>
      </c>
      <c r="T905" s="12" t="s">
        <v>30</v>
      </c>
      <c r="U905" s="12">
        <f>VLOOKUP($A905,Sheet3!$A$2:$T$113,data!U$1,FALSE)</f>
        <v>29.2</v>
      </c>
      <c r="V905" s="12">
        <f>VLOOKUP($A905,Sheet3!$A$2:$T$113,data!V$1,FALSE)</f>
        <v>29.766666666666701</v>
      </c>
      <c r="W905" s="12">
        <f>VLOOKUP($A905,Sheet3!$A$2:$T$113,data!W$1,FALSE)</f>
        <v>38.1</v>
      </c>
      <c r="X905" s="12">
        <f>VLOOKUP($A905,Sheet3!$A$2:$T$113,data!X$1,FALSE)</f>
        <v>37.25</v>
      </c>
      <c r="Y905" s="12">
        <f>VLOOKUP($A905,Sheet3!$A$2:$T$113,data!Y$1,FALSE)</f>
        <v>32.700000000000003</v>
      </c>
      <c r="Z905" s="12">
        <f>VLOOKUP($A905,Sheet3!$A$2:$T$113,data!Z$1,FALSE)</f>
        <v>32.983333333333299</v>
      </c>
      <c r="AA905" s="12" t="s">
        <v>30</v>
      </c>
      <c r="AB905" s="12" t="s">
        <v>30</v>
      </c>
      <c r="AC905" s="12">
        <f>VLOOKUP($A905,Sheet3!$A$2:$T$113,data!AC$1,FALSE)</f>
        <v>263</v>
      </c>
      <c r="AD905" s="12">
        <f>VLOOKUP($A905,Sheet3!$A$2:$T$113,data!AD$1,FALSE)</f>
        <v>231.666666666667</v>
      </c>
      <c r="AE905" s="12">
        <f>VLOOKUP($A905,Sheet3!$A$2:$T$113,data!AE$1,FALSE)</f>
        <v>1.27</v>
      </c>
      <c r="AF905" s="12">
        <f>VLOOKUP($A905,Sheet3!$A$2:$T$113,data!AF$1,FALSE)</f>
        <v>1.40333333333333</v>
      </c>
    </row>
    <row r="906" spans="1:32" x14ac:dyDescent="0.25">
      <c r="A906" s="12" t="str">
        <f t="shared" si="32"/>
        <v>45.19_19.5</v>
      </c>
      <c r="B906" s="12">
        <v>805</v>
      </c>
      <c r="C906" s="12" t="s">
        <v>175</v>
      </c>
      <c r="D906" s="12">
        <v>45.19</v>
      </c>
      <c r="E906" s="12">
        <v>19.5</v>
      </c>
      <c r="F906" s="12">
        <v>45.19</v>
      </c>
      <c r="G906" s="12">
        <v>19.5</v>
      </c>
      <c r="H906" s="12">
        <v>45.19</v>
      </c>
      <c r="I906" s="12">
        <v>19.5</v>
      </c>
      <c r="J906" s="12">
        <f>VLOOKUP(A906,Sheet3!$A$2:$B$200,2,FALSE)</f>
        <v>68</v>
      </c>
      <c r="O906" s="12">
        <f>VLOOKUP($A906,Sheet3!$A$2:$T$113,data!O$1,FALSE)</f>
        <v>40.6</v>
      </c>
      <c r="P906" s="12">
        <f>VLOOKUP($A906,Sheet3!$A$2:$T$113,data!P$1,FALSE)</f>
        <v>19.75</v>
      </c>
      <c r="Q906" s="12">
        <f>VLOOKUP($A906,Sheet3!$A$2:$T$113,data!Q$1,FALSE)</f>
        <v>6.4</v>
      </c>
      <c r="R906" s="12">
        <f>VLOOKUP($A906,Sheet3!$A$2:$T$113,data!R$1,FALSE)</f>
        <v>6.4</v>
      </c>
      <c r="S906" s="12" t="s">
        <v>30</v>
      </c>
      <c r="T906" s="12" t="s">
        <v>30</v>
      </c>
      <c r="U906" s="12">
        <f>VLOOKUP($A906,Sheet3!$A$2:$T$113,data!U$1,FALSE)</f>
        <v>29.2</v>
      </c>
      <c r="V906" s="12">
        <f>VLOOKUP($A906,Sheet3!$A$2:$T$113,data!V$1,FALSE)</f>
        <v>29.766666666666701</v>
      </c>
      <c r="W906" s="12">
        <f>VLOOKUP($A906,Sheet3!$A$2:$T$113,data!W$1,FALSE)</f>
        <v>38.1</v>
      </c>
      <c r="X906" s="12">
        <f>VLOOKUP($A906,Sheet3!$A$2:$T$113,data!X$1,FALSE)</f>
        <v>37.25</v>
      </c>
      <c r="Y906" s="12">
        <f>VLOOKUP($A906,Sheet3!$A$2:$T$113,data!Y$1,FALSE)</f>
        <v>32.700000000000003</v>
      </c>
      <c r="Z906" s="12">
        <f>VLOOKUP($A906,Sheet3!$A$2:$T$113,data!Z$1,FALSE)</f>
        <v>32.983333333333299</v>
      </c>
      <c r="AA906" s="12" t="s">
        <v>30</v>
      </c>
      <c r="AB906" s="12" t="s">
        <v>30</v>
      </c>
      <c r="AC906" s="12">
        <f>VLOOKUP($A906,Sheet3!$A$2:$T$113,data!AC$1,FALSE)</f>
        <v>263</v>
      </c>
      <c r="AD906" s="12">
        <f>VLOOKUP($A906,Sheet3!$A$2:$T$113,data!AD$1,FALSE)</f>
        <v>231.666666666667</v>
      </c>
      <c r="AE906" s="12">
        <f>VLOOKUP($A906,Sheet3!$A$2:$T$113,data!AE$1,FALSE)</f>
        <v>1.27</v>
      </c>
      <c r="AF906" s="12">
        <f>VLOOKUP($A906,Sheet3!$A$2:$T$113,data!AF$1,FALSE)</f>
        <v>1.40333333333333</v>
      </c>
    </row>
    <row r="907" spans="1:32" x14ac:dyDescent="0.25">
      <c r="A907" s="12" t="str">
        <f t="shared" si="32"/>
        <v>45.19_19.5</v>
      </c>
      <c r="B907" s="12">
        <v>806</v>
      </c>
      <c r="C907" s="12" t="s">
        <v>175</v>
      </c>
      <c r="D907" s="12">
        <v>45.19</v>
      </c>
      <c r="E907" s="12">
        <v>19.5</v>
      </c>
      <c r="F907" s="12">
        <v>45.19</v>
      </c>
      <c r="G907" s="12">
        <v>19.5</v>
      </c>
      <c r="H907" s="12">
        <v>45.19</v>
      </c>
      <c r="I907" s="12">
        <v>19.5</v>
      </c>
      <c r="J907" s="12">
        <f>VLOOKUP(A907,Sheet3!$A$2:$B$200,2,FALSE)</f>
        <v>68</v>
      </c>
      <c r="O907" s="12">
        <f>VLOOKUP($A907,Sheet3!$A$2:$T$113,data!O$1,FALSE)</f>
        <v>40.6</v>
      </c>
      <c r="P907" s="12">
        <f>VLOOKUP($A907,Sheet3!$A$2:$T$113,data!P$1,FALSE)</f>
        <v>19.75</v>
      </c>
      <c r="Q907" s="12">
        <f>VLOOKUP($A907,Sheet3!$A$2:$T$113,data!Q$1,FALSE)</f>
        <v>6.4</v>
      </c>
      <c r="R907" s="12">
        <f>VLOOKUP($A907,Sheet3!$A$2:$T$113,data!R$1,FALSE)</f>
        <v>6.4</v>
      </c>
      <c r="S907" s="12" t="s">
        <v>30</v>
      </c>
      <c r="T907" s="12" t="s">
        <v>30</v>
      </c>
      <c r="U907" s="12">
        <f>VLOOKUP($A907,Sheet3!$A$2:$T$113,data!U$1,FALSE)</f>
        <v>29.2</v>
      </c>
      <c r="V907" s="12">
        <f>VLOOKUP($A907,Sheet3!$A$2:$T$113,data!V$1,FALSE)</f>
        <v>29.766666666666701</v>
      </c>
      <c r="W907" s="12">
        <f>VLOOKUP($A907,Sheet3!$A$2:$T$113,data!W$1,FALSE)</f>
        <v>38.1</v>
      </c>
      <c r="X907" s="12">
        <f>VLOOKUP($A907,Sheet3!$A$2:$T$113,data!X$1,FALSE)</f>
        <v>37.25</v>
      </c>
      <c r="Y907" s="12">
        <f>VLOOKUP($A907,Sheet3!$A$2:$T$113,data!Y$1,FALSE)</f>
        <v>32.700000000000003</v>
      </c>
      <c r="Z907" s="12">
        <f>VLOOKUP($A907,Sheet3!$A$2:$T$113,data!Z$1,FALSE)</f>
        <v>32.983333333333299</v>
      </c>
      <c r="AA907" s="12" t="s">
        <v>30</v>
      </c>
      <c r="AB907" s="12" t="s">
        <v>30</v>
      </c>
      <c r="AC907" s="12">
        <f>VLOOKUP($A907,Sheet3!$A$2:$T$113,data!AC$1,FALSE)</f>
        <v>263</v>
      </c>
      <c r="AD907" s="12">
        <f>VLOOKUP($A907,Sheet3!$A$2:$T$113,data!AD$1,FALSE)</f>
        <v>231.666666666667</v>
      </c>
      <c r="AE907" s="12">
        <f>VLOOKUP($A907,Sheet3!$A$2:$T$113,data!AE$1,FALSE)</f>
        <v>1.27</v>
      </c>
      <c r="AF907" s="12">
        <f>VLOOKUP($A907,Sheet3!$A$2:$T$113,data!AF$1,FALSE)</f>
        <v>1.40333333333333</v>
      </c>
    </row>
    <row r="908" spans="1:32" x14ac:dyDescent="0.25">
      <c r="A908" s="12" t="str">
        <f t="shared" si="32"/>
        <v>45.19_19.5</v>
      </c>
      <c r="B908" s="12">
        <v>807</v>
      </c>
      <c r="C908" s="12" t="s">
        <v>175</v>
      </c>
      <c r="D908" s="12">
        <v>45.19</v>
      </c>
      <c r="E908" s="12">
        <v>19.5</v>
      </c>
      <c r="F908" s="12">
        <v>45.19</v>
      </c>
      <c r="G908" s="12">
        <v>19.5</v>
      </c>
      <c r="H908" s="12">
        <v>45.19</v>
      </c>
      <c r="I908" s="12">
        <v>19.5</v>
      </c>
      <c r="J908" s="12">
        <f>VLOOKUP(A908,Sheet3!$A$2:$B$200,2,FALSE)</f>
        <v>68</v>
      </c>
      <c r="O908" s="12">
        <f>VLOOKUP($A908,Sheet3!$A$2:$T$113,data!O$1,FALSE)</f>
        <v>40.6</v>
      </c>
      <c r="P908" s="12">
        <f>VLOOKUP($A908,Sheet3!$A$2:$T$113,data!P$1,FALSE)</f>
        <v>19.75</v>
      </c>
      <c r="Q908" s="12">
        <f>VLOOKUP($A908,Sheet3!$A$2:$T$113,data!Q$1,FALSE)</f>
        <v>6.4</v>
      </c>
      <c r="R908" s="12">
        <f>VLOOKUP($A908,Sheet3!$A$2:$T$113,data!R$1,FALSE)</f>
        <v>6.4</v>
      </c>
      <c r="S908" s="12" t="s">
        <v>30</v>
      </c>
      <c r="T908" s="12" t="s">
        <v>30</v>
      </c>
      <c r="U908" s="12">
        <f>VLOOKUP($A908,Sheet3!$A$2:$T$113,data!U$1,FALSE)</f>
        <v>29.2</v>
      </c>
      <c r="V908" s="12">
        <f>VLOOKUP($A908,Sheet3!$A$2:$T$113,data!V$1,FALSE)</f>
        <v>29.766666666666701</v>
      </c>
      <c r="W908" s="12">
        <f>VLOOKUP($A908,Sheet3!$A$2:$T$113,data!W$1,FALSE)</f>
        <v>38.1</v>
      </c>
      <c r="X908" s="12">
        <f>VLOOKUP($A908,Sheet3!$A$2:$T$113,data!X$1,FALSE)</f>
        <v>37.25</v>
      </c>
      <c r="Y908" s="12">
        <f>VLOOKUP($A908,Sheet3!$A$2:$T$113,data!Y$1,FALSE)</f>
        <v>32.700000000000003</v>
      </c>
      <c r="Z908" s="12">
        <f>VLOOKUP($A908,Sheet3!$A$2:$T$113,data!Z$1,FALSE)</f>
        <v>32.983333333333299</v>
      </c>
      <c r="AA908" s="12" t="s">
        <v>30</v>
      </c>
      <c r="AB908" s="12" t="s">
        <v>30</v>
      </c>
      <c r="AC908" s="12">
        <f>VLOOKUP($A908,Sheet3!$A$2:$T$113,data!AC$1,FALSE)</f>
        <v>263</v>
      </c>
      <c r="AD908" s="12">
        <f>VLOOKUP($A908,Sheet3!$A$2:$T$113,data!AD$1,FALSE)</f>
        <v>231.666666666667</v>
      </c>
      <c r="AE908" s="12">
        <f>VLOOKUP($A908,Sheet3!$A$2:$T$113,data!AE$1,FALSE)</f>
        <v>1.27</v>
      </c>
      <c r="AF908" s="12">
        <f>VLOOKUP($A908,Sheet3!$A$2:$T$113,data!AF$1,FALSE)</f>
        <v>1.40333333333333</v>
      </c>
    </row>
    <row r="909" spans="1:32" x14ac:dyDescent="0.25">
      <c r="A909" s="12" t="str">
        <f t="shared" si="32"/>
        <v>45.19_19.5</v>
      </c>
      <c r="B909" s="12">
        <v>808</v>
      </c>
      <c r="C909" s="12" t="s">
        <v>175</v>
      </c>
      <c r="D909" s="12">
        <v>45.19</v>
      </c>
      <c r="E909" s="12">
        <v>19.5</v>
      </c>
      <c r="F909" s="12">
        <v>45.19</v>
      </c>
      <c r="G909" s="12">
        <v>19.5</v>
      </c>
      <c r="H909" s="12">
        <v>45.19</v>
      </c>
      <c r="I909" s="12">
        <v>19.5</v>
      </c>
      <c r="J909" s="12">
        <f>VLOOKUP(A909,Sheet3!$A$2:$B$200,2,FALSE)</f>
        <v>68</v>
      </c>
      <c r="O909" s="12">
        <f>VLOOKUP($A909,Sheet3!$A$2:$T$113,data!O$1,FALSE)</f>
        <v>40.6</v>
      </c>
      <c r="P909" s="12">
        <f>VLOOKUP($A909,Sheet3!$A$2:$T$113,data!P$1,FALSE)</f>
        <v>19.75</v>
      </c>
      <c r="Q909" s="12">
        <f>VLOOKUP($A909,Sheet3!$A$2:$T$113,data!Q$1,FALSE)</f>
        <v>6.4</v>
      </c>
      <c r="R909" s="12">
        <f>VLOOKUP($A909,Sheet3!$A$2:$T$113,data!R$1,FALSE)</f>
        <v>6.4</v>
      </c>
      <c r="S909" s="12" t="s">
        <v>30</v>
      </c>
      <c r="T909" s="12" t="s">
        <v>30</v>
      </c>
      <c r="U909" s="12">
        <f>VLOOKUP($A909,Sheet3!$A$2:$T$113,data!U$1,FALSE)</f>
        <v>29.2</v>
      </c>
      <c r="V909" s="12">
        <f>VLOOKUP($A909,Sheet3!$A$2:$T$113,data!V$1,FALSE)</f>
        <v>29.766666666666701</v>
      </c>
      <c r="W909" s="12">
        <f>VLOOKUP($A909,Sheet3!$A$2:$T$113,data!W$1,FALSE)</f>
        <v>38.1</v>
      </c>
      <c r="X909" s="12">
        <f>VLOOKUP($A909,Sheet3!$A$2:$T$113,data!X$1,FALSE)</f>
        <v>37.25</v>
      </c>
      <c r="Y909" s="12">
        <f>VLOOKUP($A909,Sheet3!$A$2:$T$113,data!Y$1,FALSE)</f>
        <v>32.700000000000003</v>
      </c>
      <c r="Z909" s="12">
        <f>VLOOKUP($A909,Sheet3!$A$2:$T$113,data!Z$1,FALSE)</f>
        <v>32.983333333333299</v>
      </c>
      <c r="AA909" s="12" t="s">
        <v>30</v>
      </c>
      <c r="AB909" s="12" t="s">
        <v>30</v>
      </c>
      <c r="AC909" s="12">
        <f>VLOOKUP($A909,Sheet3!$A$2:$T$113,data!AC$1,FALSE)</f>
        <v>263</v>
      </c>
      <c r="AD909" s="12">
        <f>VLOOKUP($A909,Sheet3!$A$2:$T$113,data!AD$1,FALSE)</f>
        <v>231.666666666667</v>
      </c>
      <c r="AE909" s="12">
        <f>VLOOKUP($A909,Sheet3!$A$2:$T$113,data!AE$1,FALSE)</f>
        <v>1.27</v>
      </c>
      <c r="AF909" s="12">
        <f>VLOOKUP($A909,Sheet3!$A$2:$T$113,data!AF$1,FALSE)</f>
        <v>1.40333333333333</v>
      </c>
    </row>
    <row r="910" spans="1:32" x14ac:dyDescent="0.25">
      <c r="A910" s="12" t="str">
        <f t="shared" si="32"/>
        <v>45.19_19.5</v>
      </c>
      <c r="B910" s="12">
        <v>809</v>
      </c>
      <c r="C910" s="12" t="s">
        <v>175</v>
      </c>
      <c r="D910" s="12">
        <v>45.19</v>
      </c>
      <c r="E910" s="12">
        <v>19.5</v>
      </c>
      <c r="F910" s="12">
        <v>45.19</v>
      </c>
      <c r="G910" s="12">
        <v>19.5</v>
      </c>
      <c r="H910" s="12">
        <v>45.19</v>
      </c>
      <c r="I910" s="12">
        <v>19.5</v>
      </c>
      <c r="J910" s="12">
        <f>VLOOKUP(A910,Sheet3!$A$2:$B$200,2,FALSE)</f>
        <v>68</v>
      </c>
      <c r="O910" s="12">
        <f>VLOOKUP($A910,Sheet3!$A$2:$T$113,data!O$1,FALSE)</f>
        <v>40.6</v>
      </c>
      <c r="P910" s="12">
        <f>VLOOKUP($A910,Sheet3!$A$2:$T$113,data!P$1,FALSE)</f>
        <v>19.75</v>
      </c>
      <c r="Q910" s="12">
        <f>VLOOKUP($A910,Sheet3!$A$2:$T$113,data!Q$1,FALSE)</f>
        <v>6.4</v>
      </c>
      <c r="R910" s="12">
        <f>VLOOKUP($A910,Sheet3!$A$2:$T$113,data!R$1,FALSE)</f>
        <v>6.4</v>
      </c>
      <c r="S910" s="12" t="s">
        <v>30</v>
      </c>
      <c r="T910" s="12" t="s">
        <v>30</v>
      </c>
      <c r="U910" s="12">
        <f>VLOOKUP($A910,Sheet3!$A$2:$T$113,data!U$1,FALSE)</f>
        <v>29.2</v>
      </c>
      <c r="V910" s="12">
        <f>VLOOKUP($A910,Sheet3!$A$2:$T$113,data!V$1,FALSE)</f>
        <v>29.766666666666701</v>
      </c>
      <c r="W910" s="12">
        <f>VLOOKUP($A910,Sheet3!$A$2:$T$113,data!W$1,FALSE)</f>
        <v>38.1</v>
      </c>
      <c r="X910" s="12">
        <f>VLOOKUP($A910,Sheet3!$A$2:$T$113,data!X$1,FALSE)</f>
        <v>37.25</v>
      </c>
      <c r="Y910" s="12">
        <f>VLOOKUP($A910,Sheet3!$A$2:$T$113,data!Y$1,FALSE)</f>
        <v>32.700000000000003</v>
      </c>
      <c r="Z910" s="12">
        <f>VLOOKUP($A910,Sheet3!$A$2:$T$113,data!Z$1,FALSE)</f>
        <v>32.983333333333299</v>
      </c>
      <c r="AA910" s="12" t="s">
        <v>30</v>
      </c>
      <c r="AB910" s="12" t="s">
        <v>30</v>
      </c>
      <c r="AC910" s="12">
        <f>VLOOKUP($A910,Sheet3!$A$2:$T$113,data!AC$1,FALSE)</f>
        <v>263</v>
      </c>
      <c r="AD910" s="12">
        <f>VLOOKUP($A910,Sheet3!$A$2:$T$113,data!AD$1,FALSE)</f>
        <v>231.666666666667</v>
      </c>
      <c r="AE910" s="12">
        <f>VLOOKUP($A910,Sheet3!$A$2:$T$113,data!AE$1,FALSE)</f>
        <v>1.27</v>
      </c>
      <c r="AF910" s="12">
        <f>VLOOKUP($A910,Sheet3!$A$2:$T$113,data!AF$1,FALSE)</f>
        <v>1.40333333333333</v>
      </c>
    </row>
    <row r="911" spans="1:32" x14ac:dyDescent="0.25">
      <c r="A911" s="12" t="str">
        <f t="shared" si="32"/>
        <v>45.19_19.5</v>
      </c>
      <c r="B911" s="12">
        <v>810</v>
      </c>
      <c r="C911" s="12" t="s">
        <v>175</v>
      </c>
      <c r="D911" s="12">
        <v>45.19</v>
      </c>
      <c r="E911" s="12">
        <v>19.5</v>
      </c>
      <c r="F911" s="12">
        <v>45.19</v>
      </c>
      <c r="G911" s="12">
        <v>19.5</v>
      </c>
      <c r="H911" s="12">
        <v>45.19</v>
      </c>
      <c r="I911" s="12">
        <v>19.5</v>
      </c>
      <c r="J911" s="12">
        <f>VLOOKUP(A911,Sheet3!$A$2:$B$200,2,FALSE)</f>
        <v>68</v>
      </c>
      <c r="O911" s="12">
        <f>VLOOKUP($A911,Sheet3!$A$2:$T$113,data!O$1,FALSE)</f>
        <v>40.6</v>
      </c>
      <c r="P911" s="12">
        <f>VLOOKUP($A911,Sheet3!$A$2:$T$113,data!P$1,FALSE)</f>
        <v>19.75</v>
      </c>
      <c r="Q911" s="12">
        <f>VLOOKUP($A911,Sheet3!$A$2:$T$113,data!Q$1,FALSE)</f>
        <v>6.4</v>
      </c>
      <c r="R911" s="12">
        <f>VLOOKUP($A911,Sheet3!$A$2:$T$113,data!R$1,FALSE)</f>
        <v>6.4</v>
      </c>
      <c r="S911" s="12" t="s">
        <v>30</v>
      </c>
      <c r="T911" s="12" t="s">
        <v>30</v>
      </c>
      <c r="U911" s="12">
        <f>VLOOKUP($A911,Sheet3!$A$2:$T$113,data!U$1,FALSE)</f>
        <v>29.2</v>
      </c>
      <c r="V911" s="12">
        <f>VLOOKUP($A911,Sheet3!$A$2:$T$113,data!V$1,FALSE)</f>
        <v>29.766666666666701</v>
      </c>
      <c r="W911" s="12">
        <f>VLOOKUP($A911,Sheet3!$A$2:$T$113,data!W$1,FALSE)</f>
        <v>38.1</v>
      </c>
      <c r="X911" s="12">
        <f>VLOOKUP($A911,Sheet3!$A$2:$T$113,data!X$1,FALSE)</f>
        <v>37.25</v>
      </c>
      <c r="Y911" s="12">
        <f>VLOOKUP($A911,Sheet3!$A$2:$T$113,data!Y$1,FALSE)</f>
        <v>32.700000000000003</v>
      </c>
      <c r="Z911" s="12">
        <f>VLOOKUP($A911,Sheet3!$A$2:$T$113,data!Z$1,FALSE)</f>
        <v>32.983333333333299</v>
      </c>
      <c r="AA911" s="12" t="s">
        <v>30</v>
      </c>
      <c r="AB911" s="12" t="s">
        <v>30</v>
      </c>
      <c r="AC911" s="12">
        <f>VLOOKUP($A911,Sheet3!$A$2:$T$113,data!AC$1,FALSE)</f>
        <v>263</v>
      </c>
      <c r="AD911" s="12">
        <f>VLOOKUP($A911,Sheet3!$A$2:$T$113,data!AD$1,FALSE)</f>
        <v>231.666666666667</v>
      </c>
      <c r="AE911" s="12">
        <f>VLOOKUP($A911,Sheet3!$A$2:$T$113,data!AE$1,FALSE)</f>
        <v>1.27</v>
      </c>
      <c r="AF911" s="12">
        <f>VLOOKUP($A911,Sheet3!$A$2:$T$113,data!AF$1,FALSE)</f>
        <v>1.40333333333333</v>
      </c>
    </row>
    <row r="912" spans="1:32" x14ac:dyDescent="0.25">
      <c r="A912" s="12" t="str">
        <f t="shared" si="32"/>
        <v>45.19_19.5</v>
      </c>
      <c r="B912" s="12">
        <v>811</v>
      </c>
      <c r="C912" s="12" t="s">
        <v>175</v>
      </c>
      <c r="D912" s="12">
        <v>45.19</v>
      </c>
      <c r="E912" s="12">
        <v>19.5</v>
      </c>
      <c r="F912" s="12">
        <v>45.19</v>
      </c>
      <c r="G912" s="12">
        <v>19.5</v>
      </c>
      <c r="H912" s="12">
        <v>45.19</v>
      </c>
      <c r="I912" s="12">
        <v>19.5</v>
      </c>
      <c r="J912" s="12">
        <f>VLOOKUP(A912,Sheet3!$A$2:$B$200,2,FALSE)</f>
        <v>68</v>
      </c>
      <c r="O912" s="12">
        <f>VLOOKUP($A912,Sheet3!$A$2:$T$113,data!O$1,FALSE)</f>
        <v>40.6</v>
      </c>
      <c r="P912" s="12">
        <f>VLOOKUP($A912,Sheet3!$A$2:$T$113,data!P$1,FALSE)</f>
        <v>19.75</v>
      </c>
      <c r="Q912" s="12">
        <f>VLOOKUP($A912,Sheet3!$A$2:$T$113,data!Q$1,FALSE)</f>
        <v>6.4</v>
      </c>
      <c r="R912" s="12">
        <f>VLOOKUP($A912,Sheet3!$A$2:$T$113,data!R$1,FALSE)</f>
        <v>6.4</v>
      </c>
      <c r="S912" s="12" t="s">
        <v>30</v>
      </c>
      <c r="T912" s="12" t="s">
        <v>30</v>
      </c>
      <c r="U912" s="12">
        <f>VLOOKUP($A912,Sheet3!$A$2:$T$113,data!U$1,FALSE)</f>
        <v>29.2</v>
      </c>
      <c r="V912" s="12">
        <f>VLOOKUP($A912,Sheet3!$A$2:$T$113,data!V$1,FALSE)</f>
        <v>29.766666666666701</v>
      </c>
      <c r="W912" s="12">
        <f>VLOOKUP($A912,Sheet3!$A$2:$T$113,data!W$1,FALSE)</f>
        <v>38.1</v>
      </c>
      <c r="X912" s="12">
        <f>VLOOKUP($A912,Sheet3!$A$2:$T$113,data!X$1,FALSE)</f>
        <v>37.25</v>
      </c>
      <c r="Y912" s="12">
        <f>VLOOKUP($A912,Sheet3!$A$2:$T$113,data!Y$1,FALSE)</f>
        <v>32.700000000000003</v>
      </c>
      <c r="Z912" s="12">
        <f>VLOOKUP($A912,Sheet3!$A$2:$T$113,data!Z$1,FALSE)</f>
        <v>32.983333333333299</v>
      </c>
      <c r="AA912" s="12" t="s">
        <v>30</v>
      </c>
      <c r="AB912" s="12" t="s">
        <v>30</v>
      </c>
      <c r="AC912" s="12">
        <f>VLOOKUP($A912,Sheet3!$A$2:$T$113,data!AC$1,FALSE)</f>
        <v>263</v>
      </c>
      <c r="AD912" s="12">
        <f>VLOOKUP($A912,Sheet3!$A$2:$T$113,data!AD$1,FALSE)</f>
        <v>231.666666666667</v>
      </c>
      <c r="AE912" s="12">
        <f>VLOOKUP($A912,Sheet3!$A$2:$T$113,data!AE$1,FALSE)</f>
        <v>1.27</v>
      </c>
      <c r="AF912" s="12">
        <f>VLOOKUP($A912,Sheet3!$A$2:$T$113,data!AF$1,FALSE)</f>
        <v>1.40333333333333</v>
      </c>
    </row>
    <row r="913" spans="1:32" x14ac:dyDescent="0.25">
      <c r="A913" s="12" t="str">
        <f t="shared" si="32"/>
        <v>45.19_19.5</v>
      </c>
      <c r="B913" s="12">
        <v>812</v>
      </c>
      <c r="C913" s="12" t="s">
        <v>175</v>
      </c>
      <c r="D913" s="12">
        <v>45.19</v>
      </c>
      <c r="E913" s="12">
        <v>19.5</v>
      </c>
      <c r="F913" s="12">
        <v>45.19</v>
      </c>
      <c r="G913" s="12">
        <v>19.5</v>
      </c>
      <c r="H913" s="12">
        <v>45.19</v>
      </c>
      <c r="I913" s="12">
        <v>19.5</v>
      </c>
      <c r="J913" s="12">
        <f>VLOOKUP(A913,Sheet3!$A$2:$B$200,2,FALSE)</f>
        <v>68</v>
      </c>
      <c r="O913" s="12">
        <f>VLOOKUP($A913,Sheet3!$A$2:$T$113,data!O$1,FALSE)</f>
        <v>40.6</v>
      </c>
      <c r="P913" s="12">
        <f>VLOOKUP($A913,Sheet3!$A$2:$T$113,data!P$1,FALSE)</f>
        <v>19.75</v>
      </c>
      <c r="Q913" s="12">
        <f>VLOOKUP($A913,Sheet3!$A$2:$T$113,data!Q$1,FALSE)</f>
        <v>6.4</v>
      </c>
      <c r="R913" s="12">
        <f>VLOOKUP($A913,Sheet3!$A$2:$T$113,data!R$1,FALSE)</f>
        <v>6.4</v>
      </c>
      <c r="S913" s="12" t="s">
        <v>30</v>
      </c>
      <c r="T913" s="12" t="s">
        <v>30</v>
      </c>
      <c r="U913" s="12">
        <f>VLOOKUP($A913,Sheet3!$A$2:$T$113,data!U$1,FALSE)</f>
        <v>29.2</v>
      </c>
      <c r="V913" s="12">
        <f>VLOOKUP($A913,Sheet3!$A$2:$T$113,data!V$1,FALSE)</f>
        <v>29.766666666666701</v>
      </c>
      <c r="W913" s="12">
        <f>VLOOKUP($A913,Sheet3!$A$2:$T$113,data!W$1,FALSE)</f>
        <v>38.1</v>
      </c>
      <c r="X913" s="12">
        <f>VLOOKUP($A913,Sheet3!$A$2:$T$113,data!X$1,FALSE)</f>
        <v>37.25</v>
      </c>
      <c r="Y913" s="12">
        <f>VLOOKUP($A913,Sheet3!$A$2:$T$113,data!Y$1,FALSE)</f>
        <v>32.700000000000003</v>
      </c>
      <c r="Z913" s="12">
        <f>VLOOKUP($A913,Sheet3!$A$2:$T$113,data!Z$1,FALSE)</f>
        <v>32.983333333333299</v>
      </c>
      <c r="AA913" s="12" t="s">
        <v>30</v>
      </c>
      <c r="AB913" s="12" t="s">
        <v>30</v>
      </c>
      <c r="AC913" s="12">
        <f>VLOOKUP($A913,Sheet3!$A$2:$T$113,data!AC$1,FALSE)</f>
        <v>263</v>
      </c>
      <c r="AD913" s="12">
        <f>VLOOKUP($A913,Sheet3!$A$2:$T$113,data!AD$1,FALSE)</f>
        <v>231.666666666667</v>
      </c>
      <c r="AE913" s="12">
        <f>VLOOKUP($A913,Sheet3!$A$2:$T$113,data!AE$1,FALSE)</f>
        <v>1.27</v>
      </c>
      <c r="AF913" s="12">
        <f>VLOOKUP($A913,Sheet3!$A$2:$T$113,data!AF$1,FALSE)</f>
        <v>1.40333333333333</v>
      </c>
    </row>
    <row r="914" spans="1:32" x14ac:dyDescent="0.25">
      <c r="A914" s="12" t="str">
        <f t="shared" si="32"/>
        <v>45.19_19.5</v>
      </c>
      <c r="B914" s="12">
        <v>813</v>
      </c>
      <c r="C914" s="12" t="s">
        <v>175</v>
      </c>
      <c r="D914" s="12">
        <v>45.19</v>
      </c>
      <c r="E914" s="12">
        <v>19.5</v>
      </c>
      <c r="F914" s="12">
        <v>45.19</v>
      </c>
      <c r="G914" s="12">
        <v>19.5</v>
      </c>
      <c r="H914" s="12">
        <v>45.19</v>
      </c>
      <c r="I914" s="12">
        <v>19.5</v>
      </c>
      <c r="J914" s="12">
        <f>VLOOKUP(A914,Sheet3!$A$2:$B$200,2,FALSE)</f>
        <v>68</v>
      </c>
      <c r="O914" s="12">
        <f>VLOOKUP($A914,Sheet3!$A$2:$T$113,data!O$1,FALSE)</f>
        <v>40.6</v>
      </c>
      <c r="P914" s="12">
        <f>VLOOKUP($A914,Sheet3!$A$2:$T$113,data!P$1,FALSE)</f>
        <v>19.75</v>
      </c>
      <c r="Q914" s="12">
        <f>VLOOKUP($A914,Sheet3!$A$2:$T$113,data!Q$1,FALSE)</f>
        <v>6.4</v>
      </c>
      <c r="R914" s="12">
        <f>VLOOKUP($A914,Sheet3!$A$2:$T$113,data!R$1,FALSE)</f>
        <v>6.4</v>
      </c>
      <c r="S914" s="12" t="s">
        <v>30</v>
      </c>
      <c r="T914" s="12" t="s">
        <v>30</v>
      </c>
      <c r="U914" s="12">
        <f>VLOOKUP($A914,Sheet3!$A$2:$T$113,data!U$1,FALSE)</f>
        <v>29.2</v>
      </c>
      <c r="V914" s="12">
        <f>VLOOKUP($A914,Sheet3!$A$2:$T$113,data!V$1,FALSE)</f>
        <v>29.766666666666701</v>
      </c>
      <c r="W914" s="12">
        <f>VLOOKUP($A914,Sheet3!$A$2:$T$113,data!W$1,FALSE)</f>
        <v>38.1</v>
      </c>
      <c r="X914" s="12">
        <f>VLOOKUP($A914,Sheet3!$A$2:$T$113,data!X$1,FALSE)</f>
        <v>37.25</v>
      </c>
      <c r="Y914" s="12">
        <f>VLOOKUP($A914,Sheet3!$A$2:$T$113,data!Y$1,FALSE)</f>
        <v>32.700000000000003</v>
      </c>
      <c r="Z914" s="12">
        <f>VLOOKUP($A914,Sheet3!$A$2:$T$113,data!Z$1,FALSE)</f>
        <v>32.983333333333299</v>
      </c>
      <c r="AA914" s="12" t="s">
        <v>30</v>
      </c>
      <c r="AB914" s="12" t="s">
        <v>30</v>
      </c>
      <c r="AC914" s="12">
        <f>VLOOKUP($A914,Sheet3!$A$2:$T$113,data!AC$1,FALSE)</f>
        <v>263</v>
      </c>
      <c r="AD914" s="12">
        <f>VLOOKUP($A914,Sheet3!$A$2:$T$113,data!AD$1,FALSE)</f>
        <v>231.666666666667</v>
      </c>
      <c r="AE914" s="12">
        <f>VLOOKUP($A914,Sheet3!$A$2:$T$113,data!AE$1,FALSE)</f>
        <v>1.27</v>
      </c>
      <c r="AF914" s="12">
        <f>VLOOKUP($A914,Sheet3!$A$2:$T$113,data!AF$1,FALSE)</f>
        <v>1.40333333333333</v>
      </c>
    </row>
    <row r="915" spans="1:32" x14ac:dyDescent="0.25">
      <c r="A915" s="12" t="str">
        <f t="shared" si="32"/>
        <v>45.19_19.5</v>
      </c>
      <c r="B915" s="12">
        <v>814</v>
      </c>
      <c r="C915" s="12" t="s">
        <v>175</v>
      </c>
      <c r="D915" s="12">
        <v>45.19</v>
      </c>
      <c r="E915" s="12">
        <v>19.5</v>
      </c>
      <c r="F915" s="12">
        <v>45.19</v>
      </c>
      <c r="G915" s="12">
        <v>19.5</v>
      </c>
      <c r="H915" s="12">
        <v>45.19</v>
      </c>
      <c r="I915" s="12">
        <v>19.5</v>
      </c>
      <c r="J915" s="12">
        <f>VLOOKUP(A915,Sheet3!$A$2:$B$200,2,FALSE)</f>
        <v>68</v>
      </c>
      <c r="O915" s="12">
        <f>VLOOKUP($A915,Sheet3!$A$2:$T$113,data!O$1,FALSE)</f>
        <v>40.6</v>
      </c>
      <c r="P915" s="12">
        <f>VLOOKUP($A915,Sheet3!$A$2:$T$113,data!P$1,FALSE)</f>
        <v>19.75</v>
      </c>
      <c r="Q915" s="12">
        <f>VLOOKUP($A915,Sheet3!$A$2:$T$113,data!Q$1,FALSE)</f>
        <v>6.4</v>
      </c>
      <c r="R915" s="12">
        <f>VLOOKUP($A915,Sheet3!$A$2:$T$113,data!R$1,FALSE)</f>
        <v>6.4</v>
      </c>
      <c r="S915" s="12" t="s">
        <v>30</v>
      </c>
      <c r="T915" s="12" t="s">
        <v>30</v>
      </c>
      <c r="U915" s="12">
        <f>VLOOKUP($A915,Sheet3!$A$2:$T$113,data!U$1,FALSE)</f>
        <v>29.2</v>
      </c>
      <c r="V915" s="12">
        <f>VLOOKUP($A915,Sheet3!$A$2:$T$113,data!V$1,FALSE)</f>
        <v>29.766666666666701</v>
      </c>
      <c r="W915" s="12">
        <f>VLOOKUP($A915,Sheet3!$A$2:$T$113,data!W$1,FALSE)</f>
        <v>38.1</v>
      </c>
      <c r="X915" s="12">
        <f>VLOOKUP($A915,Sheet3!$A$2:$T$113,data!X$1,FALSE)</f>
        <v>37.25</v>
      </c>
      <c r="Y915" s="12">
        <f>VLOOKUP($A915,Sheet3!$A$2:$T$113,data!Y$1,FALSE)</f>
        <v>32.700000000000003</v>
      </c>
      <c r="Z915" s="12">
        <f>VLOOKUP($A915,Sheet3!$A$2:$T$113,data!Z$1,FALSE)</f>
        <v>32.983333333333299</v>
      </c>
      <c r="AA915" s="12" t="s">
        <v>30</v>
      </c>
      <c r="AB915" s="12" t="s">
        <v>30</v>
      </c>
      <c r="AC915" s="12">
        <f>VLOOKUP($A915,Sheet3!$A$2:$T$113,data!AC$1,FALSE)</f>
        <v>263</v>
      </c>
      <c r="AD915" s="12">
        <f>VLOOKUP($A915,Sheet3!$A$2:$T$113,data!AD$1,FALSE)</f>
        <v>231.666666666667</v>
      </c>
      <c r="AE915" s="12">
        <f>VLOOKUP($A915,Sheet3!$A$2:$T$113,data!AE$1,FALSE)</f>
        <v>1.27</v>
      </c>
      <c r="AF915" s="12">
        <f>VLOOKUP($A915,Sheet3!$A$2:$T$113,data!AF$1,FALSE)</f>
        <v>1.40333333333333</v>
      </c>
    </row>
    <row r="916" spans="1:32" x14ac:dyDescent="0.25">
      <c r="A916" s="12" t="str">
        <f t="shared" si="32"/>
        <v>45.19_19.5</v>
      </c>
      <c r="B916" s="12">
        <v>815</v>
      </c>
      <c r="C916" s="12" t="s">
        <v>175</v>
      </c>
      <c r="D916" s="12">
        <v>45.19</v>
      </c>
      <c r="E916" s="12">
        <v>19.5</v>
      </c>
      <c r="F916" s="12">
        <v>45.19</v>
      </c>
      <c r="G916" s="12">
        <v>19.5</v>
      </c>
      <c r="H916" s="12">
        <v>45.19</v>
      </c>
      <c r="I916" s="12">
        <v>19.5</v>
      </c>
      <c r="J916" s="12">
        <f>VLOOKUP(A916,Sheet3!$A$2:$B$200,2,FALSE)</f>
        <v>68</v>
      </c>
      <c r="O916" s="12">
        <f>VLOOKUP($A916,Sheet3!$A$2:$T$113,data!O$1,FALSE)</f>
        <v>40.6</v>
      </c>
      <c r="P916" s="12">
        <f>VLOOKUP($A916,Sheet3!$A$2:$T$113,data!P$1,FALSE)</f>
        <v>19.75</v>
      </c>
      <c r="Q916" s="12">
        <f>VLOOKUP($A916,Sheet3!$A$2:$T$113,data!Q$1,FALSE)</f>
        <v>6.4</v>
      </c>
      <c r="R916" s="12">
        <f>VLOOKUP($A916,Sheet3!$A$2:$T$113,data!R$1,FALSE)</f>
        <v>6.4</v>
      </c>
      <c r="S916" s="12" t="s">
        <v>30</v>
      </c>
      <c r="T916" s="12" t="s">
        <v>30</v>
      </c>
      <c r="U916" s="12">
        <f>VLOOKUP($A916,Sheet3!$A$2:$T$113,data!U$1,FALSE)</f>
        <v>29.2</v>
      </c>
      <c r="V916" s="12">
        <f>VLOOKUP($A916,Sheet3!$A$2:$T$113,data!V$1,FALSE)</f>
        <v>29.766666666666701</v>
      </c>
      <c r="W916" s="12">
        <f>VLOOKUP($A916,Sheet3!$A$2:$T$113,data!W$1,FALSE)</f>
        <v>38.1</v>
      </c>
      <c r="X916" s="12">
        <f>VLOOKUP($A916,Sheet3!$A$2:$T$113,data!X$1,FALSE)</f>
        <v>37.25</v>
      </c>
      <c r="Y916" s="12">
        <f>VLOOKUP($A916,Sheet3!$A$2:$T$113,data!Y$1,FALSE)</f>
        <v>32.700000000000003</v>
      </c>
      <c r="Z916" s="12">
        <f>VLOOKUP($A916,Sheet3!$A$2:$T$113,data!Z$1,FALSE)</f>
        <v>32.983333333333299</v>
      </c>
      <c r="AA916" s="12" t="s">
        <v>30</v>
      </c>
      <c r="AB916" s="12" t="s">
        <v>30</v>
      </c>
      <c r="AC916" s="12">
        <f>VLOOKUP($A916,Sheet3!$A$2:$T$113,data!AC$1,FALSE)</f>
        <v>263</v>
      </c>
      <c r="AD916" s="12">
        <f>VLOOKUP($A916,Sheet3!$A$2:$T$113,data!AD$1,FALSE)</f>
        <v>231.666666666667</v>
      </c>
      <c r="AE916" s="12">
        <f>VLOOKUP($A916,Sheet3!$A$2:$T$113,data!AE$1,FALSE)</f>
        <v>1.27</v>
      </c>
      <c r="AF916" s="12">
        <f>VLOOKUP($A916,Sheet3!$A$2:$T$113,data!AF$1,FALSE)</f>
        <v>1.40333333333333</v>
      </c>
    </row>
    <row r="917" spans="1:32" x14ac:dyDescent="0.25">
      <c r="A917" s="12" t="str">
        <f t="shared" si="32"/>
        <v>45.19_19.5</v>
      </c>
      <c r="B917" s="12">
        <v>816</v>
      </c>
      <c r="C917" s="12" t="s">
        <v>175</v>
      </c>
      <c r="D917" s="12">
        <v>45.19</v>
      </c>
      <c r="E917" s="12">
        <v>19.5</v>
      </c>
      <c r="F917" s="12">
        <v>45.19</v>
      </c>
      <c r="G917" s="12">
        <v>19.5</v>
      </c>
      <c r="H917" s="12">
        <v>45.19</v>
      </c>
      <c r="I917" s="12">
        <v>19.5</v>
      </c>
      <c r="J917" s="12">
        <f>VLOOKUP(A917,Sheet3!$A$2:$B$200,2,FALSE)</f>
        <v>68</v>
      </c>
      <c r="O917" s="12">
        <f>VLOOKUP($A917,Sheet3!$A$2:$T$113,data!O$1,FALSE)</f>
        <v>40.6</v>
      </c>
      <c r="P917" s="12">
        <f>VLOOKUP($A917,Sheet3!$A$2:$T$113,data!P$1,FALSE)</f>
        <v>19.75</v>
      </c>
      <c r="Q917" s="12">
        <f>VLOOKUP($A917,Sheet3!$A$2:$T$113,data!Q$1,FALSE)</f>
        <v>6.4</v>
      </c>
      <c r="R917" s="12">
        <f>VLOOKUP($A917,Sheet3!$A$2:$T$113,data!R$1,FALSE)</f>
        <v>6.4</v>
      </c>
      <c r="S917" s="12" t="s">
        <v>30</v>
      </c>
      <c r="T917" s="12" t="s">
        <v>30</v>
      </c>
      <c r="U917" s="12">
        <f>VLOOKUP($A917,Sheet3!$A$2:$T$113,data!U$1,FALSE)</f>
        <v>29.2</v>
      </c>
      <c r="V917" s="12">
        <f>VLOOKUP($A917,Sheet3!$A$2:$T$113,data!V$1,FALSE)</f>
        <v>29.766666666666701</v>
      </c>
      <c r="W917" s="12">
        <f>VLOOKUP($A917,Sheet3!$A$2:$T$113,data!W$1,FALSE)</f>
        <v>38.1</v>
      </c>
      <c r="X917" s="12">
        <f>VLOOKUP($A917,Sheet3!$A$2:$T$113,data!X$1,FALSE)</f>
        <v>37.25</v>
      </c>
      <c r="Y917" s="12">
        <f>VLOOKUP($A917,Sheet3!$A$2:$T$113,data!Y$1,FALSE)</f>
        <v>32.700000000000003</v>
      </c>
      <c r="Z917" s="12">
        <f>VLOOKUP($A917,Sheet3!$A$2:$T$113,data!Z$1,FALSE)</f>
        <v>32.983333333333299</v>
      </c>
      <c r="AA917" s="12" t="s">
        <v>30</v>
      </c>
      <c r="AB917" s="12" t="s">
        <v>30</v>
      </c>
      <c r="AC917" s="12">
        <f>VLOOKUP($A917,Sheet3!$A$2:$T$113,data!AC$1,FALSE)</f>
        <v>263</v>
      </c>
      <c r="AD917" s="12">
        <f>VLOOKUP($A917,Sheet3!$A$2:$T$113,data!AD$1,FALSE)</f>
        <v>231.666666666667</v>
      </c>
      <c r="AE917" s="12">
        <f>VLOOKUP($A917,Sheet3!$A$2:$T$113,data!AE$1,FALSE)</f>
        <v>1.27</v>
      </c>
      <c r="AF917" s="12">
        <f>VLOOKUP($A917,Sheet3!$A$2:$T$113,data!AF$1,FALSE)</f>
        <v>1.40333333333333</v>
      </c>
    </row>
    <row r="918" spans="1:32" x14ac:dyDescent="0.25">
      <c r="A918" s="12" t="str">
        <f t="shared" si="32"/>
        <v>45.19_19.5</v>
      </c>
      <c r="B918" s="12">
        <v>817</v>
      </c>
      <c r="C918" s="12" t="s">
        <v>175</v>
      </c>
      <c r="D918" s="12">
        <v>45.19</v>
      </c>
      <c r="E918" s="12">
        <v>19.5</v>
      </c>
      <c r="F918" s="12">
        <v>45.19</v>
      </c>
      <c r="G918" s="12">
        <v>19.5</v>
      </c>
      <c r="H918" s="12">
        <v>45.19</v>
      </c>
      <c r="I918" s="12">
        <v>19.5</v>
      </c>
      <c r="J918" s="12">
        <f>VLOOKUP(A918,Sheet3!$A$2:$B$200,2,FALSE)</f>
        <v>68</v>
      </c>
      <c r="O918" s="12">
        <f>VLOOKUP($A918,Sheet3!$A$2:$T$113,data!O$1,FALSE)</f>
        <v>40.6</v>
      </c>
      <c r="P918" s="12">
        <f>VLOOKUP($A918,Sheet3!$A$2:$T$113,data!P$1,FALSE)</f>
        <v>19.75</v>
      </c>
      <c r="Q918" s="12">
        <f>VLOOKUP($A918,Sheet3!$A$2:$T$113,data!Q$1,FALSE)</f>
        <v>6.4</v>
      </c>
      <c r="R918" s="12">
        <f>VLOOKUP($A918,Sheet3!$A$2:$T$113,data!R$1,FALSE)</f>
        <v>6.4</v>
      </c>
      <c r="S918" s="12" t="s">
        <v>30</v>
      </c>
      <c r="T918" s="12" t="s">
        <v>30</v>
      </c>
      <c r="U918" s="12">
        <f>VLOOKUP($A918,Sheet3!$A$2:$T$113,data!U$1,FALSE)</f>
        <v>29.2</v>
      </c>
      <c r="V918" s="12">
        <f>VLOOKUP($A918,Sheet3!$A$2:$T$113,data!V$1,FALSE)</f>
        <v>29.766666666666701</v>
      </c>
      <c r="W918" s="12">
        <f>VLOOKUP($A918,Sheet3!$A$2:$T$113,data!W$1,FALSE)</f>
        <v>38.1</v>
      </c>
      <c r="X918" s="12">
        <f>VLOOKUP($A918,Sheet3!$A$2:$T$113,data!X$1,FALSE)</f>
        <v>37.25</v>
      </c>
      <c r="Y918" s="12">
        <f>VLOOKUP($A918,Sheet3!$A$2:$T$113,data!Y$1,FALSE)</f>
        <v>32.700000000000003</v>
      </c>
      <c r="Z918" s="12">
        <f>VLOOKUP($A918,Sheet3!$A$2:$T$113,data!Z$1,FALSE)</f>
        <v>32.983333333333299</v>
      </c>
      <c r="AA918" s="12" t="s">
        <v>30</v>
      </c>
      <c r="AB918" s="12" t="s">
        <v>30</v>
      </c>
      <c r="AC918" s="12">
        <f>VLOOKUP($A918,Sheet3!$A$2:$T$113,data!AC$1,FALSE)</f>
        <v>263</v>
      </c>
      <c r="AD918" s="12">
        <f>VLOOKUP($A918,Sheet3!$A$2:$T$113,data!AD$1,FALSE)</f>
        <v>231.666666666667</v>
      </c>
      <c r="AE918" s="12">
        <f>VLOOKUP($A918,Sheet3!$A$2:$T$113,data!AE$1,FALSE)</f>
        <v>1.27</v>
      </c>
      <c r="AF918" s="12">
        <f>VLOOKUP($A918,Sheet3!$A$2:$T$113,data!AF$1,FALSE)</f>
        <v>1.40333333333333</v>
      </c>
    </row>
    <row r="919" spans="1:32" x14ac:dyDescent="0.25">
      <c r="A919" s="12" t="str">
        <f t="shared" si="32"/>
        <v>45.19_19.5</v>
      </c>
      <c r="B919" s="12">
        <v>818</v>
      </c>
      <c r="C919" s="12" t="s">
        <v>175</v>
      </c>
      <c r="D919" s="12">
        <v>45.19</v>
      </c>
      <c r="E919" s="12">
        <v>19.5</v>
      </c>
      <c r="F919" s="12">
        <v>45.19</v>
      </c>
      <c r="G919" s="12">
        <v>19.5</v>
      </c>
      <c r="H919" s="12">
        <v>45.19</v>
      </c>
      <c r="I919" s="12">
        <v>19.5</v>
      </c>
      <c r="J919" s="12">
        <f>VLOOKUP(A919,Sheet3!$A$2:$B$200,2,FALSE)</f>
        <v>68</v>
      </c>
      <c r="O919" s="12">
        <f>VLOOKUP($A919,Sheet3!$A$2:$T$113,data!O$1,FALSE)</f>
        <v>40.6</v>
      </c>
      <c r="P919" s="12">
        <f>VLOOKUP($A919,Sheet3!$A$2:$T$113,data!P$1,FALSE)</f>
        <v>19.75</v>
      </c>
      <c r="Q919" s="12">
        <f>VLOOKUP($A919,Sheet3!$A$2:$T$113,data!Q$1,FALSE)</f>
        <v>6.4</v>
      </c>
      <c r="R919" s="12">
        <f>VLOOKUP($A919,Sheet3!$A$2:$T$113,data!R$1,FALSE)</f>
        <v>6.4</v>
      </c>
      <c r="S919" s="12" t="s">
        <v>30</v>
      </c>
      <c r="T919" s="12" t="s">
        <v>30</v>
      </c>
      <c r="U919" s="12">
        <f>VLOOKUP($A919,Sheet3!$A$2:$T$113,data!U$1,FALSE)</f>
        <v>29.2</v>
      </c>
      <c r="V919" s="12">
        <f>VLOOKUP($A919,Sheet3!$A$2:$T$113,data!V$1,FALSE)</f>
        <v>29.766666666666701</v>
      </c>
      <c r="W919" s="12">
        <f>VLOOKUP($A919,Sheet3!$A$2:$T$113,data!W$1,FALSE)</f>
        <v>38.1</v>
      </c>
      <c r="X919" s="12">
        <f>VLOOKUP($A919,Sheet3!$A$2:$T$113,data!X$1,FALSE)</f>
        <v>37.25</v>
      </c>
      <c r="Y919" s="12">
        <f>VLOOKUP($A919,Sheet3!$A$2:$T$113,data!Y$1,FALSE)</f>
        <v>32.700000000000003</v>
      </c>
      <c r="Z919" s="12">
        <f>VLOOKUP($A919,Sheet3!$A$2:$T$113,data!Z$1,FALSE)</f>
        <v>32.983333333333299</v>
      </c>
      <c r="AA919" s="12" t="s">
        <v>30</v>
      </c>
      <c r="AB919" s="12" t="s">
        <v>30</v>
      </c>
      <c r="AC919" s="12">
        <f>VLOOKUP($A919,Sheet3!$A$2:$T$113,data!AC$1,FALSE)</f>
        <v>263</v>
      </c>
      <c r="AD919" s="12">
        <f>VLOOKUP($A919,Sheet3!$A$2:$T$113,data!AD$1,FALSE)</f>
        <v>231.666666666667</v>
      </c>
      <c r="AE919" s="12">
        <f>VLOOKUP($A919,Sheet3!$A$2:$T$113,data!AE$1,FALSE)</f>
        <v>1.27</v>
      </c>
      <c r="AF919" s="12">
        <f>VLOOKUP($A919,Sheet3!$A$2:$T$113,data!AF$1,FALSE)</f>
        <v>1.40333333333333</v>
      </c>
    </row>
    <row r="920" spans="1:32" x14ac:dyDescent="0.25">
      <c r="A920" s="12" t="str">
        <f t="shared" si="32"/>
        <v>45.19_19.5</v>
      </c>
      <c r="B920" s="12">
        <v>819</v>
      </c>
      <c r="C920" s="12" t="s">
        <v>175</v>
      </c>
      <c r="D920" s="12">
        <v>45.19</v>
      </c>
      <c r="E920" s="12">
        <v>19.5</v>
      </c>
      <c r="F920" s="12">
        <v>45.19</v>
      </c>
      <c r="G920" s="12">
        <v>19.5</v>
      </c>
      <c r="H920" s="12">
        <v>45.19</v>
      </c>
      <c r="I920" s="12">
        <v>19.5</v>
      </c>
      <c r="J920" s="12">
        <f>VLOOKUP(A920,Sheet3!$A$2:$B$200,2,FALSE)</f>
        <v>68</v>
      </c>
      <c r="O920" s="12">
        <f>VLOOKUP($A920,Sheet3!$A$2:$T$113,data!O$1,FALSE)</f>
        <v>40.6</v>
      </c>
      <c r="P920" s="12">
        <f>VLOOKUP($A920,Sheet3!$A$2:$T$113,data!P$1,FALSE)</f>
        <v>19.75</v>
      </c>
      <c r="Q920" s="12">
        <f>VLOOKUP($A920,Sheet3!$A$2:$T$113,data!Q$1,FALSE)</f>
        <v>6.4</v>
      </c>
      <c r="R920" s="12">
        <f>VLOOKUP($A920,Sheet3!$A$2:$T$113,data!R$1,FALSE)</f>
        <v>6.4</v>
      </c>
      <c r="S920" s="12" t="s">
        <v>30</v>
      </c>
      <c r="T920" s="12" t="s">
        <v>30</v>
      </c>
      <c r="U920" s="12">
        <f>VLOOKUP($A920,Sheet3!$A$2:$T$113,data!U$1,FALSE)</f>
        <v>29.2</v>
      </c>
      <c r="V920" s="12">
        <f>VLOOKUP($A920,Sheet3!$A$2:$T$113,data!V$1,FALSE)</f>
        <v>29.766666666666701</v>
      </c>
      <c r="W920" s="12">
        <f>VLOOKUP($A920,Sheet3!$A$2:$T$113,data!W$1,FALSE)</f>
        <v>38.1</v>
      </c>
      <c r="X920" s="12">
        <f>VLOOKUP($A920,Sheet3!$A$2:$T$113,data!X$1,FALSE)</f>
        <v>37.25</v>
      </c>
      <c r="Y920" s="12">
        <f>VLOOKUP($A920,Sheet3!$A$2:$T$113,data!Y$1,FALSE)</f>
        <v>32.700000000000003</v>
      </c>
      <c r="Z920" s="12">
        <f>VLOOKUP($A920,Sheet3!$A$2:$T$113,data!Z$1,FALSE)</f>
        <v>32.983333333333299</v>
      </c>
      <c r="AA920" s="12" t="s">
        <v>30</v>
      </c>
      <c r="AB920" s="12" t="s">
        <v>30</v>
      </c>
      <c r="AC920" s="12">
        <f>VLOOKUP($A920,Sheet3!$A$2:$T$113,data!AC$1,FALSE)</f>
        <v>263</v>
      </c>
      <c r="AD920" s="12">
        <f>VLOOKUP($A920,Sheet3!$A$2:$T$113,data!AD$1,FALSE)</f>
        <v>231.666666666667</v>
      </c>
      <c r="AE920" s="12">
        <f>VLOOKUP($A920,Sheet3!$A$2:$T$113,data!AE$1,FALSE)</f>
        <v>1.27</v>
      </c>
      <c r="AF920" s="12">
        <f>VLOOKUP($A920,Sheet3!$A$2:$T$113,data!AF$1,FALSE)</f>
        <v>1.40333333333333</v>
      </c>
    </row>
    <row r="921" spans="1:32" x14ac:dyDescent="0.25">
      <c r="A921" s="12" t="str">
        <f t="shared" si="32"/>
        <v>45.19_19.5</v>
      </c>
      <c r="B921" s="12">
        <v>820</v>
      </c>
      <c r="C921" s="12" t="s">
        <v>175</v>
      </c>
      <c r="D921" s="12">
        <v>45.19</v>
      </c>
      <c r="E921" s="12">
        <v>19.5</v>
      </c>
      <c r="F921" s="12">
        <v>45.19</v>
      </c>
      <c r="G921" s="12">
        <v>19.5</v>
      </c>
      <c r="H921" s="12">
        <v>45.19</v>
      </c>
      <c r="I921" s="12">
        <v>19.5</v>
      </c>
      <c r="J921" s="12">
        <f>VLOOKUP(A921,Sheet3!$A$2:$B$200,2,FALSE)</f>
        <v>68</v>
      </c>
      <c r="O921" s="12">
        <f>VLOOKUP($A921,Sheet3!$A$2:$T$113,data!O$1,FALSE)</f>
        <v>40.6</v>
      </c>
      <c r="P921" s="12">
        <f>VLOOKUP($A921,Sheet3!$A$2:$T$113,data!P$1,FALSE)</f>
        <v>19.75</v>
      </c>
      <c r="Q921" s="12">
        <f>VLOOKUP($A921,Sheet3!$A$2:$T$113,data!Q$1,FALSE)</f>
        <v>6.4</v>
      </c>
      <c r="R921" s="12">
        <f>VLOOKUP($A921,Sheet3!$A$2:$T$113,data!R$1,FALSE)</f>
        <v>6.4</v>
      </c>
      <c r="S921" s="12" t="s">
        <v>30</v>
      </c>
      <c r="T921" s="12" t="s">
        <v>30</v>
      </c>
      <c r="U921" s="12">
        <f>VLOOKUP($A921,Sheet3!$A$2:$T$113,data!U$1,FALSE)</f>
        <v>29.2</v>
      </c>
      <c r="V921" s="12">
        <f>VLOOKUP($A921,Sheet3!$A$2:$T$113,data!V$1,FALSE)</f>
        <v>29.766666666666701</v>
      </c>
      <c r="W921" s="12">
        <f>VLOOKUP($A921,Sheet3!$A$2:$T$113,data!W$1,FALSE)</f>
        <v>38.1</v>
      </c>
      <c r="X921" s="12">
        <f>VLOOKUP($A921,Sheet3!$A$2:$T$113,data!X$1,FALSE)</f>
        <v>37.25</v>
      </c>
      <c r="Y921" s="12">
        <f>VLOOKUP($A921,Sheet3!$A$2:$T$113,data!Y$1,FALSE)</f>
        <v>32.700000000000003</v>
      </c>
      <c r="Z921" s="12">
        <f>VLOOKUP($A921,Sheet3!$A$2:$T$113,data!Z$1,FALSE)</f>
        <v>32.983333333333299</v>
      </c>
      <c r="AA921" s="12" t="s">
        <v>30</v>
      </c>
      <c r="AB921" s="12" t="s">
        <v>30</v>
      </c>
      <c r="AC921" s="12">
        <f>VLOOKUP($A921,Sheet3!$A$2:$T$113,data!AC$1,FALSE)</f>
        <v>263</v>
      </c>
      <c r="AD921" s="12">
        <f>VLOOKUP($A921,Sheet3!$A$2:$T$113,data!AD$1,FALSE)</f>
        <v>231.666666666667</v>
      </c>
      <c r="AE921" s="12">
        <f>VLOOKUP($A921,Sheet3!$A$2:$T$113,data!AE$1,FALSE)</f>
        <v>1.27</v>
      </c>
      <c r="AF921" s="12">
        <f>VLOOKUP($A921,Sheet3!$A$2:$T$113,data!AF$1,FALSE)</f>
        <v>1.40333333333333</v>
      </c>
    </row>
    <row r="922" spans="1:32" x14ac:dyDescent="0.25">
      <c r="A922" s="12" t="str">
        <f t="shared" si="32"/>
        <v>45.19_19.5</v>
      </c>
      <c r="B922" s="12">
        <v>821</v>
      </c>
      <c r="C922" s="12" t="s">
        <v>175</v>
      </c>
      <c r="D922" s="12">
        <v>45.19</v>
      </c>
      <c r="E922" s="12">
        <v>19.5</v>
      </c>
      <c r="F922" s="12">
        <v>45.19</v>
      </c>
      <c r="G922" s="12">
        <v>19.5</v>
      </c>
      <c r="H922" s="12">
        <v>45.19</v>
      </c>
      <c r="I922" s="12">
        <v>19.5</v>
      </c>
      <c r="J922" s="12">
        <f>VLOOKUP(A922,Sheet3!$A$2:$B$200,2,FALSE)</f>
        <v>68</v>
      </c>
      <c r="O922" s="12">
        <f>VLOOKUP($A922,Sheet3!$A$2:$T$113,data!O$1,FALSE)</f>
        <v>40.6</v>
      </c>
      <c r="P922" s="12">
        <f>VLOOKUP($A922,Sheet3!$A$2:$T$113,data!P$1,FALSE)</f>
        <v>19.75</v>
      </c>
      <c r="Q922" s="12">
        <f>VLOOKUP($A922,Sheet3!$A$2:$T$113,data!Q$1,FALSE)</f>
        <v>6.4</v>
      </c>
      <c r="R922" s="12">
        <f>VLOOKUP($A922,Sheet3!$A$2:$T$113,data!R$1,FALSE)</f>
        <v>6.4</v>
      </c>
      <c r="S922" s="12" t="s">
        <v>30</v>
      </c>
      <c r="T922" s="12" t="s">
        <v>30</v>
      </c>
      <c r="U922" s="12">
        <f>VLOOKUP($A922,Sheet3!$A$2:$T$113,data!U$1,FALSE)</f>
        <v>29.2</v>
      </c>
      <c r="V922" s="12">
        <f>VLOOKUP($A922,Sheet3!$A$2:$T$113,data!V$1,FALSE)</f>
        <v>29.766666666666701</v>
      </c>
      <c r="W922" s="12">
        <f>VLOOKUP($A922,Sheet3!$A$2:$T$113,data!W$1,FALSE)</f>
        <v>38.1</v>
      </c>
      <c r="X922" s="12">
        <f>VLOOKUP($A922,Sheet3!$A$2:$T$113,data!X$1,FALSE)</f>
        <v>37.25</v>
      </c>
      <c r="Y922" s="12">
        <f>VLOOKUP($A922,Sheet3!$A$2:$T$113,data!Y$1,FALSE)</f>
        <v>32.700000000000003</v>
      </c>
      <c r="Z922" s="12">
        <f>VLOOKUP($A922,Sheet3!$A$2:$T$113,data!Z$1,FALSE)</f>
        <v>32.983333333333299</v>
      </c>
      <c r="AA922" s="12" t="s">
        <v>30</v>
      </c>
      <c r="AB922" s="12" t="s">
        <v>30</v>
      </c>
      <c r="AC922" s="12">
        <f>VLOOKUP($A922,Sheet3!$A$2:$T$113,data!AC$1,FALSE)</f>
        <v>263</v>
      </c>
      <c r="AD922" s="12">
        <f>VLOOKUP($A922,Sheet3!$A$2:$T$113,data!AD$1,FALSE)</f>
        <v>231.666666666667</v>
      </c>
      <c r="AE922" s="12">
        <f>VLOOKUP($A922,Sheet3!$A$2:$T$113,data!AE$1,FALSE)</f>
        <v>1.27</v>
      </c>
      <c r="AF922" s="12">
        <f>VLOOKUP($A922,Sheet3!$A$2:$T$113,data!AF$1,FALSE)</f>
        <v>1.40333333333333</v>
      </c>
    </row>
    <row r="923" spans="1:32" x14ac:dyDescent="0.25">
      <c r="A923" s="12" t="str">
        <f t="shared" si="32"/>
        <v>45.19_19.5</v>
      </c>
      <c r="B923" s="12">
        <v>822</v>
      </c>
      <c r="C923" s="12" t="s">
        <v>175</v>
      </c>
      <c r="D923" s="12">
        <v>45.19</v>
      </c>
      <c r="E923" s="12">
        <v>19.5</v>
      </c>
      <c r="F923" s="12">
        <v>45.19</v>
      </c>
      <c r="G923" s="12">
        <v>19.5</v>
      </c>
      <c r="H923" s="12">
        <v>45.19</v>
      </c>
      <c r="I923" s="12">
        <v>19.5</v>
      </c>
      <c r="J923" s="12">
        <f>VLOOKUP(A923,Sheet3!$A$2:$B$200,2,FALSE)</f>
        <v>68</v>
      </c>
      <c r="O923" s="12">
        <f>VLOOKUP($A923,Sheet3!$A$2:$T$113,data!O$1,FALSE)</f>
        <v>40.6</v>
      </c>
      <c r="P923" s="12">
        <f>VLOOKUP($A923,Sheet3!$A$2:$T$113,data!P$1,FALSE)</f>
        <v>19.75</v>
      </c>
      <c r="Q923" s="12">
        <f>VLOOKUP($A923,Sheet3!$A$2:$T$113,data!Q$1,FALSE)</f>
        <v>6.4</v>
      </c>
      <c r="R923" s="12">
        <f>VLOOKUP($A923,Sheet3!$A$2:$T$113,data!R$1,FALSE)</f>
        <v>6.4</v>
      </c>
      <c r="S923" s="12" t="s">
        <v>30</v>
      </c>
      <c r="T923" s="12" t="s">
        <v>30</v>
      </c>
      <c r="U923" s="12">
        <f>VLOOKUP($A923,Sheet3!$A$2:$T$113,data!U$1,FALSE)</f>
        <v>29.2</v>
      </c>
      <c r="V923" s="12">
        <f>VLOOKUP($A923,Sheet3!$A$2:$T$113,data!V$1,FALSE)</f>
        <v>29.766666666666701</v>
      </c>
      <c r="W923" s="12">
        <f>VLOOKUP($A923,Sheet3!$A$2:$T$113,data!W$1,FALSE)</f>
        <v>38.1</v>
      </c>
      <c r="X923" s="12">
        <f>VLOOKUP($A923,Sheet3!$A$2:$T$113,data!X$1,FALSE)</f>
        <v>37.25</v>
      </c>
      <c r="Y923" s="12">
        <f>VLOOKUP($A923,Sheet3!$A$2:$T$113,data!Y$1,FALSE)</f>
        <v>32.700000000000003</v>
      </c>
      <c r="Z923" s="12">
        <f>VLOOKUP($A923,Sheet3!$A$2:$T$113,data!Z$1,FALSE)</f>
        <v>32.983333333333299</v>
      </c>
      <c r="AA923" s="12" t="s">
        <v>30</v>
      </c>
      <c r="AB923" s="12" t="s">
        <v>30</v>
      </c>
      <c r="AC923" s="12">
        <f>VLOOKUP($A923,Sheet3!$A$2:$T$113,data!AC$1,FALSE)</f>
        <v>263</v>
      </c>
      <c r="AD923" s="12">
        <f>VLOOKUP($A923,Sheet3!$A$2:$T$113,data!AD$1,FALSE)</f>
        <v>231.666666666667</v>
      </c>
      <c r="AE923" s="12">
        <f>VLOOKUP($A923,Sheet3!$A$2:$T$113,data!AE$1,FALSE)</f>
        <v>1.27</v>
      </c>
      <c r="AF923" s="12">
        <f>VLOOKUP($A923,Sheet3!$A$2:$T$113,data!AF$1,FALSE)</f>
        <v>1.40333333333333</v>
      </c>
    </row>
    <row r="924" spans="1:32" x14ac:dyDescent="0.25">
      <c r="A924" s="12" t="str">
        <f t="shared" ref="A924:A947" si="33">F924&amp;"_"&amp;G924</f>
        <v>39.204611_-96.580711</v>
      </c>
      <c r="B924" s="12">
        <v>823</v>
      </c>
      <c r="C924" s="12" t="s">
        <v>176</v>
      </c>
      <c r="D924" s="12">
        <v>39.183999999999997</v>
      </c>
      <c r="E924" s="12">
        <v>-96.572000000000003</v>
      </c>
      <c r="F924" s="12">
        <v>39.204611</v>
      </c>
      <c r="G924" s="12">
        <v>-96.580710999999994</v>
      </c>
      <c r="H924" s="12">
        <v>39.204611</v>
      </c>
      <c r="I924" s="12">
        <v>-96.580710999999994</v>
      </c>
      <c r="J924" s="12">
        <f>VLOOKUP(A924,Sheet2!$A$5:$U$113,2,FALSE)</f>
        <v>1005</v>
      </c>
      <c r="O924" s="12">
        <f>VLOOKUP($A924,Sheet2!$A$5:$Q$113,data!O$1,FALSE)</f>
        <v>28.2</v>
      </c>
      <c r="P924" s="12">
        <f>VLOOKUP($A924,Sheet2!$A$5:$Q$113,data!P$1,FALSE)</f>
        <v>17.616666666666699</v>
      </c>
      <c r="Q924" s="12">
        <f>VLOOKUP($A924,Sheet2!$A$5:$Q$113,data!Q$1,FALSE)</f>
        <v>6.8</v>
      </c>
      <c r="R924" s="12">
        <f>VLOOKUP($A924,Sheet2!$A$5:$Q$113,data!R$1,FALSE)</f>
        <v>6.8</v>
      </c>
      <c r="S924" s="12" t="s">
        <v>30</v>
      </c>
      <c r="T924" s="12" t="s">
        <v>30</v>
      </c>
      <c r="U924" s="12">
        <f>VLOOKUP($A924,Sheet2!$A$5:$Q$113,data!U$1,FALSE)</f>
        <v>15.3</v>
      </c>
      <c r="V924" s="12">
        <f>VLOOKUP($A924,Sheet2!$A$5:$Q$113,data!V$1,FALSE)</f>
        <v>15.016666666666699</v>
      </c>
      <c r="W924" s="12">
        <f>VLOOKUP($A924,Sheet2!$A$5:$Q$113,data!W$1,FALSE)</f>
        <v>48.2</v>
      </c>
      <c r="X924" s="12">
        <f>VLOOKUP($A924,Sheet2!$A$5:$Q$113,data!X$1,FALSE)</f>
        <v>46.5</v>
      </c>
      <c r="Y924" s="12">
        <f>VLOOKUP($A924,Sheet2!$A$5:$Q$113,data!Y$1,FALSE)</f>
        <v>36.6</v>
      </c>
      <c r="Z924" s="12">
        <f>VLOOKUP($A924,Sheet2!$A$5:$Q$113,data!Z$1,FALSE)</f>
        <v>38.549999999999997</v>
      </c>
      <c r="AA924" s="12" t="s">
        <v>30</v>
      </c>
      <c r="AB924" s="12" t="s">
        <v>30</v>
      </c>
      <c r="AC924" s="12">
        <f>VLOOKUP($A924,Sheet2!$A$5:$Q$113,data!AC$1,FALSE)</f>
        <v>253</v>
      </c>
      <c r="AD924" s="12">
        <f>VLOOKUP($A924,Sheet2!$A$5:$T$113,data!AD$1,FALSE)</f>
        <v>251.666666666667</v>
      </c>
      <c r="AE924" s="12">
        <f>VLOOKUP($A924,Sheet2!$A$5:$T$113,data!AE$1,FALSE)</f>
        <v>1.35</v>
      </c>
      <c r="AF924" s="12">
        <f>VLOOKUP($A924,Sheet2!$A$5:$T$113,data!AF$1,FALSE)</f>
        <v>1.55833333333333</v>
      </c>
    </row>
    <row r="925" spans="1:32" x14ac:dyDescent="0.25">
      <c r="A925" s="12" t="str">
        <f t="shared" si="33"/>
        <v>39.204611_-96.580711</v>
      </c>
      <c r="B925" s="12">
        <v>824</v>
      </c>
      <c r="C925" s="12" t="s">
        <v>176</v>
      </c>
      <c r="D925" s="12">
        <v>39.183999999999997</v>
      </c>
      <c r="E925" s="12">
        <v>-96.572000000000003</v>
      </c>
      <c r="F925" s="12">
        <v>39.204611</v>
      </c>
      <c r="G925" s="12">
        <v>-96.580710999999994</v>
      </c>
      <c r="H925" s="12">
        <v>39.204611</v>
      </c>
      <c r="I925" s="12">
        <v>-96.580710999999994</v>
      </c>
      <c r="J925" s="12">
        <f>VLOOKUP(A925,Sheet2!$A$5:$U$113,2,FALSE)</f>
        <v>1005</v>
      </c>
      <c r="O925" s="12">
        <f>VLOOKUP($A925,Sheet2!$A$5:$Q$113,data!O$1,FALSE)</f>
        <v>28.2</v>
      </c>
      <c r="P925" s="12">
        <f>VLOOKUP($A925,Sheet2!$A$5:$Q$113,data!P$1,FALSE)</f>
        <v>17.616666666666699</v>
      </c>
      <c r="Q925" s="12">
        <f>VLOOKUP($A925,Sheet2!$A$5:$Q$113,data!Q$1,FALSE)</f>
        <v>6.8</v>
      </c>
      <c r="R925" s="12">
        <f>VLOOKUP($A925,Sheet2!$A$5:$Q$113,data!R$1,FALSE)</f>
        <v>6.8</v>
      </c>
      <c r="S925" s="12" t="s">
        <v>30</v>
      </c>
      <c r="T925" s="12" t="s">
        <v>30</v>
      </c>
      <c r="U925" s="12">
        <f>VLOOKUP($A925,Sheet2!$A$5:$Q$113,data!U$1,FALSE)</f>
        <v>15.3</v>
      </c>
      <c r="V925" s="12">
        <f>VLOOKUP($A925,Sheet2!$A$5:$Q$113,data!V$1,FALSE)</f>
        <v>15.016666666666699</v>
      </c>
      <c r="W925" s="12">
        <f>VLOOKUP($A925,Sheet2!$A$5:$Q$113,data!W$1,FALSE)</f>
        <v>48.2</v>
      </c>
      <c r="X925" s="12">
        <f>VLOOKUP($A925,Sheet2!$A$5:$Q$113,data!X$1,FALSE)</f>
        <v>46.5</v>
      </c>
      <c r="Y925" s="12">
        <f>VLOOKUP($A925,Sheet2!$A$5:$Q$113,data!Y$1,FALSE)</f>
        <v>36.6</v>
      </c>
      <c r="Z925" s="12">
        <f>VLOOKUP($A925,Sheet2!$A$5:$Q$113,data!Z$1,FALSE)</f>
        <v>38.549999999999997</v>
      </c>
      <c r="AA925" s="12" t="s">
        <v>30</v>
      </c>
      <c r="AB925" s="12" t="s">
        <v>30</v>
      </c>
      <c r="AC925" s="12">
        <f>VLOOKUP($A925,Sheet2!$A$5:$Q$113,data!AC$1,FALSE)</f>
        <v>253</v>
      </c>
      <c r="AD925" s="12">
        <f>VLOOKUP($A925,Sheet2!$A$5:$T$113,data!AD$1,FALSE)</f>
        <v>251.666666666667</v>
      </c>
      <c r="AE925" s="12">
        <f>VLOOKUP($A925,Sheet2!$A$5:$T$113,data!AE$1,FALSE)</f>
        <v>1.35</v>
      </c>
      <c r="AF925" s="12">
        <f>VLOOKUP($A925,Sheet2!$A$5:$T$113,data!AF$1,FALSE)</f>
        <v>1.55833333333333</v>
      </c>
    </row>
    <row r="926" spans="1:32" x14ac:dyDescent="0.25">
      <c r="A926" s="12" t="str">
        <f t="shared" si="33"/>
        <v>39.204611_-96.580711</v>
      </c>
      <c r="B926" s="12">
        <v>825</v>
      </c>
      <c r="C926" s="12" t="s">
        <v>176</v>
      </c>
      <c r="D926" s="12">
        <v>39.183999999999997</v>
      </c>
      <c r="E926" s="12">
        <v>-96.572000000000003</v>
      </c>
      <c r="F926" s="12">
        <v>39.204611</v>
      </c>
      <c r="G926" s="12">
        <v>-96.580710999999994</v>
      </c>
      <c r="H926" s="12">
        <v>39.204611</v>
      </c>
      <c r="I926" s="12">
        <v>-96.580710999999994</v>
      </c>
      <c r="J926" s="12">
        <f>VLOOKUP(A926,Sheet2!$A$5:$U$113,2,FALSE)</f>
        <v>1005</v>
      </c>
      <c r="O926" s="12">
        <f>VLOOKUP($A926,Sheet2!$A$5:$Q$113,data!O$1,FALSE)</f>
        <v>28.2</v>
      </c>
      <c r="P926" s="12">
        <f>VLOOKUP($A926,Sheet2!$A$5:$Q$113,data!P$1,FALSE)</f>
        <v>17.616666666666699</v>
      </c>
      <c r="Q926" s="12">
        <f>VLOOKUP($A926,Sheet2!$A$5:$Q$113,data!Q$1,FALSE)</f>
        <v>6.8</v>
      </c>
      <c r="R926" s="12">
        <f>VLOOKUP($A926,Sheet2!$A$5:$Q$113,data!R$1,FALSE)</f>
        <v>6.8</v>
      </c>
      <c r="S926" s="12" t="s">
        <v>30</v>
      </c>
      <c r="T926" s="12" t="s">
        <v>30</v>
      </c>
      <c r="U926" s="12">
        <f>VLOOKUP($A926,Sheet2!$A$5:$Q$113,data!U$1,FALSE)</f>
        <v>15.3</v>
      </c>
      <c r="V926" s="12">
        <f>VLOOKUP($A926,Sheet2!$A$5:$Q$113,data!V$1,FALSE)</f>
        <v>15.016666666666699</v>
      </c>
      <c r="W926" s="12">
        <f>VLOOKUP($A926,Sheet2!$A$5:$Q$113,data!W$1,FALSE)</f>
        <v>48.2</v>
      </c>
      <c r="X926" s="12">
        <f>VLOOKUP($A926,Sheet2!$A$5:$Q$113,data!X$1,FALSE)</f>
        <v>46.5</v>
      </c>
      <c r="Y926" s="12">
        <f>VLOOKUP($A926,Sheet2!$A$5:$Q$113,data!Y$1,FALSE)</f>
        <v>36.6</v>
      </c>
      <c r="Z926" s="12">
        <f>VLOOKUP($A926,Sheet2!$A$5:$Q$113,data!Z$1,FALSE)</f>
        <v>38.549999999999997</v>
      </c>
      <c r="AA926" s="12" t="s">
        <v>30</v>
      </c>
      <c r="AB926" s="12" t="s">
        <v>30</v>
      </c>
      <c r="AC926" s="12">
        <f>VLOOKUP($A926,Sheet2!$A$5:$Q$113,data!AC$1,FALSE)</f>
        <v>253</v>
      </c>
      <c r="AD926" s="12">
        <f>VLOOKUP($A926,Sheet2!$A$5:$T$113,data!AD$1,FALSE)</f>
        <v>251.666666666667</v>
      </c>
      <c r="AE926" s="12">
        <f>VLOOKUP($A926,Sheet2!$A$5:$T$113,data!AE$1,FALSE)</f>
        <v>1.35</v>
      </c>
      <c r="AF926" s="12">
        <f>VLOOKUP($A926,Sheet2!$A$5:$T$113,data!AF$1,FALSE)</f>
        <v>1.55833333333333</v>
      </c>
    </row>
    <row r="927" spans="1:32" x14ac:dyDescent="0.25">
      <c r="A927" s="12" t="str">
        <f t="shared" si="33"/>
        <v>39.204611_-96.580711</v>
      </c>
      <c r="B927" s="12">
        <v>826</v>
      </c>
      <c r="C927" s="12" t="s">
        <v>176</v>
      </c>
      <c r="D927" s="12">
        <v>39.183999999999997</v>
      </c>
      <c r="E927" s="12">
        <v>-96.572000000000003</v>
      </c>
      <c r="F927" s="12">
        <v>39.204611</v>
      </c>
      <c r="G927" s="12">
        <v>-96.580710999999994</v>
      </c>
      <c r="H927" s="12">
        <v>39.204611</v>
      </c>
      <c r="I927" s="12">
        <v>-96.580710999999994</v>
      </c>
      <c r="J927" s="12">
        <f>VLOOKUP(A927,Sheet2!$A$5:$U$113,2,FALSE)</f>
        <v>1005</v>
      </c>
      <c r="O927" s="12">
        <f>VLOOKUP($A927,Sheet2!$A$5:$Q$113,data!O$1,FALSE)</f>
        <v>28.2</v>
      </c>
      <c r="P927" s="12">
        <f>VLOOKUP($A927,Sheet2!$A$5:$Q$113,data!P$1,FALSE)</f>
        <v>17.616666666666699</v>
      </c>
      <c r="Q927" s="12">
        <f>VLOOKUP($A927,Sheet2!$A$5:$Q$113,data!Q$1,FALSE)</f>
        <v>6.8</v>
      </c>
      <c r="R927" s="12">
        <f>VLOOKUP($A927,Sheet2!$A$5:$Q$113,data!R$1,FALSE)</f>
        <v>6.8</v>
      </c>
      <c r="S927" s="12" t="s">
        <v>30</v>
      </c>
      <c r="T927" s="12" t="s">
        <v>30</v>
      </c>
      <c r="U927" s="12">
        <f>VLOOKUP($A927,Sheet2!$A$5:$Q$113,data!U$1,FALSE)</f>
        <v>15.3</v>
      </c>
      <c r="V927" s="12">
        <f>VLOOKUP($A927,Sheet2!$A$5:$Q$113,data!V$1,FALSE)</f>
        <v>15.016666666666699</v>
      </c>
      <c r="W927" s="12">
        <f>VLOOKUP($A927,Sheet2!$A$5:$Q$113,data!W$1,FALSE)</f>
        <v>48.2</v>
      </c>
      <c r="X927" s="12">
        <f>VLOOKUP($A927,Sheet2!$A$5:$Q$113,data!X$1,FALSE)</f>
        <v>46.5</v>
      </c>
      <c r="Y927" s="12">
        <f>VLOOKUP($A927,Sheet2!$A$5:$Q$113,data!Y$1,FALSE)</f>
        <v>36.6</v>
      </c>
      <c r="Z927" s="12">
        <f>VLOOKUP($A927,Sheet2!$A$5:$Q$113,data!Z$1,FALSE)</f>
        <v>38.549999999999997</v>
      </c>
      <c r="AA927" s="12" t="s">
        <v>30</v>
      </c>
      <c r="AB927" s="12" t="s">
        <v>30</v>
      </c>
      <c r="AC927" s="12">
        <f>VLOOKUP($A927,Sheet2!$A$5:$Q$113,data!AC$1,FALSE)</f>
        <v>253</v>
      </c>
      <c r="AD927" s="12">
        <f>VLOOKUP($A927,Sheet2!$A$5:$T$113,data!AD$1,FALSE)</f>
        <v>251.666666666667</v>
      </c>
      <c r="AE927" s="12">
        <f>VLOOKUP($A927,Sheet2!$A$5:$T$113,data!AE$1,FALSE)</f>
        <v>1.35</v>
      </c>
      <c r="AF927" s="12">
        <f>VLOOKUP($A927,Sheet2!$A$5:$T$113,data!AF$1,FALSE)</f>
        <v>1.55833333333333</v>
      </c>
    </row>
    <row r="928" spans="1:32" x14ac:dyDescent="0.25">
      <c r="A928" s="12" t="str">
        <f t="shared" si="33"/>
        <v>39.204611_-96.580711</v>
      </c>
      <c r="B928" s="12">
        <v>827</v>
      </c>
      <c r="C928" s="12" t="s">
        <v>176</v>
      </c>
      <c r="D928" s="12">
        <v>39.183999999999997</v>
      </c>
      <c r="E928" s="12">
        <v>-96.572000000000003</v>
      </c>
      <c r="F928" s="12">
        <v>39.204611</v>
      </c>
      <c r="G928" s="12">
        <v>-96.580710999999994</v>
      </c>
      <c r="H928" s="12">
        <v>39.204611</v>
      </c>
      <c r="I928" s="12">
        <v>-96.580710999999994</v>
      </c>
      <c r="J928" s="12">
        <f>VLOOKUP(A928,Sheet2!$A$5:$U$113,2,FALSE)</f>
        <v>1005</v>
      </c>
      <c r="O928" s="12">
        <f>VLOOKUP($A928,Sheet2!$A$5:$Q$113,data!O$1,FALSE)</f>
        <v>28.2</v>
      </c>
      <c r="P928" s="12">
        <f>VLOOKUP($A928,Sheet2!$A$5:$Q$113,data!P$1,FALSE)</f>
        <v>17.616666666666699</v>
      </c>
      <c r="Q928" s="12">
        <f>VLOOKUP($A928,Sheet2!$A$5:$Q$113,data!Q$1,FALSE)</f>
        <v>6.8</v>
      </c>
      <c r="R928" s="12">
        <f>VLOOKUP($A928,Sheet2!$A$5:$Q$113,data!R$1,FALSE)</f>
        <v>6.8</v>
      </c>
      <c r="S928" s="12" t="s">
        <v>30</v>
      </c>
      <c r="T928" s="12" t="s">
        <v>30</v>
      </c>
      <c r="U928" s="12">
        <f>VLOOKUP($A928,Sheet2!$A$5:$Q$113,data!U$1,FALSE)</f>
        <v>15.3</v>
      </c>
      <c r="V928" s="12">
        <f>VLOOKUP($A928,Sheet2!$A$5:$Q$113,data!V$1,FALSE)</f>
        <v>15.016666666666699</v>
      </c>
      <c r="W928" s="12">
        <f>VLOOKUP($A928,Sheet2!$A$5:$Q$113,data!W$1,FALSE)</f>
        <v>48.2</v>
      </c>
      <c r="X928" s="12">
        <f>VLOOKUP($A928,Sheet2!$A$5:$Q$113,data!X$1,FALSE)</f>
        <v>46.5</v>
      </c>
      <c r="Y928" s="12">
        <f>VLOOKUP($A928,Sheet2!$A$5:$Q$113,data!Y$1,FALSE)</f>
        <v>36.6</v>
      </c>
      <c r="Z928" s="12">
        <f>VLOOKUP($A928,Sheet2!$A$5:$Q$113,data!Z$1,FALSE)</f>
        <v>38.549999999999997</v>
      </c>
      <c r="AA928" s="12" t="s">
        <v>30</v>
      </c>
      <c r="AB928" s="12" t="s">
        <v>30</v>
      </c>
      <c r="AC928" s="12">
        <f>VLOOKUP($A928,Sheet2!$A$5:$Q$113,data!AC$1,FALSE)</f>
        <v>253</v>
      </c>
      <c r="AD928" s="12">
        <f>VLOOKUP($A928,Sheet2!$A$5:$T$113,data!AD$1,FALSE)</f>
        <v>251.666666666667</v>
      </c>
      <c r="AE928" s="12">
        <f>VLOOKUP($A928,Sheet2!$A$5:$T$113,data!AE$1,FALSE)</f>
        <v>1.35</v>
      </c>
      <c r="AF928" s="12">
        <f>VLOOKUP($A928,Sheet2!$A$5:$T$113,data!AF$1,FALSE)</f>
        <v>1.55833333333333</v>
      </c>
    </row>
    <row r="929" spans="1:32" x14ac:dyDescent="0.25">
      <c r="A929" s="12" t="str">
        <f t="shared" si="33"/>
        <v>39.204611_-96.580711</v>
      </c>
      <c r="B929" s="12">
        <v>828</v>
      </c>
      <c r="C929" s="12" t="s">
        <v>176</v>
      </c>
      <c r="D929" s="12">
        <v>39.183999999999997</v>
      </c>
      <c r="E929" s="12">
        <v>-96.572000000000003</v>
      </c>
      <c r="F929" s="12">
        <v>39.204611</v>
      </c>
      <c r="G929" s="12">
        <v>-96.580710999999994</v>
      </c>
      <c r="H929" s="12">
        <v>39.204611</v>
      </c>
      <c r="I929" s="12">
        <v>-96.580710999999994</v>
      </c>
      <c r="J929" s="12">
        <f>VLOOKUP(A929,Sheet2!$A$5:$U$113,2,FALSE)</f>
        <v>1005</v>
      </c>
      <c r="O929" s="12">
        <f>VLOOKUP($A929,Sheet2!$A$5:$Q$113,data!O$1,FALSE)</f>
        <v>28.2</v>
      </c>
      <c r="P929" s="12">
        <f>VLOOKUP($A929,Sheet2!$A$5:$Q$113,data!P$1,FALSE)</f>
        <v>17.616666666666699</v>
      </c>
      <c r="Q929" s="12">
        <f>VLOOKUP($A929,Sheet2!$A$5:$Q$113,data!Q$1,FALSE)</f>
        <v>6.8</v>
      </c>
      <c r="R929" s="12">
        <f>VLOOKUP($A929,Sheet2!$A$5:$Q$113,data!R$1,FALSE)</f>
        <v>6.8</v>
      </c>
      <c r="S929" s="12" t="s">
        <v>30</v>
      </c>
      <c r="T929" s="12" t="s">
        <v>30</v>
      </c>
      <c r="U929" s="12">
        <f>VLOOKUP($A929,Sheet2!$A$5:$Q$113,data!U$1,FALSE)</f>
        <v>15.3</v>
      </c>
      <c r="V929" s="12">
        <f>VLOOKUP($A929,Sheet2!$A$5:$Q$113,data!V$1,FALSE)</f>
        <v>15.016666666666699</v>
      </c>
      <c r="W929" s="12">
        <f>VLOOKUP($A929,Sheet2!$A$5:$Q$113,data!W$1,FALSE)</f>
        <v>48.2</v>
      </c>
      <c r="X929" s="12">
        <f>VLOOKUP($A929,Sheet2!$A$5:$Q$113,data!X$1,FALSE)</f>
        <v>46.5</v>
      </c>
      <c r="Y929" s="12">
        <f>VLOOKUP($A929,Sheet2!$A$5:$Q$113,data!Y$1,FALSE)</f>
        <v>36.6</v>
      </c>
      <c r="Z929" s="12">
        <f>VLOOKUP($A929,Sheet2!$A$5:$Q$113,data!Z$1,FALSE)</f>
        <v>38.549999999999997</v>
      </c>
      <c r="AA929" s="12" t="s">
        <v>30</v>
      </c>
      <c r="AB929" s="12" t="s">
        <v>30</v>
      </c>
      <c r="AC929" s="12">
        <f>VLOOKUP($A929,Sheet2!$A$5:$Q$113,data!AC$1,FALSE)</f>
        <v>253</v>
      </c>
      <c r="AD929" s="12">
        <f>VLOOKUP($A929,Sheet2!$A$5:$T$113,data!AD$1,FALSE)</f>
        <v>251.666666666667</v>
      </c>
      <c r="AE929" s="12">
        <f>VLOOKUP($A929,Sheet2!$A$5:$T$113,data!AE$1,FALSE)</f>
        <v>1.35</v>
      </c>
      <c r="AF929" s="12">
        <f>VLOOKUP($A929,Sheet2!$A$5:$T$113,data!AF$1,FALSE)</f>
        <v>1.55833333333333</v>
      </c>
    </row>
    <row r="930" spans="1:32" x14ac:dyDescent="0.25">
      <c r="A930" s="12" t="str">
        <f t="shared" si="33"/>
        <v>39.204611_-96.580711</v>
      </c>
      <c r="B930" s="12">
        <v>829</v>
      </c>
      <c r="C930" s="12" t="s">
        <v>176</v>
      </c>
      <c r="D930" s="12">
        <v>39.183999999999997</v>
      </c>
      <c r="E930" s="12">
        <v>-96.572000000000003</v>
      </c>
      <c r="F930" s="12">
        <v>39.204611</v>
      </c>
      <c r="G930" s="12">
        <v>-96.580710999999994</v>
      </c>
      <c r="H930" s="12">
        <v>39.204611</v>
      </c>
      <c r="I930" s="12">
        <v>-96.580710999999994</v>
      </c>
      <c r="J930" s="12">
        <f>VLOOKUP(A930,Sheet2!$A$5:$U$113,2,FALSE)</f>
        <v>1005</v>
      </c>
      <c r="O930" s="12">
        <f>VLOOKUP($A930,Sheet2!$A$5:$Q$113,data!O$1,FALSE)</f>
        <v>28.2</v>
      </c>
      <c r="P930" s="12">
        <f>VLOOKUP($A930,Sheet2!$A$5:$Q$113,data!P$1,FALSE)</f>
        <v>17.616666666666699</v>
      </c>
      <c r="Q930" s="12">
        <f>VLOOKUP($A930,Sheet2!$A$5:$Q$113,data!Q$1,FALSE)</f>
        <v>6.8</v>
      </c>
      <c r="R930" s="12">
        <f>VLOOKUP($A930,Sheet2!$A$5:$Q$113,data!R$1,FALSE)</f>
        <v>6.8</v>
      </c>
      <c r="S930" s="12" t="s">
        <v>30</v>
      </c>
      <c r="T930" s="12" t="s">
        <v>30</v>
      </c>
      <c r="U930" s="12">
        <f>VLOOKUP($A930,Sheet2!$A$5:$Q$113,data!U$1,FALSE)</f>
        <v>15.3</v>
      </c>
      <c r="V930" s="12">
        <f>VLOOKUP($A930,Sheet2!$A$5:$Q$113,data!V$1,FALSE)</f>
        <v>15.016666666666699</v>
      </c>
      <c r="W930" s="12">
        <f>VLOOKUP($A930,Sheet2!$A$5:$Q$113,data!W$1,FALSE)</f>
        <v>48.2</v>
      </c>
      <c r="X930" s="12">
        <f>VLOOKUP($A930,Sheet2!$A$5:$Q$113,data!X$1,FALSE)</f>
        <v>46.5</v>
      </c>
      <c r="Y930" s="12">
        <f>VLOOKUP($A930,Sheet2!$A$5:$Q$113,data!Y$1,FALSE)</f>
        <v>36.6</v>
      </c>
      <c r="Z930" s="12">
        <f>VLOOKUP($A930,Sheet2!$A$5:$Q$113,data!Z$1,FALSE)</f>
        <v>38.549999999999997</v>
      </c>
      <c r="AA930" s="12" t="s">
        <v>30</v>
      </c>
      <c r="AB930" s="12" t="s">
        <v>30</v>
      </c>
      <c r="AC930" s="12">
        <f>VLOOKUP($A930,Sheet2!$A$5:$Q$113,data!AC$1,FALSE)</f>
        <v>253</v>
      </c>
      <c r="AD930" s="12">
        <f>VLOOKUP($A930,Sheet2!$A$5:$T$113,data!AD$1,FALSE)</f>
        <v>251.666666666667</v>
      </c>
      <c r="AE930" s="12">
        <f>VLOOKUP($A930,Sheet2!$A$5:$T$113,data!AE$1,FALSE)</f>
        <v>1.35</v>
      </c>
      <c r="AF930" s="12">
        <f>VLOOKUP($A930,Sheet2!$A$5:$T$113,data!AF$1,FALSE)</f>
        <v>1.55833333333333</v>
      </c>
    </row>
    <row r="931" spans="1:32" x14ac:dyDescent="0.25">
      <c r="A931" s="12" t="str">
        <f t="shared" si="33"/>
        <v>39.204611_-96.580711</v>
      </c>
      <c r="B931" s="12">
        <v>830</v>
      </c>
      <c r="C931" s="12" t="s">
        <v>176</v>
      </c>
      <c r="D931" s="12">
        <v>39.183999999999997</v>
      </c>
      <c r="E931" s="12">
        <v>-96.572000000000003</v>
      </c>
      <c r="F931" s="12">
        <v>39.204611</v>
      </c>
      <c r="G931" s="12">
        <v>-96.580710999999994</v>
      </c>
      <c r="H931" s="12">
        <v>39.204611</v>
      </c>
      <c r="I931" s="12">
        <v>-96.580710999999994</v>
      </c>
      <c r="J931" s="12">
        <f>VLOOKUP(A931,Sheet2!$A$5:$U$113,2,FALSE)</f>
        <v>1005</v>
      </c>
      <c r="O931" s="12">
        <f>VLOOKUP($A931,Sheet2!$A$5:$Q$113,data!O$1,FALSE)</f>
        <v>28.2</v>
      </c>
      <c r="P931" s="12">
        <f>VLOOKUP($A931,Sheet2!$A$5:$Q$113,data!P$1,FALSE)</f>
        <v>17.616666666666699</v>
      </c>
      <c r="Q931" s="12">
        <f>VLOOKUP($A931,Sheet2!$A$5:$Q$113,data!Q$1,FALSE)</f>
        <v>6.8</v>
      </c>
      <c r="R931" s="12">
        <f>VLOOKUP($A931,Sheet2!$A$5:$Q$113,data!R$1,FALSE)</f>
        <v>6.8</v>
      </c>
      <c r="S931" s="12" t="s">
        <v>30</v>
      </c>
      <c r="T931" s="12" t="s">
        <v>30</v>
      </c>
      <c r="U931" s="12">
        <f>VLOOKUP($A931,Sheet2!$A$5:$Q$113,data!U$1,FALSE)</f>
        <v>15.3</v>
      </c>
      <c r="V931" s="12">
        <f>VLOOKUP($A931,Sheet2!$A$5:$Q$113,data!V$1,FALSE)</f>
        <v>15.016666666666699</v>
      </c>
      <c r="W931" s="12">
        <f>VLOOKUP($A931,Sheet2!$A$5:$Q$113,data!W$1,FALSE)</f>
        <v>48.2</v>
      </c>
      <c r="X931" s="12">
        <f>VLOOKUP($A931,Sheet2!$A$5:$Q$113,data!X$1,FALSE)</f>
        <v>46.5</v>
      </c>
      <c r="Y931" s="12">
        <f>VLOOKUP($A931,Sheet2!$A$5:$Q$113,data!Y$1,FALSE)</f>
        <v>36.6</v>
      </c>
      <c r="Z931" s="12">
        <f>VLOOKUP($A931,Sheet2!$A$5:$Q$113,data!Z$1,FALSE)</f>
        <v>38.549999999999997</v>
      </c>
      <c r="AA931" s="12" t="s">
        <v>30</v>
      </c>
      <c r="AB931" s="12" t="s">
        <v>30</v>
      </c>
      <c r="AC931" s="12">
        <f>VLOOKUP($A931,Sheet2!$A$5:$Q$113,data!AC$1,FALSE)</f>
        <v>253</v>
      </c>
      <c r="AD931" s="12">
        <f>VLOOKUP($A931,Sheet2!$A$5:$T$113,data!AD$1,FALSE)</f>
        <v>251.666666666667</v>
      </c>
      <c r="AE931" s="12">
        <f>VLOOKUP($A931,Sheet2!$A$5:$T$113,data!AE$1,FALSE)</f>
        <v>1.35</v>
      </c>
      <c r="AF931" s="12">
        <f>VLOOKUP($A931,Sheet2!$A$5:$T$113,data!AF$1,FALSE)</f>
        <v>1.55833333333333</v>
      </c>
    </row>
    <row r="932" spans="1:32" x14ac:dyDescent="0.25">
      <c r="A932" s="12" t="str">
        <f t="shared" si="33"/>
        <v>39.204611_-96.580711</v>
      </c>
      <c r="B932" s="12">
        <v>831</v>
      </c>
      <c r="C932" s="12" t="s">
        <v>176</v>
      </c>
      <c r="D932" s="12">
        <v>39.183999999999997</v>
      </c>
      <c r="E932" s="12">
        <v>-96.572000000000003</v>
      </c>
      <c r="F932" s="12">
        <v>39.204611</v>
      </c>
      <c r="G932" s="12">
        <v>-96.580710999999994</v>
      </c>
      <c r="H932" s="12">
        <v>39.204611</v>
      </c>
      <c r="I932" s="12">
        <v>-96.580710999999994</v>
      </c>
      <c r="J932" s="12">
        <f>VLOOKUP(A932,Sheet2!$A$5:$U$113,2,FALSE)</f>
        <v>1005</v>
      </c>
      <c r="O932" s="12">
        <f>VLOOKUP($A932,Sheet2!$A$5:$Q$113,data!O$1,FALSE)</f>
        <v>28.2</v>
      </c>
      <c r="P932" s="12">
        <f>VLOOKUP($A932,Sheet2!$A$5:$Q$113,data!P$1,FALSE)</f>
        <v>17.616666666666699</v>
      </c>
      <c r="Q932" s="12">
        <f>VLOOKUP($A932,Sheet2!$A$5:$Q$113,data!Q$1,FALSE)</f>
        <v>6.8</v>
      </c>
      <c r="R932" s="12">
        <f>VLOOKUP($A932,Sheet2!$A$5:$Q$113,data!R$1,FALSE)</f>
        <v>6.8</v>
      </c>
      <c r="S932" s="12" t="s">
        <v>30</v>
      </c>
      <c r="T932" s="12" t="s">
        <v>30</v>
      </c>
      <c r="U932" s="12">
        <f>VLOOKUP($A932,Sheet2!$A$5:$Q$113,data!U$1,FALSE)</f>
        <v>15.3</v>
      </c>
      <c r="V932" s="12">
        <f>VLOOKUP($A932,Sheet2!$A$5:$Q$113,data!V$1,FALSE)</f>
        <v>15.016666666666699</v>
      </c>
      <c r="W932" s="12">
        <f>VLOOKUP($A932,Sheet2!$A$5:$Q$113,data!W$1,FALSE)</f>
        <v>48.2</v>
      </c>
      <c r="X932" s="12">
        <f>VLOOKUP($A932,Sheet2!$A$5:$Q$113,data!X$1,FALSE)</f>
        <v>46.5</v>
      </c>
      <c r="Y932" s="12">
        <f>VLOOKUP($A932,Sheet2!$A$5:$Q$113,data!Y$1,FALSE)</f>
        <v>36.6</v>
      </c>
      <c r="Z932" s="12">
        <f>VLOOKUP($A932,Sheet2!$A$5:$Q$113,data!Z$1,FALSE)</f>
        <v>38.549999999999997</v>
      </c>
      <c r="AA932" s="12" t="s">
        <v>30</v>
      </c>
      <c r="AB932" s="12" t="s">
        <v>30</v>
      </c>
      <c r="AC932" s="12">
        <f>VLOOKUP($A932,Sheet2!$A$5:$Q$113,data!AC$1,FALSE)</f>
        <v>253</v>
      </c>
      <c r="AD932" s="12">
        <f>VLOOKUP($A932,Sheet2!$A$5:$T$113,data!AD$1,FALSE)</f>
        <v>251.666666666667</v>
      </c>
      <c r="AE932" s="12">
        <f>VLOOKUP($A932,Sheet2!$A$5:$T$113,data!AE$1,FALSE)</f>
        <v>1.35</v>
      </c>
      <c r="AF932" s="12">
        <f>VLOOKUP($A932,Sheet2!$A$5:$T$113,data!AF$1,FALSE)</f>
        <v>1.55833333333333</v>
      </c>
    </row>
    <row r="933" spans="1:32" x14ac:dyDescent="0.25">
      <c r="A933" s="12" t="str">
        <f t="shared" si="33"/>
        <v>39.204611_-96.580711</v>
      </c>
      <c r="B933" s="12">
        <v>832</v>
      </c>
      <c r="C933" s="12" t="s">
        <v>176</v>
      </c>
      <c r="D933" s="12">
        <v>39.183999999999997</v>
      </c>
      <c r="E933" s="12">
        <v>-96.572000000000003</v>
      </c>
      <c r="F933" s="12">
        <v>39.204611</v>
      </c>
      <c r="G933" s="12">
        <v>-96.580710999999994</v>
      </c>
      <c r="H933" s="12">
        <v>39.204611</v>
      </c>
      <c r="I933" s="12">
        <v>-96.580710999999994</v>
      </c>
      <c r="J933" s="12">
        <f>VLOOKUP(A933,Sheet2!$A$5:$U$113,2,FALSE)</f>
        <v>1005</v>
      </c>
      <c r="O933" s="12">
        <f>VLOOKUP($A933,Sheet2!$A$5:$Q$113,data!O$1,FALSE)</f>
        <v>28.2</v>
      </c>
      <c r="P933" s="12">
        <f>VLOOKUP($A933,Sheet2!$A$5:$Q$113,data!P$1,FALSE)</f>
        <v>17.616666666666699</v>
      </c>
      <c r="Q933" s="12">
        <f>VLOOKUP($A933,Sheet2!$A$5:$Q$113,data!Q$1,FALSE)</f>
        <v>6.8</v>
      </c>
      <c r="R933" s="12">
        <f>VLOOKUP($A933,Sheet2!$A$5:$Q$113,data!R$1,FALSE)</f>
        <v>6.8</v>
      </c>
      <c r="S933" s="12" t="s">
        <v>30</v>
      </c>
      <c r="T933" s="12" t="s">
        <v>30</v>
      </c>
      <c r="U933" s="12">
        <f>VLOOKUP($A933,Sheet2!$A$5:$Q$113,data!U$1,FALSE)</f>
        <v>15.3</v>
      </c>
      <c r="V933" s="12">
        <f>VLOOKUP($A933,Sheet2!$A$5:$Q$113,data!V$1,FALSE)</f>
        <v>15.016666666666699</v>
      </c>
      <c r="W933" s="12">
        <f>VLOOKUP($A933,Sheet2!$A$5:$Q$113,data!W$1,FALSE)</f>
        <v>48.2</v>
      </c>
      <c r="X933" s="12">
        <f>VLOOKUP($A933,Sheet2!$A$5:$Q$113,data!X$1,FALSE)</f>
        <v>46.5</v>
      </c>
      <c r="Y933" s="12">
        <f>VLOOKUP($A933,Sheet2!$A$5:$Q$113,data!Y$1,FALSE)</f>
        <v>36.6</v>
      </c>
      <c r="Z933" s="12">
        <f>VLOOKUP($A933,Sheet2!$A$5:$Q$113,data!Z$1,FALSE)</f>
        <v>38.549999999999997</v>
      </c>
      <c r="AA933" s="12" t="s">
        <v>30</v>
      </c>
      <c r="AB933" s="12" t="s">
        <v>30</v>
      </c>
      <c r="AC933" s="12">
        <f>VLOOKUP($A933,Sheet2!$A$5:$Q$113,data!AC$1,FALSE)</f>
        <v>253</v>
      </c>
      <c r="AD933" s="12">
        <f>VLOOKUP($A933,Sheet2!$A$5:$T$113,data!AD$1,FALSE)</f>
        <v>251.666666666667</v>
      </c>
      <c r="AE933" s="12">
        <f>VLOOKUP($A933,Sheet2!$A$5:$T$113,data!AE$1,FALSE)</f>
        <v>1.35</v>
      </c>
      <c r="AF933" s="12">
        <f>VLOOKUP($A933,Sheet2!$A$5:$T$113,data!AF$1,FALSE)</f>
        <v>1.55833333333333</v>
      </c>
    </row>
    <row r="934" spans="1:32" x14ac:dyDescent="0.25">
      <c r="A934" s="12" t="str">
        <f t="shared" si="33"/>
        <v>39.204611_-96.580711</v>
      </c>
      <c r="B934" s="12">
        <v>833</v>
      </c>
      <c r="C934" s="12" t="s">
        <v>176</v>
      </c>
      <c r="D934" s="12">
        <v>39.183999999999997</v>
      </c>
      <c r="E934" s="12">
        <v>-96.572000000000003</v>
      </c>
      <c r="F934" s="12">
        <v>39.204611</v>
      </c>
      <c r="G934" s="12">
        <v>-96.580710999999994</v>
      </c>
      <c r="H934" s="12">
        <v>39.204611</v>
      </c>
      <c r="I934" s="12">
        <v>-96.580710999999994</v>
      </c>
      <c r="J934" s="12">
        <f>VLOOKUP(A934,Sheet2!$A$5:$U$113,2,FALSE)</f>
        <v>1005</v>
      </c>
      <c r="O934" s="12">
        <f>VLOOKUP($A934,Sheet2!$A$5:$Q$113,data!O$1,FALSE)</f>
        <v>28.2</v>
      </c>
      <c r="P934" s="12">
        <f>VLOOKUP($A934,Sheet2!$A$5:$Q$113,data!P$1,FALSE)</f>
        <v>17.616666666666699</v>
      </c>
      <c r="Q934" s="12">
        <f>VLOOKUP($A934,Sheet2!$A$5:$Q$113,data!Q$1,FALSE)</f>
        <v>6.8</v>
      </c>
      <c r="R934" s="12">
        <f>VLOOKUP($A934,Sheet2!$A$5:$Q$113,data!R$1,FALSE)</f>
        <v>6.8</v>
      </c>
      <c r="S934" s="12" t="s">
        <v>30</v>
      </c>
      <c r="T934" s="12" t="s">
        <v>30</v>
      </c>
      <c r="U934" s="12">
        <f>VLOOKUP($A934,Sheet2!$A$5:$Q$113,data!U$1,FALSE)</f>
        <v>15.3</v>
      </c>
      <c r="V934" s="12">
        <f>VLOOKUP($A934,Sheet2!$A$5:$Q$113,data!V$1,FALSE)</f>
        <v>15.016666666666699</v>
      </c>
      <c r="W934" s="12">
        <f>VLOOKUP($A934,Sheet2!$A$5:$Q$113,data!W$1,FALSE)</f>
        <v>48.2</v>
      </c>
      <c r="X934" s="12">
        <f>VLOOKUP($A934,Sheet2!$A$5:$Q$113,data!X$1,FALSE)</f>
        <v>46.5</v>
      </c>
      <c r="Y934" s="12">
        <f>VLOOKUP($A934,Sheet2!$A$5:$Q$113,data!Y$1,FALSE)</f>
        <v>36.6</v>
      </c>
      <c r="Z934" s="12">
        <f>VLOOKUP($A934,Sheet2!$A$5:$Q$113,data!Z$1,FALSE)</f>
        <v>38.549999999999997</v>
      </c>
      <c r="AA934" s="12" t="s">
        <v>30</v>
      </c>
      <c r="AB934" s="12" t="s">
        <v>30</v>
      </c>
      <c r="AC934" s="12">
        <f>VLOOKUP($A934,Sheet2!$A$5:$Q$113,data!AC$1,FALSE)</f>
        <v>253</v>
      </c>
      <c r="AD934" s="12">
        <f>VLOOKUP($A934,Sheet2!$A$5:$T$113,data!AD$1,FALSE)</f>
        <v>251.666666666667</v>
      </c>
      <c r="AE934" s="12">
        <f>VLOOKUP($A934,Sheet2!$A$5:$T$113,data!AE$1,FALSE)</f>
        <v>1.35</v>
      </c>
      <c r="AF934" s="12">
        <f>VLOOKUP($A934,Sheet2!$A$5:$T$113,data!AF$1,FALSE)</f>
        <v>1.55833333333333</v>
      </c>
    </row>
    <row r="935" spans="1:32" x14ac:dyDescent="0.25">
      <c r="A935" s="12" t="str">
        <f t="shared" si="33"/>
        <v>39.204611_-96.580711</v>
      </c>
      <c r="B935" s="12">
        <v>834</v>
      </c>
      <c r="C935" s="12" t="s">
        <v>176</v>
      </c>
      <c r="D935" s="12">
        <v>39.183999999999997</v>
      </c>
      <c r="E935" s="12">
        <v>-96.572000000000003</v>
      </c>
      <c r="F935" s="12">
        <v>39.204611</v>
      </c>
      <c r="G935" s="12">
        <v>-96.580710999999994</v>
      </c>
      <c r="H935" s="12">
        <v>39.204611</v>
      </c>
      <c r="I935" s="12">
        <v>-96.580710999999994</v>
      </c>
      <c r="J935" s="12">
        <f>VLOOKUP(A935,Sheet2!$A$5:$U$113,2,FALSE)</f>
        <v>1005</v>
      </c>
      <c r="O935" s="12">
        <f>VLOOKUP($A935,Sheet2!$A$5:$Q$113,data!O$1,FALSE)</f>
        <v>28.2</v>
      </c>
      <c r="P935" s="12">
        <f>VLOOKUP($A935,Sheet2!$A$5:$Q$113,data!P$1,FALSE)</f>
        <v>17.616666666666699</v>
      </c>
      <c r="Q935" s="12">
        <f>VLOOKUP($A935,Sheet2!$A$5:$Q$113,data!Q$1,FALSE)</f>
        <v>6.8</v>
      </c>
      <c r="R935" s="12">
        <f>VLOOKUP($A935,Sheet2!$A$5:$Q$113,data!R$1,FALSE)</f>
        <v>6.8</v>
      </c>
      <c r="S935" s="12" t="s">
        <v>30</v>
      </c>
      <c r="T935" s="12" t="s">
        <v>30</v>
      </c>
      <c r="U935" s="12">
        <f>VLOOKUP($A935,Sheet2!$A$5:$Q$113,data!U$1,FALSE)</f>
        <v>15.3</v>
      </c>
      <c r="V935" s="12">
        <f>VLOOKUP($A935,Sheet2!$A$5:$Q$113,data!V$1,FALSE)</f>
        <v>15.016666666666699</v>
      </c>
      <c r="W935" s="12">
        <f>VLOOKUP($A935,Sheet2!$A$5:$Q$113,data!W$1,FALSE)</f>
        <v>48.2</v>
      </c>
      <c r="X935" s="12">
        <f>VLOOKUP($A935,Sheet2!$A$5:$Q$113,data!X$1,FALSE)</f>
        <v>46.5</v>
      </c>
      <c r="Y935" s="12">
        <f>VLOOKUP($A935,Sheet2!$A$5:$Q$113,data!Y$1,FALSE)</f>
        <v>36.6</v>
      </c>
      <c r="Z935" s="12">
        <f>VLOOKUP($A935,Sheet2!$A$5:$Q$113,data!Z$1,FALSE)</f>
        <v>38.549999999999997</v>
      </c>
      <c r="AA935" s="12" t="s">
        <v>30</v>
      </c>
      <c r="AB935" s="12" t="s">
        <v>30</v>
      </c>
      <c r="AC935" s="12">
        <f>VLOOKUP($A935,Sheet2!$A$5:$Q$113,data!AC$1,FALSE)</f>
        <v>253</v>
      </c>
      <c r="AD935" s="12">
        <f>VLOOKUP($A935,Sheet2!$A$5:$T$113,data!AD$1,FALSE)</f>
        <v>251.666666666667</v>
      </c>
      <c r="AE935" s="12">
        <f>VLOOKUP($A935,Sheet2!$A$5:$T$113,data!AE$1,FALSE)</f>
        <v>1.35</v>
      </c>
      <c r="AF935" s="12">
        <f>VLOOKUP($A935,Sheet2!$A$5:$T$113,data!AF$1,FALSE)</f>
        <v>1.55833333333333</v>
      </c>
    </row>
    <row r="936" spans="1:32" x14ac:dyDescent="0.25">
      <c r="A936" s="12" t="str">
        <f t="shared" si="33"/>
        <v>35.621537_-88.847425</v>
      </c>
      <c r="B936" s="12">
        <v>835</v>
      </c>
      <c r="C936" s="12" t="s">
        <v>177</v>
      </c>
      <c r="D936" s="12">
        <v>35.6</v>
      </c>
      <c r="E936" s="12">
        <v>-88.8</v>
      </c>
      <c r="F936" s="12">
        <v>35.621536999999996</v>
      </c>
      <c r="G936" s="12">
        <v>-88.847425000000001</v>
      </c>
      <c r="H936" s="12">
        <v>35.621536999999996</v>
      </c>
      <c r="I936" s="12">
        <v>-88.847425000000001</v>
      </c>
      <c r="J936" s="12">
        <f>VLOOKUP(A936,Sheet2!$A$5:$U$113,2,FALSE)</f>
        <v>1002</v>
      </c>
      <c r="O936" s="12">
        <f>VLOOKUP($A936,Sheet2!$A$5:$Q$113,data!O$1,FALSE)</f>
        <v>34.5</v>
      </c>
      <c r="P936" s="12">
        <f>VLOOKUP($A936,Sheet2!$A$5:$Q$113,data!P$1,FALSE)</f>
        <v>13.05</v>
      </c>
      <c r="Q936" s="12">
        <f>VLOOKUP($A936,Sheet2!$A$5:$Q$113,data!Q$1,FALSE)</f>
        <v>5.6</v>
      </c>
      <c r="R936" s="12">
        <f>VLOOKUP($A936,Sheet2!$A$5:$Q$113,data!R$1,FALSE)</f>
        <v>5.5166666666666702</v>
      </c>
      <c r="S936" s="12" t="s">
        <v>30</v>
      </c>
      <c r="T936" s="12" t="s">
        <v>30</v>
      </c>
      <c r="U936" s="12">
        <f>VLOOKUP($A936,Sheet2!$A$5:$Q$113,data!U$1,FALSE)</f>
        <v>12.3</v>
      </c>
      <c r="V936" s="12">
        <f>VLOOKUP($A936,Sheet2!$A$5:$Q$113,data!V$1,FALSE)</f>
        <v>11.3</v>
      </c>
      <c r="W936" s="12">
        <f>VLOOKUP($A936,Sheet2!$A$5:$Q$113,data!W$1,FALSE)</f>
        <v>61.2</v>
      </c>
      <c r="X936" s="12">
        <f>VLOOKUP($A936,Sheet2!$A$5:$Q$113,data!X$1,FALSE)</f>
        <v>59.966666666666697</v>
      </c>
      <c r="Y936" s="12">
        <f>VLOOKUP($A936,Sheet2!$A$5:$Q$113,data!Y$1,FALSE)</f>
        <v>26.6</v>
      </c>
      <c r="Z936" s="12">
        <f>VLOOKUP($A936,Sheet2!$A$5:$Q$113,data!Z$1,FALSE)</f>
        <v>28.783333333333299</v>
      </c>
      <c r="AA936" s="12" t="s">
        <v>30</v>
      </c>
      <c r="AB936" s="12" t="s">
        <v>30</v>
      </c>
      <c r="AC936" s="12">
        <f>VLOOKUP($A936,Sheet2!$A$5:$Q$113,data!AC$1,FALSE)</f>
        <v>164</v>
      </c>
      <c r="AD936" s="12">
        <f>VLOOKUP($A936,Sheet2!$A$5:$T$113,data!AD$1,FALSE)</f>
        <v>128.5</v>
      </c>
      <c r="AE936" s="12">
        <f>VLOOKUP($A936,Sheet2!$A$5:$T$113,data!AE$1,FALSE)</f>
        <v>1.24</v>
      </c>
      <c r="AF936" s="12">
        <f>VLOOKUP($A936,Sheet2!$A$5:$T$113,data!AF$1,FALSE)</f>
        <v>1.48833333333333</v>
      </c>
    </row>
    <row r="937" spans="1:32" x14ac:dyDescent="0.25">
      <c r="A937" s="12" t="str">
        <f t="shared" si="33"/>
        <v>35.621537_-88.847425</v>
      </c>
      <c r="B937" s="12">
        <v>836</v>
      </c>
      <c r="C937" s="12" t="s">
        <v>177</v>
      </c>
      <c r="D937" s="12">
        <v>35.6</v>
      </c>
      <c r="E937" s="12">
        <v>-88.8</v>
      </c>
      <c r="F937" s="12">
        <v>35.621536999999996</v>
      </c>
      <c r="G937" s="12">
        <v>-88.847425000000001</v>
      </c>
      <c r="H937" s="12">
        <v>35.621536999999996</v>
      </c>
      <c r="I937" s="12">
        <v>-88.847425000000001</v>
      </c>
      <c r="J937" s="12">
        <f>VLOOKUP(A937,Sheet2!$A$5:$U$113,2,FALSE)</f>
        <v>1002</v>
      </c>
      <c r="O937" s="12">
        <f>VLOOKUP($A937,Sheet2!$A$5:$Q$113,data!O$1,FALSE)</f>
        <v>34.5</v>
      </c>
      <c r="P937" s="12">
        <f>VLOOKUP($A937,Sheet2!$A$5:$Q$113,data!P$1,FALSE)</f>
        <v>13.05</v>
      </c>
      <c r="Q937" s="12">
        <f>VLOOKUP($A937,Sheet2!$A$5:$Q$113,data!Q$1,FALSE)</f>
        <v>5.6</v>
      </c>
      <c r="R937" s="12">
        <f>VLOOKUP($A937,Sheet2!$A$5:$Q$113,data!R$1,FALSE)</f>
        <v>5.5166666666666702</v>
      </c>
      <c r="S937" s="12" t="s">
        <v>30</v>
      </c>
      <c r="T937" s="12" t="s">
        <v>30</v>
      </c>
      <c r="U937" s="12">
        <f>VLOOKUP($A937,Sheet2!$A$5:$Q$113,data!U$1,FALSE)</f>
        <v>12.3</v>
      </c>
      <c r="V937" s="12">
        <f>VLOOKUP($A937,Sheet2!$A$5:$Q$113,data!V$1,FALSE)</f>
        <v>11.3</v>
      </c>
      <c r="W937" s="12">
        <f>VLOOKUP($A937,Sheet2!$A$5:$Q$113,data!W$1,FALSE)</f>
        <v>61.2</v>
      </c>
      <c r="X937" s="12">
        <f>VLOOKUP($A937,Sheet2!$A$5:$Q$113,data!X$1,FALSE)</f>
        <v>59.966666666666697</v>
      </c>
      <c r="Y937" s="12">
        <f>VLOOKUP($A937,Sheet2!$A$5:$Q$113,data!Y$1,FALSE)</f>
        <v>26.6</v>
      </c>
      <c r="Z937" s="12">
        <f>VLOOKUP($A937,Sheet2!$A$5:$Q$113,data!Z$1,FALSE)</f>
        <v>28.783333333333299</v>
      </c>
      <c r="AA937" s="12" t="s">
        <v>30</v>
      </c>
      <c r="AB937" s="12" t="s">
        <v>30</v>
      </c>
      <c r="AC937" s="12">
        <f>VLOOKUP($A937,Sheet2!$A$5:$Q$113,data!AC$1,FALSE)</f>
        <v>164</v>
      </c>
      <c r="AD937" s="12">
        <f>VLOOKUP($A937,Sheet2!$A$5:$T$113,data!AD$1,FALSE)</f>
        <v>128.5</v>
      </c>
      <c r="AE937" s="12">
        <f>VLOOKUP($A937,Sheet2!$A$5:$T$113,data!AE$1,FALSE)</f>
        <v>1.24</v>
      </c>
      <c r="AF937" s="12">
        <f>VLOOKUP($A937,Sheet2!$A$5:$T$113,data!AF$1,FALSE)</f>
        <v>1.48833333333333</v>
      </c>
    </row>
    <row r="938" spans="1:32" x14ac:dyDescent="0.25">
      <c r="A938" s="12" t="str">
        <f t="shared" si="33"/>
        <v>35.621537_-88.847425</v>
      </c>
      <c r="B938" s="12">
        <v>837</v>
      </c>
      <c r="C938" s="12" t="s">
        <v>177</v>
      </c>
      <c r="D938" s="12">
        <v>35.6</v>
      </c>
      <c r="E938" s="12">
        <v>-88.8</v>
      </c>
      <c r="F938" s="12">
        <v>35.621536999999996</v>
      </c>
      <c r="G938" s="12">
        <v>-88.847425000000001</v>
      </c>
      <c r="H938" s="12">
        <v>35.621536999999996</v>
      </c>
      <c r="I938" s="12">
        <v>-88.847425000000001</v>
      </c>
      <c r="J938" s="12">
        <f>VLOOKUP(A938,Sheet2!$A$5:$U$113,2,FALSE)</f>
        <v>1002</v>
      </c>
      <c r="O938" s="12">
        <f>VLOOKUP($A938,Sheet2!$A$5:$Q$113,data!O$1,FALSE)</f>
        <v>34.5</v>
      </c>
      <c r="P938" s="12">
        <f>VLOOKUP($A938,Sheet2!$A$5:$Q$113,data!P$1,FALSE)</f>
        <v>13.05</v>
      </c>
      <c r="Q938" s="12">
        <f>VLOOKUP($A938,Sheet2!$A$5:$Q$113,data!Q$1,FALSE)</f>
        <v>5.6</v>
      </c>
      <c r="R938" s="12">
        <f>VLOOKUP($A938,Sheet2!$A$5:$Q$113,data!R$1,FALSE)</f>
        <v>5.5166666666666702</v>
      </c>
      <c r="S938" s="12" t="s">
        <v>30</v>
      </c>
      <c r="T938" s="12" t="s">
        <v>30</v>
      </c>
      <c r="U938" s="12">
        <f>VLOOKUP($A938,Sheet2!$A$5:$Q$113,data!U$1,FALSE)</f>
        <v>12.3</v>
      </c>
      <c r="V938" s="12">
        <f>VLOOKUP($A938,Sheet2!$A$5:$Q$113,data!V$1,FALSE)</f>
        <v>11.3</v>
      </c>
      <c r="W938" s="12">
        <f>VLOOKUP($A938,Sheet2!$A$5:$Q$113,data!W$1,FALSE)</f>
        <v>61.2</v>
      </c>
      <c r="X938" s="12">
        <f>VLOOKUP($A938,Sheet2!$A$5:$Q$113,data!X$1,FALSE)</f>
        <v>59.966666666666697</v>
      </c>
      <c r="Y938" s="12">
        <f>VLOOKUP($A938,Sheet2!$A$5:$Q$113,data!Y$1,FALSE)</f>
        <v>26.6</v>
      </c>
      <c r="Z938" s="12">
        <f>VLOOKUP($A938,Sheet2!$A$5:$Q$113,data!Z$1,FALSE)</f>
        <v>28.783333333333299</v>
      </c>
      <c r="AA938" s="12" t="s">
        <v>30</v>
      </c>
      <c r="AB938" s="12" t="s">
        <v>30</v>
      </c>
      <c r="AC938" s="12">
        <f>VLOOKUP($A938,Sheet2!$A$5:$Q$113,data!AC$1,FALSE)</f>
        <v>164</v>
      </c>
      <c r="AD938" s="12">
        <f>VLOOKUP($A938,Sheet2!$A$5:$T$113,data!AD$1,FALSE)</f>
        <v>128.5</v>
      </c>
      <c r="AE938" s="12">
        <f>VLOOKUP($A938,Sheet2!$A$5:$T$113,data!AE$1,FALSE)</f>
        <v>1.24</v>
      </c>
      <c r="AF938" s="12">
        <f>VLOOKUP($A938,Sheet2!$A$5:$T$113,data!AF$1,FALSE)</f>
        <v>1.48833333333333</v>
      </c>
    </row>
    <row r="939" spans="1:32" x14ac:dyDescent="0.25">
      <c r="A939" s="12" t="str">
        <f t="shared" si="33"/>
        <v>35.621537_-88.847425</v>
      </c>
      <c r="B939" s="12">
        <v>838</v>
      </c>
      <c r="C939" s="12" t="s">
        <v>177</v>
      </c>
      <c r="D939" s="12">
        <v>35.6</v>
      </c>
      <c r="E939" s="12">
        <v>-88.8</v>
      </c>
      <c r="F939" s="12">
        <v>35.621536999999996</v>
      </c>
      <c r="G939" s="12">
        <v>-88.847425000000001</v>
      </c>
      <c r="H939" s="12">
        <v>35.621536999999996</v>
      </c>
      <c r="I939" s="12">
        <v>-88.847425000000001</v>
      </c>
      <c r="J939" s="12">
        <f>VLOOKUP(A939,Sheet2!$A$5:$U$113,2,FALSE)</f>
        <v>1002</v>
      </c>
      <c r="O939" s="12">
        <f>VLOOKUP($A939,Sheet2!$A$5:$Q$113,data!O$1,FALSE)</f>
        <v>34.5</v>
      </c>
      <c r="P939" s="12">
        <f>VLOOKUP($A939,Sheet2!$A$5:$Q$113,data!P$1,FALSE)</f>
        <v>13.05</v>
      </c>
      <c r="Q939" s="12">
        <f>VLOOKUP($A939,Sheet2!$A$5:$Q$113,data!Q$1,FALSE)</f>
        <v>5.6</v>
      </c>
      <c r="R939" s="12">
        <f>VLOOKUP($A939,Sheet2!$A$5:$Q$113,data!R$1,FALSE)</f>
        <v>5.5166666666666702</v>
      </c>
      <c r="S939" s="12" t="s">
        <v>30</v>
      </c>
      <c r="T939" s="12" t="s">
        <v>30</v>
      </c>
      <c r="U939" s="12">
        <f>VLOOKUP($A939,Sheet2!$A$5:$Q$113,data!U$1,FALSE)</f>
        <v>12.3</v>
      </c>
      <c r="V939" s="12">
        <f>VLOOKUP($A939,Sheet2!$A$5:$Q$113,data!V$1,FALSE)</f>
        <v>11.3</v>
      </c>
      <c r="W939" s="12">
        <f>VLOOKUP($A939,Sheet2!$A$5:$Q$113,data!W$1,FALSE)</f>
        <v>61.2</v>
      </c>
      <c r="X939" s="12">
        <f>VLOOKUP($A939,Sheet2!$A$5:$Q$113,data!X$1,FALSE)</f>
        <v>59.966666666666697</v>
      </c>
      <c r="Y939" s="12">
        <f>VLOOKUP($A939,Sheet2!$A$5:$Q$113,data!Y$1,FALSE)</f>
        <v>26.6</v>
      </c>
      <c r="Z939" s="12">
        <f>VLOOKUP($A939,Sheet2!$A$5:$Q$113,data!Z$1,FALSE)</f>
        <v>28.783333333333299</v>
      </c>
      <c r="AA939" s="12" t="s">
        <v>30</v>
      </c>
      <c r="AB939" s="12" t="s">
        <v>30</v>
      </c>
      <c r="AC939" s="12">
        <f>VLOOKUP($A939,Sheet2!$A$5:$Q$113,data!AC$1,FALSE)</f>
        <v>164</v>
      </c>
      <c r="AD939" s="12">
        <f>VLOOKUP($A939,Sheet2!$A$5:$T$113,data!AD$1,FALSE)</f>
        <v>128.5</v>
      </c>
      <c r="AE939" s="12">
        <f>VLOOKUP($A939,Sheet2!$A$5:$T$113,data!AE$1,FALSE)</f>
        <v>1.24</v>
      </c>
      <c r="AF939" s="12">
        <f>VLOOKUP($A939,Sheet2!$A$5:$T$113,data!AF$1,FALSE)</f>
        <v>1.48833333333333</v>
      </c>
    </row>
    <row r="940" spans="1:32" x14ac:dyDescent="0.25">
      <c r="A940" s="12" t="str">
        <f t="shared" si="33"/>
        <v>35.621537_-88.847425</v>
      </c>
      <c r="B940" s="12">
        <v>839</v>
      </c>
      <c r="C940" s="12" t="s">
        <v>177</v>
      </c>
      <c r="D940" s="12">
        <v>35.6</v>
      </c>
      <c r="E940" s="12">
        <v>-88.8</v>
      </c>
      <c r="F940" s="12">
        <v>35.621536999999996</v>
      </c>
      <c r="G940" s="12">
        <v>-88.847425000000001</v>
      </c>
      <c r="H940" s="12">
        <v>35.621536999999996</v>
      </c>
      <c r="I940" s="12">
        <v>-88.847425000000001</v>
      </c>
      <c r="J940" s="12">
        <f>VLOOKUP(A940,Sheet2!$A$5:$U$113,2,FALSE)</f>
        <v>1002</v>
      </c>
      <c r="O940" s="12">
        <f>VLOOKUP($A940,Sheet2!$A$5:$Q$113,data!O$1,FALSE)</f>
        <v>34.5</v>
      </c>
      <c r="P940" s="12">
        <f>VLOOKUP($A940,Sheet2!$A$5:$Q$113,data!P$1,FALSE)</f>
        <v>13.05</v>
      </c>
      <c r="Q940" s="12">
        <f>VLOOKUP($A940,Sheet2!$A$5:$Q$113,data!Q$1,FALSE)</f>
        <v>5.6</v>
      </c>
      <c r="R940" s="12">
        <f>VLOOKUP($A940,Sheet2!$A$5:$Q$113,data!R$1,FALSE)</f>
        <v>5.5166666666666702</v>
      </c>
      <c r="S940" s="12" t="s">
        <v>30</v>
      </c>
      <c r="T940" s="12" t="s">
        <v>30</v>
      </c>
      <c r="U940" s="12">
        <f>VLOOKUP($A940,Sheet2!$A$5:$Q$113,data!U$1,FALSE)</f>
        <v>12.3</v>
      </c>
      <c r="V940" s="12">
        <f>VLOOKUP($A940,Sheet2!$A$5:$Q$113,data!V$1,FALSE)</f>
        <v>11.3</v>
      </c>
      <c r="W940" s="12">
        <f>VLOOKUP($A940,Sheet2!$A$5:$Q$113,data!W$1,FALSE)</f>
        <v>61.2</v>
      </c>
      <c r="X940" s="12">
        <f>VLOOKUP($A940,Sheet2!$A$5:$Q$113,data!X$1,FALSE)</f>
        <v>59.966666666666697</v>
      </c>
      <c r="Y940" s="12">
        <f>VLOOKUP($A940,Sheet2!$A$5:$Q$113,data!Y$1,FALSE)</f>
        <v>26.6</v>
      </c>
      <c r="Z940" s="12">
        <f>VLOOKUP($A940,Sheet2!$A$5:$Q$113,data!Z$1,FALSE)</f>
        <v>28.783333333333299</v>
      </c>
      <c r="AA940" s="12" t="s">
        <v>30</v>
      </c>
      <c r="AB940" s="12" t="s">
        <v>30</v>
      </c>
      <c r="AC940" s="12">
        <f>VLOOKUP($A940,Sheet2!$A$5:$Q$113,data!AC$1,FALSE)</f>
        <v>164</v>
      </c>
      <c r="AD940" s="12">
        <f>VLOOKUP($A940,Sheet2!$A$5:$T$113,data!AD$1,FALSE)</f>
        <v>128.5</v>
      </c>
      <c r="AE940" s="12">
        <f>VLOOKUP($A940,Sheet2!$A$5:$T$113,data!AE$1,FALSE)</f>
        <v>1.24</v>
      </c>
      <c r="AF940" s="12">
        <f>VLOOKUP($A940,Sheet2!$A$5:$T$113,data!AF$1,FALSE)</f>
        <v>1.48833333333333</v>
      </c>
    </row>
    <row r="941" spans="1:32" x14ac:dyDescent="0.25">
      <c r="A941" s="12" t="str">
        <f t="shared" si="33"/>
        <v>35.621537_-88.847425</v>
      </c>
      <c r="B941" s="12">
        <v>840</v>
      </c>
      <c r="C941" s="12" t="s">
        <v>177</v>
      </c>
      <c r="D941" s="12">
        <v>35.6</v>
      </c>
      <c r="E941" s="12">
        <v>-88.8</v>
      </c>
      <c r="F941" s="12">
        <v>35.621536999999996</v>
      </c>
      <c r="G941" s="12">
        <v>-88.847425000000001</v>
      </c>
      <c r="H941" s="12">
        <v>35.621536999999996</v>
      </c>
      <c r="I941" s="12">
        <v>-88.847425000000001</v>
      </c>
      <c r="J941" s="12">
        <f>VLOOKUP(A941,Sheet2!$A$5:$U$113,2,FALSE)</f>
        <v>1002</v>
      </c>
      <c r="O941" s="12">
        <f>VLOOKUP($A941,Sheet2!$A$5:$Q$113,data!O$1,FALSE)</f>
        <v>34.5</v>
      </c>
      <c r="P941" s="12">
        <f>VLOOKUP($A941,Sheet2!$A$5:$Q$113,data!P$1,FALSE)</f>
        <v>13.05</v>
      </c>
      <c r="Q941" s="12">
        <f>VLOOKUP($A941,Sheet2!$A$5:$Q$113,data!Q$1,FALSE)</f>
        <v>5.6</v>
      </c>
      <c r="R941" s="12">
        <f>VLOOKUP($A941,Sheet2!$A$5:$Q$113,data!R$1,FALSE)</f>
        <v>5.5166666666666702</v>
      </c>
      <c r="S941" s="12" t="s">
        <v>30</v>
      </c>
      <c r="T941" s="12" t="s">
        <v>30</v>
      </c>
      <c r="U941" s="12">
        <f>VLOOKUP($A941,Sheet2!$A$5:$Q$113,data!U$1,FALSE)</f>
        <v>12.3</v>
      </c>
      <c r="V941" s="12">
        <f>VLOOKUP($A941,Sheet2!$A$5:$Q$113,data!V$1,FALSE)</f>
        <v>11.3</v>
      </c>
      <c r="W941" s="12">
        <f>VLOOKUP($A941,Sheet2!$A$5:$Q$113,data!W$1,FALSE)</f>
        <v>61.2</v>
      </c>
      <c r="X941" s="12">
        <f>VLOOKUP($A941,Sheet2!$A$5:$Q$113,data!X$1,FALSE)</f>
        <v>59.966666666666697</v>
      </c>
      <c r="Y941" s="12">
        <f>VLOOKUP($A941,Sheet2!$A$5:$Q$113,data!Y$1,FALSE)</f>
        <v>26.6</v>
      </c>
      <c r="Z941" s="12">
        <f>VLOOKUP($A941,Sheet2!$A$5:$Q$113,data!Z$1,FALSE)</f>
        <v>28.783333333333299</v>
      </c>
      <c r="AA941" s="12" t="s">
        <v>30</v>
      </c>
      <c r="AB941" s="12" t="s">
        <v>30</v>
      </c>
      <c r="AC941" s="12">
        <f>VLOOKUP($A941,Sheet2!$A$5:$Q$113,data!AC$1,FALSE)</f>
        <v>164</v>
      </c>
      <c r="AD941" s="12">
        <f>VLOOKUP($A941,Sheet2!$A$5:$T$113,data!AD$1,FALSE)</f>
        <v>128.5</v>
      </c>
      <c r="AE941" s="12">
        <f>VLOOKUP($A941,Sheet2!$A$5:$T$113,data!AE$1,FALSE)</f>
        <v>1.24</v>
      </c>
      <c r="AF941" s="12">
        <f>VLOOKUP($A941,Sheet2!$A$5:$T$113,data!AF$1,FALSE)</f>
        <v>1.48833333333333</v>
      </c>
    </row>
    <row r="942" spans="1:32" x14ac:dyDescent="0.25">
      <c r="A942" s="12" t="str">
        <f t="shared" si="33"/>
        <v>35.621537_-88.847425</v>
      </c>
      <c r="B942" s="12">
        <v>841</v>
      </c>
      <c r="C942" s="12" t="s">
        <v>177</v>
      </c>
      <c r="D942" s="12">
        <v>35.6</v>
      </c>
      <c r="E942" s="12">
        <v>-88.8</v>
      </c>
      <c r="F942" s="12">
        <v>35.621536999999996</v>
      </c>
      <c r="G942" s="12">
        <v>-88.847425000000001</v>
      </c>
      <c r="H942" s="12">
        <v>35.621536999999996</v>
      </c>
      <c r="I942" s="12">
        <v>-88.847425000000001</v>
      </c>
      <c r="J942" s="12">
        <f>VLOOKUP(A942,Sheet2!$A$5:$U$113,2,FALSE)</f>
        <v>1002</v>
      </c>
      <c r="O942" s="12">
        <f>VLOOKUP($A942,Sheet2!$A$5:$Q$113,data!O$1,FALSE)</f>
        <v>34.5</v>
      </c>
      <c r="P942" s="12">
        <f>VLOOKUP($A942,Sheet2!$A$5:$Q$113,data!P$1,FALSE)</f>
        <v>13.05</v>
      </c>
      <c r="Q942" s="12">
        <f>VLOOKUP($A942,Sheet2!$A$5:$Q$113,data!Q$1,FALSE)</f>
        <v>5.6</v>
      </c>
      <c r="R942" s="12">
        <f>VLOOKUP($A942,Sheet2!$A$5:$Q$113,data!R$1,FALSE)</f>
        <v>5.5166666666666702</v>
      </c>
      <c r="S942" s="12" t="s">
        <v>30</v>
      </c>
      <c r="T942" s="12" t="s">
        <v>30</v>
      </c>
      <c r="U942" s="12">
        <f>VLOOKUP($A942,Sheet2!$A$5:$Q$113,data!U$1,FALSE)</f>
        <v>12.3</v>
      </c>
      <c r="V942" s="12">
        <f>VLOOKUP($A942,Sheet2!$A$5:$Q$113,data!V$1,FALSE)</f>
        <v>11.3</v>
      </c>
      <c r="W942" s="12">
        <f>VLOOKUP($A942,Sheet2!$A$5:$Q$113,data!W$1,FALSE)</f>
        <v>61.2</v>
      </c>
      <c r="X942" s="12">
        <f>VLOOKUP($A942,Sheet2!$A$5:$Q$113,data!X$1,FALSE)</f>
        <v>59.966666666666697</v>
      </c>
      <c r="Y942" s="12">
        <f>VLOOKUP($A942,Sheet2!$A$5:$Q$113,data!Y$1,FALSE)</f>
        <v>26.6</v>
      </c>
      <c r="Z942" s="12">
        <f>VLOOKUP($A942,Sheet2!$A$5:$Q$113,data!Z$1,FALSE)</f>
        <v>28.783333333333299</v>
      </c>
      <c r="AA942" s="12" t="s">
        <v>30</v>
      </c>
      <c r="AB942" s="12" t="s">
        <v>30</v>
      </c>
      <c r="AC942" s="12">
        <f>VLOOKUP($A942,Sheet2!$A$5:$Q$113,data!AC$1,FALSE)</f>
        <v>164</v>
      </c>
      <c r="AD942" s="12">
        <f>VLOOKUP($A942,Sheet2!$A$5:$T$113,data!AD$1,FALSE)</f>
        <v>128.5</v>
      </c>
      <c r="AE942" s="12">
        <f>VLOOKUP($A942,Sheet2!$A$5:$T$113,data!AE$1,FALSE)</f>
        <v>1.24</v>
      </c>
      <c r="AF942" s="12">
        <f>VLOOKUP($A942,Sheet2!$A$5:$T$113,data!AF$1,FALSE)</f>
        <v>1.48833333333333</v>
      </c>
    </row>
    <row r="943" spans="1:32" x14ac:dyDescent="0.25">
      <c r="A943" s="12" t="str">
        <f t="shared" si="33"/>
        <v>35.621537_-88.847425</v>
      </c>
      <c r="B943" s="12">
        <v>842</v>
      </c>
      <c r="C943" s="12" t="s">
        <v>177</v>
      </c>
      <c r="D943" s="12">
        <v>35.6</v>
      </c>
      <c r="E943" s="12">
        <v>-88.8</v>
      </c>
      <c r="F943" s="12">
        <v>35.621536999999996</v>
      </c>
      <c r="G943" s="12">
        <v>-88.847425000000001</v>
      </c>
      <c r="H943" s="12">
        <v>35.621536999999996</v>
      </c>
      <c r="I943" s="12">
        <v>-88.847425000000001</v>
      </c>
      <c r="J943" s="12">
        <f>VLOOKUP(A943,Sheet2!$A$5:$U$113,2,FALSE)</f>
        <v>1002</v>
      </c>
      <c r="O943" s="12">
        <f>VLOOKUP($A943,Sheet2!$A$5:$Q$113,data!O$1,FALSE)</f>
        <v>34.5</v>
      </c>
      <c r="P943" s="12">
        <f>VLOOKUP($A943,Sheet2!$A$5:$Q$113,data!P$1,FALSE)</f>
        <v>13.05</v>
      </c>
      <c r="Q943" s="12">
        <f>VLOOKUP($A943,Sheet2!$A$5:$Q$113,data!Q$1,FALSE)</f>
        <v>5.6</v>
      </c>
      <c r="R943" s="12">
        <f>VLOOKUP($A943,Sheet2!$A$5:$Q$113,data!R$1,FALSE)</f>
        <v>5.5166666666666702</v>
      </c>
      <c r="S943" s="12" t="s">
        <v>30</v>
      </c>
      <c r="T943" s="12" t="s">
        <v>30</v>
      </c>
      <c r="U943" s="12">
        <f>VLOOKUP($A943,Sheet2!$A$5:$Q$113,data!U$1,FALSE)</f>
        <v>12.3</v>
      </c>
      <c r="V943" s="12">
        <f>VLOOKUP($A943,Sheet2!$A$5:$Q$113,data!V$1,FALSE)</f>
        <v>11.3</v>
      </c>
      <c r="W943" s="12">
        <f>VLOOKUP($A943,Sheet2!$A$5:$Q$113,data!W$1,FALSE)</f>
        <v>61.2</v>
      </c>
      <c r="X943" s="12">
        <f>VLOOKUP($A943,Sheet2!$A$5:$Q$113,data!X$1,FALSE)</f>
        <v>59.966666666666697</v>
      </c>
      <c r="Y943" s="12">
        <f>VLOOKUP($A943,Sheet2!$A$5:$Q$113,data!Y$1,FALSE)</f>
        <v>26.6</v>
      </c>
      <c r="Z943" s="12">
        <f>VLOOKUP($A943,Sheet2!$A$5:$Q$113,data!Z$1,FALSE)</f>
        <v>28.783333333333299</v>
      </c>
      <c r="AA943" s="12" t="s">
        <v>30</v>
      </c>
      <c r="AB943" s="12" t="s">
        <v>30</v>
      </c>
      <c r="AC943" s="12">
        <f>VLOOKUP($A943,Sheet2!$A$5:$Q$113,data!AC$1,FALSE)</f>
        <v>164</v>
      </c>
      <c r="AD943" s="12">
        <f>VLOOKUP($A943,Sheet2!$A$5:$T$113,data!AD$1,FALSE)</f>
        <v>128.5</v>
      </c>
      <c r="AE943" s="12">
        <f>VLOOKUP($A943,Sheet2!$A$5:$T$113,data!AE$1,FALSE)</f>
        <v>1.24</v>
      </c>
      <c r="AF943" s="12">
        <f>VLOOKUP($A943,Sheet2!$A$5:$T$113,data!AF$1,FALSE)</f>
        <v>1.48833333333333</v>
      </c>
    </row>
    <row r="944" spans="1:32" x14ac:dyDescent="0.25">
      <c r="A944" s="12" t="str">
        <f t="shared" si="33"/>
        <v>35.621537_-88.847425</v>
      </c>
      <c r="B944" s="12">
        <v>843</v>
      </c>
      <c r="C944" s="12" t="s">
        <v>177</v>
      </c>
      <c r="D944" s="12">
        <v>35.6</v>
      </c>
      <c r="E944" s="12">
        <v>-88.8</v>
      </c>
      <c r="F944" s="12">
        <v>35.621536999999996</v>
      </c>
      <c r="G944" s="12">
        <v>-88.847425000000001</v>
      </c>
      <c r="H944" s="12">
        <v>35.621536999999996</v>
      </c>
      <c r="I944" s="12">
        <v>-88.847425000000001</v>
      </c>
      <c r="J944" s="12">
        <f>VLOOKUP(A944,Sheet2!$A$5:$U$113,2,FALSE)</f>
        <v>1002</v>
      </c>
      <c r="O944" s="12">
        <f>VLOOKUP($A944,Sheet2!$A$5:$Q$113,data!O$1,FALSE)</f>
        <v>34.5</v>
      </c>
      <c r="P944" s="12">
        <f>VLOOKUP($A944,Sheet2!$A$5:$Q$113,data!P$1,FALSE)</f>
        <v>13.05</v>
      </c>
      <c r="Q944" s="12">
        <f>VLOOKUP($A944,Sheet2!$A$5:$Q$113,data!Q$1,FALSE)</f>
        <v>5.6</v>
      </c>
      <c r="R944" s="12">
        <f>VLOOKUP($A944,Sheet2!$A$5:$Q$113,data!R$1,FALSE)</f>
        <v>5.5166666666666702</v>
      </c>
      <c r="S944" s="12" t="s">
        <v>30</v>
      </c>
      <c r="T944" s="12" t="s">
        <v>30</v>
      </c>
      <c r="U944" s="12">
        <f>VLOOKUP($A944,Sheet2!$A$5:$Q$113,data!U$1,FALSE)</f>
        <v>12.3</v>
      </c>
      <c r="V944" s="12">
        <f>VLOOKUP($A944,Sheet2!$A$5:$Q$113,data!V$1,FALSE)</f>
        <v>11.3</v>
      </c>
      <c r="W944" s="12">
        <f>VLOOKUP($A944,Sheet2!$A$5:$Q$113,data!W$1,FALSE)</f>
        <v>61.2</v>
      </c>
      <c r="X944" s="12">
        <f>VLOOKUP($A944,Sheet2!$A$5:$Q$113,data!X$1,FALSE)</f>
        <v>59.966666666666697</v>
      </c>
      <c r="Y944" s="12">
        <f>VLOOKUP($A944,Sheet2!$A$5:$Q$113,data!Y$1,FALSE)</f>
        <v>26.6</v>
      </c>
      <c r="Z944" s="12">
        <f>VLOOKUP($A944,Sheet2!$A$5:$Q$113,data!Z$1,FALSE)</f>
        <v>28.783333333333299</v>
      </c>
      <c r="AA944" s="12" t="s">
        <v>30</v>
      </c>
      <c r="AB944" s="12" t="s">
        <v>30</v>
      </c>
      <c r="AC944" s="12">
        <f>VLOOKUP($A944,Sheet2!$A$5:$Q$113,data!AC$1,FALSE)</f>
        <v>164</v>
      </c>
      <c r="AD944" s="12">
        <f>VLOOKUP($A944,Sheet2!$A$5:$T$113,data!AD$1,FALSE)</f>
        <v>128.5</v>
      </c>
      <c r="AE944" s="12">
        <f>VLOOKUP($A944,Sheet2!$A$5:$T$113,data!AE$1,FALSE)</f>
        <v>1.24</v>
      </c>
      <c r="AF944" s="12">
        <f>VLOOKUP($A944,Sheet2!$A$5:$T$113,data!AF$1,FALSE)</f>
        <v>1.48833333333333</v>
      </c>
    </row>
    <row r="945" spans="1:32" x14ac:dyDescent="0.25">
      <c r="A945" s="12" t="str">
        <f t="shared" si="33"/>
        <v>35.621537_-88.847425</v>
      </c>
      <c r="B945" s="12">
        <v>844</v>
      </c>
      <c r="C945" s="12" t="s">
        <v>177</v>
      </c>
      <c r="D945" s="12">
        <v>35.6</v>
      </c>
      <c r="E945" s="12">
        <v>-88.8</v>
      </c>
      <c r="F945" s="12">
        <v>35.621536999999996</v>
      </c>
      <c r="G945" s="12">
        <v>-88.847425000000001</v>
      </c>
      <c r="H945" s="12">
        <v>35.621536999999996</v>
      </c>
      <c r="I945" s="12">
        <v>-88.847425000000001</v>
      </c>
      <c r="J945" s="12">
        <f>VLOOKUP(A945,Sheet2!$A$5:$U$113,2,FALSE)</f>
        <v>1002</v>
      </c>
      <c r="O945" s="12">
        <f>VLOOKUP($A945,Sheet2!$A$5:$Q$113,data!O$1,FALSE)</f>
        <v>34.5</v>
      </c>
      <c r="P945" s="12">
        <f>VLOOKUP($A945,Sheet2!$A$5:$Q$113,data!P$1,FALSE)</f>
        <v>13.05</v>
      </c>
      <c r="Q945" s="12">
        <f>VLOOKUP($A945,Sheet2!$A$5:$Q$113,data!Q$1,FALSE)</f>
        <v>5.6</v>
      </c>
      <c r="R945" s="12">
        <f>VLOOKUP($A945,Sheet2!$A$5:$Q$113,data!R$1,FALSE)</f>
        <v>5.5166666666666702</v>
      </c>
      <c r="S945" s="12" t="s">
        <v>30</v>
      </c>
      <c r="T945" s="12" t="s">
        <v>30</v>
      </c>
      <c r="U945" s="12">
        <f>VLOOKUP($A945,Sheet2!$A$5:$Q$113,data!U$1,FALSE)</f>
        <v>12.3</v>
      </c>
      <c r="V945" s="12">
        <f>VLOOKUP($A945,Sheet2!$A$5:$Q$113,data!V$1,FALSE)</f>
        <v>11.3</v>
      </c>
      <c r="W945" s="12">
        <f>VLOOKUP($A945,Sheet2!$A$5:$Q$113,data!W$1,FALSE)</f>
        <v>61.2</v>
      </c>
      <c r="X945" s="12">
        <f>VLOOKUP($A945,Sheet2!$A$5:$Q$113,data!X$1,FALSE)</f>
        <v>59.966666666666697</v>
      </c>
      <c r="Y945" s="12">
        <f>VLOOKUP($A945,Sheet2!$A$5:$Q$113,data!Y$1,FALSE)</f>
        <v>26.6</v>
      </c>
      <c r="Z945" s="12">
        <f>VLOOKUP($A945,Sheet2!$A$5:$Q$113,data!Z$1,FALSE)</f>
        <v>28.783333333333299</v>
      </c>
      <c r="AA945" s="12" t="s">
        <v>30</v>
      </c>
      <c r="AB945" s="12" t="s">
        <v>30</v>
      </c>
      <c r="AC945" s="12">
        <f>VLOOKUP($A945,Sheet2!$A$5:$Q$113,data!AC$1,FALSE)</f>
        <v>164</v>
      </c>
      <c r="AD945" s="12">
        <f>VLOOKUP($A945,Sheet2!$A$5:$T$113,data!AD$1,FALSE)</f>
        <v>128.5</v>
      </c>
      <c r="AE945" s="12">
        <f>VLOOKUP($A945,Sheet2!$A$5:$T$113,data!AE$1,FALSE)</f>
        <v>1.24</v>
      </c>
      <c r="AF945" s="12">
        <f>VLOOKUP($A945,Sheet2!$A$5:$T$113,data!AF$1,FALSE)</f>
        <v>1.48833333333333</v>
      </c>
    </row>
    <row r="946" spans="1:32" x14ac:dyDescent="0.25">
      <c r="A946" s="12" t="str">
        <f t="shared" si="33"/>
        <v>35.621537_-88.847425</v>
      </c>
      <c r="B946" s="12">
        <v>845</v>
      </c>
      <c r="C946" s="12" t="s">
        <v>177</v>
      </c>
      <c r="D946" s="12">
        <v>35.6</v>
      </c>
      <c r="E946" s="12">
        <v>-88.8</v>
      </c>
      <c r="F946" s="12">
        <v>35.621536999999996</v>
      </c>
      <c r="G946" s="12">
        <v>-88.847425000000001</v>
      </c>
      <c r="H946" s="12">
        <v>35.621536999999996</v>
      </c>
      <c r="I946" s="12">
        <v>-88.847425000000001</v>
      </c>
      <c r="J946" s="12">
        <f>VLOOKUP(A946,Sheet2!$A$5:$U$113,2,FALSE)</f>
        <v>1002</v>
      </c>
      <c r="O946" s="12">
        <f>VLOOKUP($A946,Sheet2!$A$5:$Q$113,data!O$1,FALSE)</f>
        <v>34.5</v>
      </c>
      <c r="P946" s="12">
        <f>VLOOKUP($A946,Sheet2!$A$5:$Q$113,data!P$1,FALSE)</f>
        <v>13.05</v>
      </c>
      <c r="Q946" s="12">
        <f>VLOOKUP($A946,Sheet2!$A$5:$Q$113,data!Q$1,FALSE)</f>
        <v>5.6</v>
      </c>
      <c r="R946" s="12">
        <f>VLOOKUP($A946,Sheet2!$A$5:$Q$113,data!R$1,FALSE)</f>
        <v>5.5166666666666702</v>
      </c>
      <c r="S946" s="12" t="s">
        <v>30</v>
      </c>
      <c r="T946" s="12" t="s">
        <v>30</v>
      </c>
      <c r="U946" s="12">
        <f>VLOOKUP($A946,Sheet2!$A$5:$Q$113,data!U$1,FALSE)</f>
        <v>12.3</v>
      </c>
      <c r="V946" s="12">
        <f>VLOOKUP($A946,Sheet2!$A$5:$Q$113,data!V$1,FALSE)</f>
        <v>11.3</v>
      </c>
      <c r="W946" s="12">
        <f>VLOOKUP($A946,Sheet2!$A$5:$Q$113,data!W$1,FALSE)</f>
        <v>61.2</v>
      </c>
      <c r="X946" s="12">
        <f>VLOOKUP($A946,Sheet2!$A$5:$Q$113,data!X$1,FALSE)</f>
        <v>59.966666666666697</v>
      </c>
      <c r="Y946" s="12">
        <f>VLOOKUP($A946,Sheet2!$A$5:$Q$113,data!Y$1,FALSE)</f>
        <v>26.6</v>
      </c>
      <c r="Z946" s="12">
        <f>VLOOKUP($A946,Sheet2!$A$5:$Q$113,data!Z$1,FALSE)</f>
        <v>28.783333333333299</v>
      </c>
      <c r="AA946" s="12" t="s">
        <v>30</v>
      </c>
      <c r="AB946" s="12" t="s">
        <v>30</v>
      </c>
      <c r="AC946" s="12">
        <f>VLOOKUP($A946,Sheet2!$A$5:$Q$113,data!AC$1,FALSE)</f>
        <v>164</v>
      </c>
      <c r="AD946" s="12">
        <f>VLOOKUP($A946,Sheet2!$A$5:$T$113,data!AD$1,FALSE)</f>
        <v>128.5</v>
      </c>
      <c r="AE946" s="12">
        <f>VLOOKUP($A946,Sheet2!$A$5:$T$113,data!AE$1,FALSE)</f>
        <v>1.24</v>
      </c>
      <c r="AF946" s="12">
        <f>VLOOKUP($A946,Sheet2!$A$5:$T$113,data!AF$1,FALSE)</f>
        <v>1.48833333333333</v>
      </c>
    </row>
    <row r="947" spans="1:32" x14ac:dyDescent="0.25">
      <c r="A947" s="12" t="str">
        <f t="shared" si="33"/>
        <v>35.621537_-88.847425</v>
      </c>
      <c r="B947" s="12">
        <v>846</v>
      </c>
      <c r="C947" s="12" t="s">
        <v>177</v>
      </c>
      <c r="D947" s="12">
        <v>35.6</v>
      </c>
      <c r="E947" s="12">
        <v>-88.8</v>
      </c>
      <c r="F947" s="12">
        <v>35.621536999999996</v>
      </c>
      <c r="G947" s="12">
        <v>-88.847425000000001</v>
      </c>
      <c r="H947" s="12">
        <v>35.621536999999996</v>
      </c>
      <c r="I947" s="12">
        <v>-88.847425000000001</v>
      </c>
      <c r="J947" s="12">
        <f>VLOOKUP(A947,Sheet2!$A$5:$U$113,2,FALSE)</f>
        <v>1002</v>
      </c>
      <c r="O947" s="12">
        <f>VLOOKUP($A947,Sheet2!$A$5:$Q$113,data!O$1,FALSE)</f>
        <v>34.5</v>
      </c>
      <c r="P947" s="12">
        <f>VLOOKUP($A947,Sheet2!$A$5:$Q$113,data!P$1,FALSE)</f>
        <v>13.05</v>
      </c>
      <c r="Q947" s="12">
        <f>VLOOKUP($A947,Sheet2!$A$5:$Q$113,data!Q$1,FALSE)</f>
        <v>5.6</v>
      </c>
      <c r="R947" s="12">
        <f>VLOOKUP($A947,Sheet2!$A$5:$Q$113,data!R$1,FALSE)</f>
        <v>5.5166666666666702</v>
      </c>
      <c r="S947" s="12" t="s">
        <v>30</v>
      </c>
      <c r="T947" s="12" t="s">
        <v>30</v>
      </c>
      <c r="U947" s="12">
        <f>VLOOKUP($A947,Sheet2!$A$5:$Q$113,data!U$1,FALSE)</f>
        <v>12.3</v>
      </c>
      <c r="V947" s="12">
        <f>VLOOKUP($A947,Sheet2!$A$5:$Q$113,data!V$1,FALSE)</f>
        <v>11.3</v>
      </c>
      <c r="W947" s="12">
        <f>VLOOKUP($A947,Sheet2!$A$5:$Q$113,data!W$1,FALSE)</f>
        <v>61.2</v>
      </c>
      <c r="X947" s="12">
        <f>VLOOKUP($A947,Sheet2!$A$5:$Q$113,data!X$1,FALSE)</f>
        <v>59.966666666666697</v>
      </c>
      <c r="Y947" s="12">
        <f>VLOOKUP($A947,Sheet2!$A$5:$Q$113,data!Y$1,FALSE)</f>
        <v>26.6</v>
      </c>
      <c r="Z947" s="12">
        <f>VLOOKUP($A947,Sheet2!$A$5:$Q$113,data!Z$1,FALSE)</f>
        <v>28.783333333333299</v>
      </c>
      <c r="AA947" s="12" t="s">
        <v>30</v>
      </c>
      <c r="AB947" s="12" t="s">
        <v>30</v>
      </c>
      <c r="AC947" s="12">
        <f>VLOOKUP($A947,Sheet2!$A$5:$Q$113,data!AC$1,FALSE)</f>
        <v>164</v>
      </c>
      <c r="AD947" s="12">
        <f>VLOOKUP($A947,Sheet2!$A$5:$T$113,data!AD$1,FALSE)</f>
        <v>128.5</v>
      </c>
      <c r="AE947" s="12">
        <f>VLOOKUP($A947,Sheet2!$A$5:$T$113,data!AE$1,FALSE)</f>
        <v>1.24</v>
      </c>
      <c r="AF947" s="12">
        <f>VLOOKUP($A947,Sheet2!$A$5:$T$113,data!AF$1,FALSE)</f>
        <v>1.48833333333333</v>
      </c>
    </row>
    <row r="948" spans="1:32" x14ac:dyDescent="0.25">
      <c r="A948" s="12" t="str">
        <f t="shared" ref="A948:A1011" si="34">D948&amp;"_"&amp;E948</f>
        <v>37.8_-4.5</v>
      </c>
      <c r="B948" s="12">
        <v>847</v>
      </c>
      <c r="C948" s="12" t="s">
        <v>178</v>
      </c>
      <c r="D948" s="12">
        <v>37.799999999999997</v>
      </c>
      <c r="E948" s="12">
        <v>-4.5</v>
      </c>
      <c r="F948" s="12">
        <v>37.799999999999997</v>
      </c>
      <c r="G948" s="12">
        <v>-4.5</v>
      </c>
      <c r="H948" s="12">
        <v>37.799999999999997</v>
      </c>
      <c r="I948" s="12">
        <v>-4.5</v>
      </c>
      <c r="J948" s="12">
        <f>VLOOKUP(A948,Sheet3!$A$2:$B$200,2,FALSE)</f>
        <v>27</v>
      </c>
      <c r="O948" s="12">
        <f>VLOOKUP($A948,Sheet3!$A$2:$T$113,data!O$1,FALSE)</f>
        <v>26.2</v>
      </c>
      <c r="P948" s="12">
        <f>VLOOKUP($A948,Sheet3!$A$2:$T$113,data!P$1,FALSE)</f>
        <v>14.133333333333301</v>
      </c>
      <c r="Q948" s="12">
        <f>VLOOKUP($A948,Sheet3!$A$2:$T$113,data!Q$1,FALSE)</f>
        <v>7.7</v>
      </c>
      <c r="R948" s="12">
        <f>VLOOKUP($A948,Sheet3!$A$2:$T$113,data!R$1,FALSE)</f>
        <v>7.7833333333333297</v>
      </c>
      <c r="S948" s="12" t="s">
        <v>30</v>
      </c>
      <c r="T948" s="12" t="s">
        <v>30</v>
      </c>
      <c r="U948" s="12">
        <f>VLOOKUP($A948,Sheet3!$A$2:$T$113,data!U$1,FALSE)</f>
        <v>19.3</v>
      </c>
      <c r="V948" s="12">
        <f>VLOOKUP($A948,Sheet3!$A$2:$T$113,data!V$1,FALSE)</f>
        <v>19.9166666666667</v>
      </c>
      <c r="W948" s="12">
        <f>VLOOKUP($A948,Sheet3!$A$2:$T$113,data!W$1,FALSE)</f>
        <v>42.3</v>
      </c>
      <c r="X948" s="12">
        <f>VLOOKUP($A948,Sheet3!$A$2:$T$113,data!X$1,FALSE)</f>
        <v>40.433333333333302</v>
      </c>
      <c r="Y948" s="12">
        <f>VLOOKUP($A948,Sheet3!$A$2:$T$113,data!Y$1,FALSE)</f>
        <v>38.4</v>
      </c>
      <c r="Z948" s="12">
        <f>VLOOKUP($A948,Sheet3!$A$2:$T$113,data!Z$1,FALSE)</f>
        <v>39.65</v>
      </c>
      <c r="AA948" s="12" t="s">
        <v>30</v>
      </c>
      <c r="AB948" s="12" t="s">
        <v>30</v>
      </c>
      <c r="AC948" s="12">
        <f>VLOOKUP($A948,Sheet3!$A$2:$T$113,data!AC$1,FALSE)</f>
        <v>224</v>
      </c>
      <c r="AD948" s="12">
        <f>VLOOKUP($A948,Sheet3!$A$2:$T$113,data!AD$1,FALSE)</f>
        <v>211</v>
      </c>
      <c r="AE948" s="12">
        <f>VLOOKUP($A948,Sheet3!$A$2:$T$113,data!AE$1,FALSE)</f>
        <v>1.39</v>
      </c>
      <c r="AF948" s="12">
        <f>VLOOKUP($A948,Sheet3!$A$2:$T$113,data!AF$1,FALSE)</f>
        <v>1.49166666666667</v>
      </c>
    </row>
    <row r="949" spans="1:32" x14ac:dyDescent="0.25">
      <c r="A949" s="12" t="str">
        <f t="shared" si="34"/>
        <v>37.8_-4.5</v>
      </c>
      <c r="B949" s="12">
        <v>848</v>
      </c>
      <c r="C949" s="12" t="s">
        <v>178</v>
      </c>
      <c r="D949" s="12">
        <v>37.799999999999997</v>
      </c>
      <c r="E949" s="12">
        <v>-4.5</v>
      </c>
      <c r="F949" s="12">
        <v>37.799999999999997</v>
      </c>
      <c r="G949" s="12">
        <v>-4.5</v>
      </c>
      <c r="H949" s="12">
        <v>37.799999999999997</v>
      </c>
      <c r="I949" s="12">
        <v>-4.5</v>
      </c>
      <c r="J949" s="12">
        <f>VLOOKUP(A949,Sheet3!$A$2:$B$200,2,FALSE)</f>
        <v>27</v>
      </c>
      <c r="O949" s="12">
        <f>VLOOKUP($A949,Sheet3!$A$2:$T$113,data!O$1,FALSE)</f>
        <v>26.2</v>
      </c>
      <c r="P949" s="12">
        <f>VLOOKUP($A949,Sheet3!$A$2:$T$113,data!P$1,FALSE)</f>
        <v>14.133333333333301</v>
      </c>
      <c r="Q949" s="12">
        <f>VLOOKUP($A949,Sheet3!$A$2:$T$113,data!Q$1,FALSE)</f>
        <v>7.7</v>
      </c>
      <c r="R949" s="12">
        <f>VLOOKUP($A949,Sheet3!$A$2:$T$113,data!R$1,FALSE)</f>
        <v>7.7833333333333297</v>
      </c>
      <c r="S949" s="12" t="s">
        <v>30</v>
      </c>
      <c r="T949" s="12" t="s">
        <v>30</v>
      </c>
      <c r="U949" s="12">
        <f>VLOOKUP($A949,Sheet3!$A$2:$T$113,data!U$1,FALSE)</f>
        <v>19.3</v>
      </c>
      <c r="V949" s="12">
        <f>VLOOKUP($A949,Sheet3!$A$2:$T$113,data!V$1,FALSE)</f>
        <v>19.9166666666667</v>
      </c>
      <c r="W949" s="12">
        <f>VLOOKUP($A949,Sheet3!$A$2:$T$113,data!W$1,FALSE)</f>
        <v>42.3</v>
      </c>
      <c r="X949" s="12">
        <f>VLOOKUP($A949,Sheet3!$A$2:$T$113,data!X$1,FALSE)</f>
        <v>40.433333333333302</v>
      </c>
      <c r="Y949" s="12">
        <f>VLOOKUP($A949,Sheet3!$A$2:$T$113,data!Y$1,FALSE)</f>
        <v>38.4</v>
      </c>
      <c r="Z949" s="12">
        <f>VLOOKUP($A949,Sheet3!$A$2:$T$113,data!Z$1,FALSE)</f>
        <v>39.65</v>
      </c>
      <c r="AA949" s="12" t="s">
        <v>30</v>
      </c>
      <c r="AB949" s="12" t="s">
        <v>30</v>
      </c>
      <c r="AC949" s="12">
        <f>VLOOKUP($A949,Sheet3!$A$2:$T$113,data!AC$1,FALSE)</f>
        <v>224</v>
      </c>
      <c r="AD949" s="12">
        <f>VLOOKUP($A949,Sheet3!$A$2:$T$113,data!AD$1,FALSE)</f>
        <v>211</v>
      </c>
      <c r="AE949" s="12">
        <f>VLOOKUP($A949,Sheet3!$A$2:$T$113,data!AE$1,FALSE)</f>
        <v>1.39</v>
      </c>
      <c r="AF949" s="12">
        <f>VLOOKUP($A949,Sheet3!$A$2:$T$113,data!AF$1,FALSE)</f>
        <v>1.49166666666667</v>
      </c>
    </row>
    <row r="950" spans="1:32" x14ac:dyDescent="0.25">
      <c r="A950" s="12" t="str">
        <f t="shared" si="34"/>
        <v>37.8_-4.5</v>
      </c>
      <c r="B950" s="12">
        <v>849</v>
      </c>
      <c r="C950" s="12" t="s">
        <v>178</v>
      </c>
      <c r="D950" s="12">
        <v>37.799999999999997</v>
      </c>
      <c r="E950" s="12">
        <v>-4.5</v>
      </c>
      <c r="F950" s="12">
        <v>37.799999999999997</v>
      </c>
      <c r="G950" s="12">
        <v>-4.5</v>
      </c>
      <c r="H950" s="12">
        <v>37.799999999999997</v>
      </c>
      <c r="I950" s="12">
        <v>-4.5</v>
      </c>
      <c r="J950" s="12">
        <f>VLOOKUP(A950,Sheet3!$A$2:$B$200,2,FALSE)</f>
        <v>27</v>
      </c>
      <c r="O950" s="12">
        <f>VLOOKUP($A950,Sheet3!$A$2:$T$113,data!O$1,FALSE)</f>
        <v>26.2</v>
      </c>
      <c r="P950" s="12">
        <f>VLOOKUP($A950,Sheet3!$A$2:$T$113,data!P$1,FALSE)</f>
        <v>14.133333333333301</v>
      </c>
      <c r="Q950" s="12">
        <f>VLOOKUP($A950,Sheet3!$A$2:$T$113,data!Q$1,FALSE)</f>
        <v>7.7</v>
      </c>
      <c r="R950" s="12">
        <f>VLOOKUP($A950,Sheet3!$A$2:$T$113,data!R$1,FALSE)</f>
        <v>7.7833333333333297</v>
      </c>
      <c r="S950" s="12" t="s">
        <v>30</v>
      </c>
      <c r="T950" s="12" t="s">
        <v>30</v>
      </c>
      <c r="U950" s="12">
        <f>VLOOKUP($A950,Sheet3!$A$2:$T$113,data!U$1,FALSE)</f>
        <v>19.3</v>
      </c>
      <c r="V950" s="12">
        <f>VLOOKUP($A950,Sheet3!$A$2:$T$113,data!V$1,FALSE)</f>
        <v>19.9166666666667</v>
      </c>
      <c r="W950" s="12">
        <f>VLOOKUP($A950,Sheet3!$A$2:$T$113,data!W$1,FALSE)</f>
        <v>42.3</v>
      </c>
      <c r="X950" s="12">
        <f>VLOOKUP($A950,Sheet3!$A$2:$T$113,data!X$1,FALSE)</f>
        <v>40.433333333333302</v>
      </c>
      <c r="Y950" s="12">
        <f>VLOOKUP($A950,Sheet3!$A$2:$T$113,data!Y$1,FALSE)</f>
        <v>38.4</v>
      </c>
      <c r="Z950" s="12">
        <f>VLOOKUP($A950,Sheet3!$A$2:$T$113,data!Z$1,FALSE)</f>
        <v>39.65</v>
      </c>
      <c r="AA950" s="12" t="s">
        <v>30</v>
      </c>
      <c r="AB950" s="12" t="s">
        <v>30</v>
      </c>
      <c r="AC950" s="12">
        <f>VLOOKUP($A950,Sheet3!$A$2:$T$113,data!AC$1,FALSE)</f>
        <v>224</v>
      </c>
      <c r="AD950" s="12">
        <f>VLOOKUP($A950,Sheet3!$A$2:$T$113,data!AD$1,FALSE)</f>
        <v>211</v>
      </c>
      <c r="AE950" s="12">
        <f>VLOOKUP($A950,Sheet3!$A$2:$T$113,data!AE$1,FALSE)</f>
        <v>1.39</v>
      </c>
      <c r="AF950" s="12">
        <f>VLOOKUP($A950,Sheet3!$A$2:$T$113,data!AF$1,FALSE)</f>
        <v>1.49166666666667</v>
      </c>
    </row>
    <row r="951" spans="1:32" x14ac:dyDescent="0.25">
      <c r="A951" s="12" t="str">
        <f t="shared" si="34"/>
        <v>37.8_-4.5</v>
      </c>
      <c r="B951" s="12">
        <v>850</v>
      </c>
      <c r="C951" s="12" t="s">
        <v>178</v>
      </c>
      <c r="D951" s="12">
        <v>37.799999999999997</v>
      </c>
      <c r="E951" s="12">
        <v>-4.5</v>
      </c>
      <c r="F951" s="12">
        <v>37.799999999999997</v>
      </c>
      <c r="G951" s="12">
        <v>-4.5</v>
      </c>
      <c r="H951" s="12">
        <v>37.799999999999997</v>
      </c>
      <c r="I951" s="12">
        <v>-4.5</v>
      </c>
      <c r="J951" s="12">
        <f>VLOOKUP(A951,Sheet3!$A$2:$B$200,2,FALSE)</f>
        <v>27</v>
      </c>
      <c r="O951" s="12">
        <f>VLOOKUP($A951,Sheet3!$A$2:$T$113,data!O$1,FALSE)</f>
        <v>26.2</v>
      </c>
      <c r="P951" s="12">
        <f>VLOOKUP($A951,Sheet3!$A$2:$T$113,data!P$1,FALSE)</f>
        <v>14.133333333333301</v>
      </c>
      <c r="Q951" s="12">
        <f>VLOOKUP($A951,Sheet3!$A$2:$T$113,data!Q$1,FALSE)</f>
        <v>7.7</v>
      </c>
      <c r="R951" s="12">
        <f>VLOOKUP($A951,Sheet3!$A$2:$T$113,data!R$1,FALSE)</f>
        <v>7.7833333333333297</v>
      </c>
      <c r="S951" s="12" t="s">
        <v>30</v>
      </c>
      <c r="T951" s="12" t="s">
        <v>30</v>
      </c>
      <c r="U951" s="12">
        <f>VLOOKUP($A951,Sheet3!$A$2:$T$113,data!U$1,FALSE)</f>
        <v>19.3</v>
      </c>
      <c r="V951" s="12">
        <f>VLOOKUP($A951,Sheet3!$A$2:$T$113,data!V$1,FALSE)</f>
        <v>19.9166666666667</v>
      </c>
      <c r="W951" s="12">
        <f>VLOOKUP($A951,Sheet3!$A$2:$T$113,data!W$1,FALSE)</f>
        <v>42.3</v>
      </c>
      <c r="X951" s="12">
        <f>VLOOKUP($A951,Sheet3!$A$2:$T$113,data!X$1,FALSE)</f>
        <v>40.433333333333302</v>
      </c>
      <c r="Y951" s="12">
        <f>VLOOKUP($A951,Sheet3!$A$2:$T$113,data!Y$1,FALSE)</f>
        <v>38.4</v>
      </c>
      <c r="Z951" s="12">
        <f>VLOOKUP($A951,Sheet3!$A$2:$T$113,data!Z$1,FALSE)</f>
        <v>39.65</v>
      </c>
      <c r="AA951" s="12" t="s">
        <v>30</v>
      </c>
      <c r="AB951" s="12" t="s">
        <v>30</v>
      </c>
      <c r="AC951" s="12">
        <f>VLOOKUP($A951,Sheet3!$A$2:$T$113,data!AC$1,FALSE)</f>
        <v>224</v>
      </c>
      <c r="AD951" s="12">
        <f>VLOOKUP($A951,Sheet3!$A$2:$T$113,data!AD$1,FALSE)</f>
        <v>211</v>
      </c>
      <c r="AE951" s="12">
        <f>VLOOKUP($A951,Sheet3!$A$2:$T$113,data!AE$1,FALSE)</f>
        <v>1.39</v>
      </c>
      <c r="AF951" s="12">
        <f>VLOOKUP($A951,Sheet3!$A$2:$T$113,data!AF$1,FALSE)</f>
        <v>1.49166666666667</v>
      </c>
    </row>
    <row r="952" spans="1:32" x14ac:dyDescent="0.25">
      <c r="A952" s="12" t="str">
        <f t="shared" si="34"/>
        <v>37.8_-4.5</v>
      </c>
      <c r="B952" s="12">
        <v>851</v>
      </c>
      <c r="C952" s="12" t="s">
        <v>178</v>
      </c>
      <c r="D952" s="12">
        <v>37.799999999999997</v>
      </c>
      <c r="E952" s="12">
        <v>-4.5</v>
      </c>
      <c r="F952" s="12">
        <v>37.799999999999997</v>
      </c>
      <c r="G952" s="12">
        <v>-4.5</v>
      </c>
      <c r="H952" s="12">
        <v>37.799999999999997</v>
      </c>
      <c r="I952" s="12">
        <v>-4.5</v>
      </c>
      <c r="J952" s="12">
        <f>VLOOKUP(A952,Sheet3!$A$2:$B$200,2,FALSE)</f>
        <v>27</v>
      </c>
      <c r="O952" s="12">
        <f>VLOOKUP($A952,Sheet3!$A$2:$T$113,data!O$1,FALSE)</f>
        <v>26.2</v>
      </c>
      <c r="P952" s="12">
        <f>VLOOKUP($A952,Sheet3!$A$2:$T$113,data!P$1,FALSE)</f>
        <v>14.133333333333301</v>
      </c>
      <c r="Q952" s="12">
        <f>VLOOKUP($A952,Sheet3!$A$2:$T$113,data!Q$1,FALSE)</f>
        <v>7.7</v>
      </c>
      <c r="R952" s="12">
        <f>VLOOKUP($A952,Sheet3!$A$2:$T$113,data!R$1,FALSE)</f>
        <v>7.7833333333333297</v>
      </c>
      <c r="S952" s="12" t="s">
        <v>30</v>
      </c>
      <c r="T952" s="12" t="s">
        <v>30</v>
      </c>
      <c r="U952" s="12">
        <f>VLOOKUP($A952,Sheet3!$A$2:$T$113,data!U$1,FALSE)</f>
        <v>19.3</v>
      </c>
      <c r="V952" s="12">
        <f>VLOOKUP($A952,Sheet3!$A$2:$T$113,data!V$1,FALSE)</f>
        <v>19.9166666666667</v>
      </c>
      <c r="W952" s="12">
        <f>VLOOKUP($A952,Sheet3!$A$2:$T$113,data!W$1,FALSE)</f>
        <v>42.3</v>
      </c>
      <c r="X952" s="12">
        <f>VLOOKUP($A952,Sheet3!$A$2:$T$113,data!X$1,FALSE)</f>
        <v>40.433333333333302</v>
      </c>
      <c r="Y952" s="12">
        <f>VLOOKUP($A952,Sheet3!$A$2:$T$113,data!Y$1,FALSE)</f>
        <v>38.4</v>
      </c>
      <c r="Z952" s="12">
        <f>VLOOKUP($A952,Sheet3!$A$2:$T$113,data!Z$1,FALSE)</f>
        <v>39.65</v>
      </c>
      <c r="AA952" s="12" t="s">
        <v>30</v>
      </c>
      <c r="AB952" s="12" t="s">
        <v>30</v>
      </c>
      <c r="AC952" s="12">
        <f>VLOOKUP($A952,Sheet3!$A$2:$T$113,data!AC$1,FALSE)</f>
        <v>224</v>
      </c>
      <c r="AD952" s="12">
        <f>VLOOKUP($A952,Sheet3!$A$2:$T$113,data!AD$1,FALSE)</f>
        <v>211</v>
      </c>
      <c r="AE952" s="12">
        <f>VLOOKUP($A952,Sheet3!$A$2:$T$113,data!AE$1,FALSE)</f>
        <v>1.39</v>
      </c>
      <c r="AF952" s="12">
        <f>VLOOKUP($A952,Sheet3!$A$2:$T$113,data!AF$1,FALSE)</f>
        <v>1.49166666666667</v>
      </c>
    </row>
    <row r="953" spans="1:32" x14ac:dyDescent="0.25">
      <c r="A953" s="12" t="str">
        <f t="shared" si="34"/>
        <v>37.8_-4.5</v>
      </c>
      <c r="B953" s="12">
        <v>852</v>
      </c>
      <c r="C953" s="12" t="s">
        <v>178</v>
      </c>
      <c r="D953" s="12">
        <v>37.799999999999997</v>
      </c>
      <c r="E953" s="12">
        <v>-4.5</v>
      </c>
      <c r="F953" s="12">
        <v>37.799999999999997</v>
      </c>
      <c r="G953" s="12">
        <v>-4.5</v>
      </c>
      <c r="H953" s="12">
        <v>37.799999999999997</v>
      </c>
      <c r="I953" s="12">
        <v>-4.5</v>
      </c>
      <c r="J953" s="12">
        <f>VLOOKUP(A953,Sheet3!$A$2:$B$200,2,FALSE)</f>
        <v>27</v>
      </c>
      <c r="O953" s="12">
        <f>VLOOKUP($A953,Sheet3!$A$2:$T$113,data!O$1,FALSE)</f>
        <v>26.2</v>
      </c>
      <c r="P953" s="12">
        <f>VLOOKUP($A953,Sheet3!$A$2:$T$113,data!P$1,FALSE)</f>
        <v>14.133333333333301</v>
      </c>
      <c r="Q953" s="12">
        <f>VLOOKUP($A953,Sheet3!$A$2:$T$113,data!Q$1,FALSE)</f>
        <v>7.7</v>
      </c>
      <c r="R953" s="12">
        <f>VLOOKUP($A953,Sheet3!$A$2:$T$113,data!R$1,FALSE)</f>
        <v>7.7833333333333297</v>
      </c>
      <c r="S953" s="12" t="s">
        <v>30</v>
      </c>
      <c r="T953" s="12" t="s">
        <v>30</v>
      </c>
      <c r="U953" s="12">
        <f>VLOOKUP($A953,Sheet3!$A$2:$T$113,data!U$1,FALSE)</f>
        <v>19.3</v>
      </c>
      <c r="V953" s="12">
        <f>VLOOKUP($A953,Sheet3!$A$2:$T$113,data!V$1,FALSE)</f>
        <v>19.9166666666667</v>
      </c>
      <c r="W953" s="12">
        <f>VLOOKUP($A953,Sheet3!$A$2:$T$113,data!W$1,FALSE)</f>
        <v>42.3</v>
      </c>
      <c r="X953" s="12">
        <f>VLOOKUP($A953,Sheet3!$A$2:$T$113,data!X$1,FALSE)</f>
        <v>40.433333333333302</v>
      </c>
      <c r="Y953" s="12">
        <f>VLOOKUP($A953,Sheet3!$A$2:$T$113,data!Y$1,FALSE)</f>
        <v>38.4</v>
      </c>
      <c r="Z953" s="12">
        <f>VLOOKUP($A953,Sheet3!$A$2:$T$113,data!Z$1,FALSE)</f>
        <v>39.65</v>
      </c>
      <c r="AA953" s="12" t="s">
        <v>30</v>
      </c>
      <c r="AB953" s="12" t="s">
        <v>30</v>
      </c>
      <c r="AC953" s="12">
        <f>VLOOKUP($A953,Sheet3!$A$2:$T$113,data!AC$1,FALSE)</f>
        <v>224</v>
      </c>
      <c r="AD953" s="12">
        <f>VLOOKUP($A953,Sheet3!$A$2:$T$113,data!AD$1,FALSE)</f>
        <v>211</v>
      </c>
      <c r="AE953" s="12">
        <f>VLOOKUP($A953,Sheet3!$A$2:$T$113,data!AE$1,FALSE)</f>
        <v>1.39</v>
      </c>
      <c r="AF953" s="12">
        <f>VLOOKUP($A953,Sheet3!$A$2:$T$113,data!AF$1,FALSE)</f>
        <v>1.49166666666667</v>
      </c>
    </row>
    <row r="954" spans="1:32" x14ac:dyDescent="0.25">
      <c r="A954" s="12" t="str">
        <f t="shared" si="34"/>
        <v>37.8_-4.5</v>
      </c>
      <c r="B954" s="12">
        <v>853</v>
      </c>
      <c r="C954" s="12" t="s">
        <v>178</v>
      </c>
      <c r="D954" s="12">
        <v>37.799999999999997</v>
      </c>
      <c r="E954" s="12">
        <v>-4.5</v>
      </c>
      <c r="F954" s="12">
        <v>37.799999999999997</v>
      </c>
      <c r="G954" s="12">
        <v>-4.5</v>
      </c>
      <c r="H954" s="12">
        <v>37.799999999999997</v>
      </c>
      <c r="I954" s="12">
        <v>-4.5</v>
      </c>
      <c r="J954" s="12">
        <f>VLOOKUP(A954,Sheet3!$A$2:$B$200,2,FALSE)</f>
        <v>27</v>
      </c>
      <c r="O954" s="12">
        <f>VLOOKUP($A954,Sheet3!$A$2:$T$113,data!O$1,FALSE)</f>
        <v>26.2</v>
      </c>
      <c r="P954" s="12">
        <f>VLOOKUP($A954,Sheet3!$A$2:$T$113,data!P$1,FALSE)</f>
        <v>14.133333333333301</v>
      </c>
      <c r="Q954" s="12">
        <f>VLOOKUP($A954,Sheet3!$A$2:$T$113,data!Q$1,FALSE)</f>
        <v>7.7</v>
      </c>
      <c r="R954" s="12">
        <f>VLOOKUP($A954,Sheet3!$A$2:$T$113,data!R$1,FALSE)</f>
        <v>7.7833333333333297</v>
      </c>
      <c r="S954" s="12" t="s">
        <v>30</v>
      </c>
      <c r="T954" s="12" t="s">
        <v>30</v>
      </c>
      <c r="U954" s="12">
        <f>VLOOKUP($A954,Sheet3!$A$2:$T$113,data!U$1,FALSE)</f>
        <v>19.3</v>
      </c>
      <c r="V954" s="12">
        <f>VLOOKUP($A954,Sheet3!$A$2:$T$113,data!V$1,FALSE)</f>
        <v>19.9166666666667</v>
      </c>
      <c r="W954" s="12">
        <f>VLOOKUP($A954,Sheet3!$A$2:$T$113,data!W$1,FALSE)</f>
        <v>42.3</v>
      </c>
      <c r="X954" s="12">
        <f>VLOOKUP($A954,Sheet3!$A$2:$T$113,data!X$1,FALSE)</f>
        <v>40.433333333333302</v>
      </c>
      <c r="Y954" s="12">
        <f>VLOOKUP($A954,Sheet3!$A$2:$T$113,data!Y$1,FALSE)</f>
        <v>38.4</v>
      </c>
      <c r="Z954" s="12">
        <f>VLOOKUP($A954,Sheet3!$A$2:$T$113,data!Z$1,FALSE)</f>
        <v>39.65</v>
      </c>
      <c r="AA954" s="12" t="s">
        <v>30</v>
      </c>
      <c r="AB954" s="12" t="s">
        <v>30</v>
      </c>
      <c r="AC954" s="12">
        <f>VLOOKUP($A954,Sheet3!$A$2:$T$113,data!AC$1,FALSE)</f>
        <v>224</v>
      </c>
      <c r="AD954" s="12">
        <f>VLOOKUP($A954,Sheet3!$A$2:$T$113,data!AD$1,FALSE)</f>
        <v>211</v>
      </c>
      <c r="AE954" s="12">
        <f>VLOOKUP($A954,Sheet3!$A$2:$T$113,data!AE$1,FALSE)</f>
        <v>1.39</v>
      </c>
      <c r="AF954" s="12">
        <f>VLOOKUP($A954,Sheet3!$A$2:$T$113,data!AF$1,FALSE)</f>
        <v>1.49166666666667</v>
      </c>
    </row>
    <row r="955" spans="1:32" x14ac:dyDescent="0.25">
      <c r="A955" s="12" t="str">
        <f t="shared" si="34"/>
        <v>37.8_-4.5</v>
      </c>
      <c r="B955" s="12">
        <v>854</v>
      </c>
      <c r="C955" s="12" t="s">
        <v>178</v>
      </c>
      <c r="D955" s="12">
        <v>37.799999999999997</v>
      </c>
      <c r="E955" s="12">
        <v>-4.5</v>
      </c>
      <c r="F955" s="12">
        <v>37.799999999999997</v>
      </c>
      <c r="G955" s="12">
        <v>-4.5</v>
      </c>
      <c r="H955" s="12">
        <v>37.799999999999997</v>
      </c>
      <c r="I955" s="12">
        <v>-4.5</v>
      </c>
      <c r="J955" s="12">
        <f>VLOOKUP(A955,Sheet3!$A$2:$B$200,2,FALSE)</f>
        <v>27</v>
      </c>
      <c r="O955" s="12">
        <f>VLOOKUP($A955,Sheet3!$A$2:$T$113,data!O$1,FALSE)</f>
        <v>26.2</v>
      </c>
      <c r="P955" s="12">
        <f>VLOOKUP($A955,Sheet3!$A$2:$T$113,data!P$1,FALSE)</f>
        <v>14.133333333333301</v>
      </c>
      <c r="Q955" s="12">
        <f>VLOOKUP($A955,Sheet3!$A$2:$T$113,data!Q$1,FALSE)</f>
        <v>7.7</v>
      </c>
      <c r="R955" s="12">
        <f>VLOOKUP($A955,Sheet3!$A$2:$T$113,data!R$1,FALSE)</f>
        <v>7.7833333333333297</v>
      </c>
      <c r="S955" s="12" t="s">
        <v>30</v>
      </c>
      <c r="T955" s="12" t="s">
        <v>30</v>
      </c>
      <c r="U955" s="12">
        <f>VLOOKUP($A955,Sheet3!$A$2:$T$113,data!U$1,FALSE)</f>
        <v>19.3</v>
      </c>
      <c r="V955" s="12">
        <f>VLOOKUP($A955,Sheet3!$A$2:$T$113,data!V$1,FALSE)</f>
        <v>19.9166666666667</v>
      </c>
      <c r="W955" s="12">
        <f>VLOOKUP($A955,Sheet3!$A$2:$T$113,data!W$1,FALSE)</f>
        <v>42.3</v>
      </c>
      <c r="X955" s="12">
        <f>VLOOKUP($A955,Sheet3!$A$2:$T$113,data!X$1,FALSE)</f>
        <v>40.433333333333302</v>
      </c>
      <c r="Y955" s="12">
        <f>VLOOKUP($A955,Sheet3!$A$2:$T$113,data!Y$1,FALSE)</f>
        <v>38.4</v>
      </c>
      <c r="Z955" s="12">
        <f>VLOOKUP($A955,Sheet3!$A$2:$T$113,data!Z$1,FALSE)</f>
        <v>39.65</v>
      </c>
      <c r="AA955" s="12" t="s">
        <v>30</v>
      </c>
      <c r="AB955" s="12" t="s">
        <v>30</v>
      </c>
      <c r="AC955" s="12">
        <f>VLOOKUP($A955,Sheet3!$A$2:$T$113,data!AC$1,FALSE)</f>
        <v>224</v>
      </c>
      <c r="AD955" s="12">
        <f>VLOOKUP($A955,Sheet3!$A$2:$T$113,data!AD$1,FALSE)</f>
        <v>211</v>
      </c>
      <c r="AE955" s="12">
        <f>VLOOKUP($A955,Sheet3!$A$2:$T$113,data!AE$1,FALSE)</f>
        <v>1.39</v>
      </c>
      <c r="AF955" s="12">
        <f>VLOOKUP($A955,Sheet3!$A$2:$T$113,data!AF$1,FALSE)</f>
        <v>1.49166666666667</v>
      </c>
    </row>
    <row r="956" spans="1:32" x14ac:dyDescent="0.25">
      <c r="A956" s="12" t="str">
        <f t="shared" si="34"/>
        <v>37.8_-4.5</v>
      </c>
      <c r="B956" s="12">
        <v>855</v>
      </c>
      <c r="C956" s="12" t="s">
        <v>178</v>
      </c>
      <c r="D956" s="12">
        <v>37.799999999999997</v>
      </c>
      <c r="E956" s="12">
        <v>-4.5</v>
      </c>
      <c r="F956" s="12">
        <v>37.799999999999997</v>
      </c>
      <c r="G956" s="12">
        <v>-4.5</v>
      </c>
      <c r="H956" s="12">
        <v>37.799999999999997</v>
      </c>
      <c r="I956" s="12">
        <v>-4.5</v>
      </c>
      <c r="J956" s="12">
        <f>VLOOKUP(A956,Sheet3!$A$2:$B$200,2,FALSE)</f>
        <v>27</v>
      </c>
      <c r="O956" s="12">
        <f>VLOOKUP($A956,Sheet3!$A$2:$T$113,data!O$1,FALSE)</f>
        <v>26.2</v>
      </c>
      <c r="P956" s="12">
        <f>VLOOKUP($A956,Sheet3!$A$2:$T$113,data!P$1,FALSE)</f>
        <v>14.133333333333301</v>
      </c>
      <c r="Q956" s="12">
        <f>VLOOKUP($A956,Sheet3!$A$2:$T$113,data!Q$1,FALSE)</f>
        <v>7.7</v>
      </c>
      <c r="R956" s="12">
        <f>VLOOKUP($A956,Sheet3!$A$2:$T$113,data!R$1,FALSE)</f>
        <v>7.7833333333333297</v>
      </c>
      <c r="S956" s="12" t="s">
        <v>30</v>
      </c>
      <c r="T956" s="12" t="s">
        <v>30</v>
      </c>
      <c r="U956" s="12">
        <f>VLOOKUP($A956,Sheet3!$A$2:$T$113,data!U$1,FALSE)</f>
        <v>19.3</v>
      </c>
      <c r="V956" s="12">
        <f>VLOOKUP($A956,Sheet3!$A$2:$T$113,data!V$1,FALSE)</f>
        <v>19.9166666666667</v>
      </c>
      <c r="W956" s="12">
        <f>VLOOKUP($A956,Sheet3!$A$2:$T$113,data!W$1,FALSE)</f>
        <v>42.3</v>
      </c>
      <c r="X956" s="12">
        <f>VLOOKUP($A956,Sheet3!$A$2:$T$113,data!X$1,FALSE)</f>
        <v>40.433333333333302</v>
      </c>
      <c r="Y956" s="12">
        <f>VLOOKUP($A956,Sheet3!$A$2:$T$113,data!Y$1,FALSE)</f>
        <v>38.4</v>
      </c>
      <c r="Z956" s="12">
        <f>VLOOKUP($A956,Sheet3!$A$2:$T$113,data!Z$1,FALSE)</f>
        <v>39.65</v>
      </c>
      <c r="AA956" s="12" t="s">
        <v>30</v>
      </c>
      <c r="AB956" s="12" t="s">
        <v>30</v>
      </c>
      <c r="AC956" s="12">
        <f>VLOOKUP($A956,Sheet3!$A$2:$T$113,data!AC$1,FALSE)</f>
        <v>224</v>
      </c>
      <c r="AD956" s="12">
        <f>VLOOKUP($A956,Sheet3!$A$2:$T$113,data!AD$1,FALSE)</f>
        <v>211</v>
      </c>
      <c r="AE956" s="12">
        <f>VLOOKUP($A956,Sheet3!$A$2:$T$113,data!AE$1,FALSE)</f>
        <v>1.39</v>
      </c>
      <c r="AF956" s="12">
        <f>VLOOKUP($A956,Sheet3!$A$2:$T$113,data!AF$1,FALSE)</f>
        <v>1.49166666666667</v>
      </c>
    </row>
    <row r="957" spans="1:32" x14ac:dyDescent="0.25">
      <c r="A957" s="12" t="str">
        <f t="shared" si="34"/>
        <v>37.8_-4.5</v>
      </c>
      <c r="B957" s="12">
        <v>856</v>
      </c>
      <c r="C957" s="12" t="s">
        <v>178</v>
      </c>
      <c r="D957" s="12">
        <v>37.799999999999997</v>
      </c>
      <c r="E957" s="12">
        <v>-4.5</v>
      </c>
      <c r="F957" s="12">
        <v>37.799999999999997</v>
      </c>
      <c r="G957" s="12">
        <v>-4.5</v>
      </c>
      <c r="H957" s="12">
        <v>37.799999999999997</v>
      </c>
      <c r="I957" s="12">
        <v>-4.5</v>
      </c>
      <c r="J957" s="12">
        <f>VLOOKUP(A957,Sheet3!$A$2:$B$200,2,FALSE)</f>
        <v>27</v>
      </c>
      <c r="O957" s="12">
        <f>VLOOKUP($A957,Sheet3!$A$2:$T$113,data!O$1,FALSE)</f>
        <v>26.2</v>
      </c>
      <c r="P957" s="12">
        <f>VLOOKUP($A957,Sheet3!$A$2:$T$113,data!P$1,FALSE)</f>
        <v>14.133333333333301</v>
      </c>
      <c r="Q957" s="12">
        <f>VLOOKUP($A957,Sheet3!$A$2:$T$113,data!Q$1,FALSE)</f>
        <v>7.7</v>
      </c>
      <c r="R957" s="12">
        <f>VLOOKUP($A957,Sheet3!$A$2:$T$113,data!R$1,FALSE)</f>
        <v>7.7833333333333297</v>
      </c>
      <c r="S957" s="12" t="s">
        <v>30</v>
      </c>
      <c r="T957" s="12" t="s">
        <v>30</v>
      </c>
      <c r="U957" s="12">
        <f>VLOOKUP($A957,Sheet3!$A$2:$T$113,data!U$1,FALSE)</f>
        <v>19.3</v>
      </c>
      <c r="V957" s="12">
        <f>VLOOKUP($A957,Sheet3!$A$2:$T$113,data!V$1,FALSE)</f>
        <v>19.9166666666667</v>
      </c>
      <c r="W957" s="12">
        <f>VLOOKUP($A957,Sheet3!$A$2:$T$113,data!W$1,FALSE)</f>
        <v>42.3</v>
      </c>
      <c r="X957" s="12">
        <f>VLOOKUP($A957,Sheet3!$A$2:$T$113,data!X$1,FALSE)</f>
        <v>40.433333333333302</v>
      </c>
      <c r="Y957" s="12">
        <f>VLOOKUP($A957,Sheet3!$A$2:$T$113,data!Y$1,FALSE)</f>
        <v>38.4</v>
      </c>
      <c r="Z957" s="12">
        <f>VLOOKUP($A957,Sheet3!$A$2:$T$113,data!Z$1,FALSE)</f>
        <v>39.65</v>
      </c>
      <c r="AA957" s="12" t="s">
        <v>30</v>
      </c>
      <c r="AB957" s="12" t="s">
        <v>30</v>
      </c>
      <c r="AC957" s="12">
        <f>VLOOKUP($A957,Sheet3!$A$2:$T$113,data!AC$1,FALSE)</f>
        <v>224</v>
      </c>
      <c r="AD957" s="12">
        <f>VLOOKUP($A957,Sheet3!$A$2:$T$113,data!AD$1,FALSE)</f>
        <v>211</v>
      </c>
      <c r="AE957" s="12">
        <f>VLOOKUP($A957,Sheet3!$A$2:$T$113,data!AE$1,FALSE)</f>
        <v>1.39</v>
      </c>
      <c r="AF957" s="12">
        <f>VLOOKUP($A957,Sheet3!$A$2:$T$113,data!AF$1,FALSE)</f>
        <v>1.49166666666667</v>
      </c>
    </row>
    <row r="958" spans="1:32" x14ac:dyDescent="0.25">
      <c r="A958" s="12" t="str">
        <f t="shared" si="34"/>
        <v>37.8_-4.5</v>
      </c>
      <c r="B958" s="12">
        <v>857</v>
      </c>
      <c r="C958" s="12" t="s">
        <v>178</v>
      </c>
      <c r="D958" s="12">
        <v>37.799999999999997</v>
      </c>
      <c r="E958" s="12">
        <v>-4.5</v>
      </c>
      <c r="F958" s="12">
        <v>37.799999999999997</v>
      </c>
      <c r="G958" s="12">
        <v>-4.5</v>
      </c>
      <c r="H958" s="12">
        <v>37.799999999999997</v>
      </c>
      <c r="I958" s="12">
        <v>-4.5</v>
      </c>
      <c r="J958" s="12">
        <f>VLOOKUP(A958,Sheet3!$A$2:$B$200,2,FALSE)</f>
        <v>27</v>
      </c>
      <c r="O958" s="12">
        <f>VLOOKUP($A958,Sheet3!$A$2:$T$113,data!O$1,FALSE)</f>
        <v>26.2</v>
      </c>
      <c r="P958" s="12">
        <f>VLOOKUP($A958,Sheet3!$A$2:$T$113,data!P$1,FALSE)</f>
        <v>14.133333333333301</v>
      </c>
      <c r="Q958" s="12">
        <f>VLOOKUP($A958,Sheet3!$A$2:$T$113,data!Q$1,FALSE)</f>
        <v>7.7</v>
      </c>
      <c r="R958" s="12">
        <f>VLOOKUP($A958,Sheet3!$A$2:$T$113,data!R$1,FALSE)</f>
        <v>7.7833333333333297</v>
      </c>
      <c r="S958" s="12" t="s">
        <v>30</v>
      </c>
      <c r="T958" s="12" t="s">
        <v>30</v>
      </c>
      <c r="U958" s="12">
        <f>VLOOKUP($A958,Sheet3!$A$2:$T$113,data!U$1,FALSE)</f>
        <v>19.3</v>
      </c>
      <c r="V958" s="12">
        <f>VLOOKUP($A958,Sheet3!$A$2:$T$113,data!V$1,FALSE)</f>
        <v>19.9166666666667</v>
      </c>
      <c r="W958" s="12">
        <f>VLOOKUP($A958,Sheet3!$A$2:$T$113,data!W$1,FALSE)</f>
        <v>42.3</v>
      </c>
      <c r="X958" s="12">
        <f>VLOOKUP($A958,Sheet3!$A$2:$T$113,data!X$1,FALSE)</f>
        <v>40.433333333333302</v>
      </c>
      <c r="Y958" s="12">
        <f>VLOOKUP($A958,Sheet3!$A$2:$T$113,data!Y$1,FALSE)</f>
        <v>38.4</v>
      </c>
      <c r="Z958" s="12">
        <f>VLOOKUP($A958,Sheet3!$A$2:$T$113,data!Z$1,FALSE)</f>
        <v>39.65</v>
      </c>
      <c r="AA958" s="12" t="s">
        <v>30</v>
      </c>
      <c r="AB958" s="12" t="s">
        <v>30</v>
      </c>
      <c r="AC958" s="12">
        <f>VLOOKUP($A958,Sheet3!$A$2:$T$113,data!AC$1,FALSE)</f>
        <v>224</v>
      </c>
      <c r="AD958" s="12">
        <f>VLOOKUP($A958,Sheet3!$A$2:$T$113,data!AD$1,FALSE)</f>
        <v>211</v>
      </c>
      <c r="AE958" s="12">
        <f>VLOOKUP($A958,Sheet3!$A$2:$T$113,data!AE$1,FALSE)</f>
        <v>1.39</v>
      </c>
      <c r="AF958" s="12">
        <f>VLOOKUP($A958,Sheet3!$A$2:$T$113,data!AF$1,FALSE)</f>
        <v>1.49166666666667</v>
      </c>
    </row>
    <row r="959" spans="1:32" x14ac:dyDescent="0.25">
      <c r="A959" s="12" t="str">
        <f t="shared" si="34"/>
        <v>37.8_-4.5</v>
      </c>
      <c r="B959" s="12">
        <v>858</v>
      </c>
      <c r="C959" s="12" t="s">
        <v>178</v>
      </c>
      <c r="D959" s="12">
        <v>37.799999999999997</v>
      </c>
      <c r="E959" s="12">
        <v>-4.5</v>
      </c>
      <c r="F959" s="12">
        <v>37.799999999999997</v>
      </c>
      <c r="G959" s="12">
        <v>-4.5</v>
      </c>
      <c r="H959" s="12">
        <v>37.799999999999997</v>
      </c>
      <c r="I959" s="12">
        <v>-4.5</v>
      </c>
      <c r="J959" s="12">
        <f>VLOOKUP(A959,Sheet3!$A$2:$B$200,2,FALSE)</f>
        <v>27</v>
      </c>
      <c r="O959" s="12">
        <f>VLOOKUP($A959,Sheet3!$A$2:$T$113,data!O$1,FALSE)</f>
        <v>26.2</v>
      </c>
      <c r="P959" s="12">
        <f>VLOOKUP($A959,Sheet3!$A$2:$T$113,data!P$1,FALSE)</f>
        <v>14.133333333333301</v>
      </c>
      <c r="Q959" s="12">
        <f>VLOOKUP($A959,Sheet3!$A$2:$T$113,data!Q$1,FALSE)</f>
        <v>7.7</v>
      </c>
      <c r="R959" s="12">
        <f>VLOOKUP($A959,Sheet3!$A$2:$T$113,data!R$1,FALSE)</f>
        <v>7.7833333333333297</v>
      </c>
      <c r="S959" s="12" t="s">
        <v>30</v>
      </c>
      <c r="T959" s="12" t="s">
        <v>30</v>
      </c>
      <c r="U959" s="12">
        <f>VLOOKUP($A959,Sheet3!$A$2:$T$113,data!U$1,FALSE)</f>
        <v>19.3</v>
      </c>
      <c r="V959" s="12">
        <f>VLOOKUP($A959,Sheet3!$A$2:$T$113,data!V$1,FALSE)</f>
        <v>19.9166666666667</v>
      </c>
      <c r="W959" s="12">
        <f>VLOOKUP($A959,Sheet3!$A$2:$T$113,data!W$1,FALSE)</f>
        <v>42.3</v>
      </c>
      <c r="X959" s="12">
        <f>VLOOKUP($A959,Sheet3!$A$2:$T$113,data!X$1,FALSE)</f>
        <v>40.433333333333302</v>
      </c>
      <c r="Y959" s="12">
        <f>VLOOKUP($A959,Sheet3!$A$2:$T$113,data!Y$1,FALSE)</f>
        <v>38.4</v>
      </c>
      <c r="Z959" s="12">
        <f>VLOOKUP($A959,Sheet3!$A$2:$T$113,data!Z$1,FALSE)</f>
        <v>39.65</v>
      </c>
      <c r="AA959" s="12" t="s">
        <v>30</v>
      </c>
      <c r="AB959" s="12" t="s">
        <v>30</v>
      </c>
      <c r="AC959" s="12">
        <f>VLOOKUP($A959,Sheet3!$A$2:$T$113,data!AC$1,FALSE)</f>
        <v>224</v>
      </c>
      <c r="AD959" s="12">
        <f>VLOOKUP($A959,Sheet3!$A$2:$T$113,data!AD$1,FALSE)</f>
        <v>211</v>
      </c>
      <c r="AE959" s="12">
        <f>VLOOKUP($A959,Sheet3!$A$2:$T$113,data!AE$1,FALSE)</f>
        <v>1.39</v>
      </c>
      <c r="AF959" s="12">
        <f>VLOOKUP($A959,Sheet3!$A$2:$T$113,data!AF$1,FALSE)</f>
        <v>1.49166666666667</v>
      </c>
    </row>
    <row r="960" spans="1:32" x14ac:dyDescent="0.25">
      <c r="A960" s="12" t="str">
        <f t="shared" si="34"/>
        <v>37.8_-4.5</v>
      </c>
      <c r="B960" s="12">
        <v>859</v>
      </c>
      <c r="C960" s="12" t="s">
        <v>178</v>
      </c>
      <c r="D960" s="12">
        <v>37.799999999999997</v>
      </c>
      <c r="E960" s="12">
        <v>-4.5</v>
      </c>
      <c r="F960" s="12">
        <v>37.799999999999997</v>
      </c>
      <c r="G960" s="12">
        <v>-4.5</v>
      </c>
      <c r="H960" s="12">
        <v>37.799999999999997</v>
      </c>
      <c r="I960" s="12">
        <v>-4.5</v>
      </c>
      <c r="J960" s="12">
        <f>VLOOKUP(A960,Sheet3!$A$2:$B$200,2,FALSE)</f>
        <v>27</v>
      </c>
      <c r="O960" s="12">
        <f>VLOOKUP($A960,Sheet3!$A$2:$T$113,data!O$1,FALSE)</f>
        <v>26.2</v>
      </c>
      <c r="P960" s="12">
        <f>VLOOKUP($A960,Sheet3!$A$2:$T$113,data!P$1,FALSE)</f>
        <v>14.133333333333301</v>
      </c>
      <c r="Q960" s="12">
        <f>VLOOKUP($A960,Sheet3!$A$2:$T$113,data!Q$1,FALSE)</f>
        <v>7.7</v>
      </c>
      <c r="R960" s="12">
        <f>VLOOKUP($A960,Sheet3!$A$2:$T$113,data!R$1,FALSE)</f>
        <v>7.7833333333333297</v>
      </c>
      <c r="S960" s="12" t="s">
        <v>30</v>
      </c>
      <c r="T960" s="12" t="s">
        <v>30</v>
      </c>
      <c r="U960" s="12">
        <f>VLOOKUP($A960,Sheet3!$A$2:$T$113,data!U$1,FALSE)</f>
        <v>19.3</v>
      </c>
      <c r="V960" s="12">
        <f>VLOOKUP($A960,Sheet3!$A$2:$T$113,data!V$1,FALSE)</f>
        <v>19.9166666666667</v>
      </c>
      <c r="W960" s="12">
        <f>VLOOKUP($A960,Sheet3!$A$2:$T$113,data!W$1,FALSE)</f>
        <v>42.3</v>
      </c>
      <c r="X960" s="12">
        <f>VLOOKUP($A960,Sheet3!$A$2:$T$113,data!X$1,FALSE)</f>
        <v>40.433333333333302</v>
      </c>
      <c r="Y960" s="12">
        <f>VLOOKUP($A960,Sheet3!$A$2:$T$113,data!Y$1,FALSE)</f>
        <v>38.4</v>
      </c>
      <c r="Z960" s="12">
        <f>VLOOKUP($A960,Sheet3!$A$2:$T$113,data!Z$1,FALSE)</f>
        <v>39.65</v>
      </c>
      <c r="AA960" s="12" t="s">
        <v>30</v>
      </c>
      <c r="AB960" s="12" t="s">
        <v>30</v>
      </c>
      <c r="AC960" s="12">
        <f>VLOOKUP($A960,Sheet3!$A$2:$T$113,data!AC$1,FALSE)</f>
        <v>224</v>
      </c>
      <c r="AD960" s="12">
        <f>VLOOKUP($A960,Sheet3!$A$2:$T$113,data!AD$1,FALSE)</f>
        <v>211</v>
      </c>
      <c r="AE960" s="12">
        <f>VLOOKUP($A960,Sheet3!$A$2:$T$113,data!AE$1,FALSE)</f>
        <v>1.39</v>
      </c>
      <c r="AF960" s="12">
        <f>VLOOKUP($A960,Sheet3!$A$2:$T$113,data!AF$1,FALSE)</f>
        <v>1.49166666666667</v>
      </c>
    </row>
    <row r="961" spans="1:32" x14ac:dyDescent="0.25">
      <c r="A961" s="12" t="str">
        <f t="shared" si="34"/>
        <v>37.8_-4.5</v>
      </c>
      <c r="B961" s="12">
        <v>860</v>
      </c>
      <c r="C961" s="12" t="s">
        <v>178</v>
      </c>
      <c r="D961" s="12">
        <v>37.799999999999997</v>
      </c>
      <c r="E961" s="12">
        <v>-4.5</v>
      </c>
      <c r="F961" s="12">
        <v>37.799999999999997</v>
      </c>
      <c r="G961" s="12">
        <v>-4.5</v>
      </c>
      <c r="H961" s="12">
        <v>37.799999999999997</v>
      </c>
      <c r="I961" s="12">
        <v>-4.5</v>
      </c>
      <c r="J961" s="12">
        <f>VLOOKUP(A961,Sheet3!$A$2:$B$200,2,FALSE)</f>
        <v>27</v>
      </c>
      <c r="O961" s="12">
        <f>VLOOKUP($A961,Sheet3!$A$2:$T$113,data!O$1,FALSE)</f>
        <v>26.2</v>
      </c>
      <c r="P961" s="12">
        <f>VLOOKUP($A961,Sheet3!$A$2:$T$113,data!P$1,FALSE)</f>
        <v>14.133333333333301</v>
      </c>
      <c r="Q961" s="12">
        <f>VLOOKUP($A961,Sheet3!$A$2:$T$113,data!Q$1,FALSE)</f>
        <v>7.7</v>
      </c>
      <c r="R961" s="12">
        <f>VLOOKUP($A961,Sheet3!$A$2:$T$113,data!R$1,FALSE)</f>
        <v>7.7833333333333297</v>
      </c>
      <c r="S961" s="12" t="s">
        <v>30</v>
      </c>
      <c r="T961" s="12" t="s">
        <v>30</v>
      </c>
      <c r="U961" s="12">
        <f>VLOOKUP($A961,Sheet3!$A$2:$T$113,data!U$1,FALSE)</f>
        <v>19.3</v>
      </c>
      <c r="V961" s="12">
        <f>VLOOKUP($A961,Sheet3!$A$2:$T$113,data!V$1,FALSE)</f>
        <v>19.9166666666667</v>
      </c>
      <c r="W961" s="12">
        <f>VLOOKUP($A961,Sheet3!$A$2:$T$113,data!W$1,FALSE)</f>
        <v>42.3</v>
      </c>
      <c r="X961" s="12">
        <f>VLOOKUP($A961,Sheet3!$A$2:$T$113,data!X$1,FALSE)</f>
        <v>40.433333333333302</v>
      </c>
      <c r="Y961" s="12">
        <f>VLOOKUP($A961,Sheet3!$A$2:$T$113,data!Y$1,FALSE)</f>
        <v>38.4</v>
      </c>
      <c r="Z961" s="12">
        <f>VLOOKUP($A961,Sheet3!$A$2:$T$113,data!Z$1,FALSE)</f>
        <v>39.65</v>
      </c>
      <c r="AA961" s="12" t="s">
        <v>30</v>
      </c>
      <c r="AB961" s="12" t="s">
        <v>30</v>
      </c>
      <c r="AC961" s="12">
        <f>VLOOKUP($A961,Sheet3!$A$2:$T$113,data!AC$1,FALSE)</f>
        <v>224</v>
      </c>
      <c r="AD961" s="12">
        <f>VLOOKUP($A961,Sheet3!$A$2:$T$113,data!AD$1,FALSE)</f>
        <v>211</v>
      </c>
      <c r="AE961" s="12">
        <f>VLOOKUP($A961,Sheet3!$A$2:$T$113,data!AE$1,FALSE)</f>
        <v>1.39</v>
      </c>
      <c r="AF961" s="12">
        <f>VLOOKUP($A961,Sheet3!$A$2:$T$113,data!AF$1,FALSE)</f>
        <v>1.49166666666667</v>
      </c>
    </row>
    <row r="962" spans="1:32" x14ac:dyDescent="0.25">
      <c r="A962" s="12" t="str">
        <f t="shared" si="34"/>
        <v>37.8_-4.5</v>
      </c>
      <c r="B962" s="12">
        <v>861</v>
      </c>
      <c r="C962" s="12" t="s">
        <v>178</v>
      </c>
      <c r="D962" s="12">
        <v>37.799999999999997</v>
      </c>
      <c r="E962" s="12">
        <v>-4.5</v>
      </c>
      <c r="F962" s="12">
        <v>37.799999999999997</v>
      </c>
      <c r="G962" s="12">
        <v>-4.5</v>
      </c>
      <c r="H962" s="12">
        <v>37.799999999999997</v>
      </c>
      <c r="I962" s="12">
        <v>-4.5</v>
      </c>
      <c r="J962" s="12">
        <f>VLOOKUP(A962,Sheet3!$A$2:$B$200,2,FALSE)</f>
        <v>27</v>
      </c>
      <c r="O962" s="12">
        <f>VLOOKUP($A962,Sheet3!$A$2:$T$113,data!O$1,FALSE)</f>
        <v>26.2</v>
      </c>
      <c r="P962" s="12">
        <f>VLOOKUP($A962,Sheet3!$A$2:$T$113,data!P$1,FALSE)</f>
        <v>14.133333333333301</v>
      </c>
      <c r="Q962" s="12">
        <f>VLOOKUP($A962,Sheet3!$A$2:$T$113,data!Q$1,FALSE)</f>
        <v>7.7</v>
      </c>
      <c r="R962" s="12">
        <f>VLOOKUP($A962,Sheet3!$A$2:$T$113,data!R$1,FALSE)</f>
        <v>7.7833333333333297</v>
      </c>
      <c r="S962" s="12" t="s">
        <v>30</v>
      </c>
      <c r="T962" s="12" t="s">
        <v>30</v>
      </c>
      <c r="U962" s="12">
        <f>VLOOKUP($A962,Sheet3!$A$2:$T$113,data!U$1,FALSE)</f>
        <v>19.3</v>
      </c>
      <c r="V962" s="12">
        <f>VLOOKUP($A962,Sheet3!$A$2:$T$113,data!V$1,FALSE)</f>
        <v>19.9166666666667</v>
      </c>
      <c r="W962" s="12">
        <f>VLOOKUP($A962,Sheet3!$A$2:$T$113,data!W$1,FALSE)</f>
        <v>42.3</v>
      </c>
      <c r="X962" s="12">
        <f>VLOOKUP($A962,Sheet3!$A$2:$T$113,data!X$1,FALSE)</f>
        <v>40.433333333333302</v>
      </c>
      <c r="Y962" s="12">
        <f>VLOOKUP($A962,Sheet3!$A$2:$T$113,data!Y$1,FALSE)</f>
        <v>38.4</v>
      </c>
      <c r="Z962" s="12">
        <f>VLOOKUP($A962,Sheet3!$A$2:$T$113,data!Z$1,FALSE)</f>
        <v>39.65</v>
      </c>
      <c r="AA962" s="12" t="s">
        <v>30</v>
      </c>
      <c r="AB962" s="12" t="s">
        <v>30</v>
      </c>
      <c r="AC962" s="12">
        <f>VLOOKUP($A962,Sheet3!$A$2:$T$113,data!AC$1,FALSE)</f>
        <v>224</v>
      </c>
      <c r="AD962" s="12">
        <f>VLOOKUP($A962,Sheet3!$A$2:$T$113,data!AD$1,FALSE)</f>
        <v>211</v>
      </c>
      <c r="AE962" s="12">
        <f>VLOOKUP($A962,Sheet3!$A$2:$T$113,data!AE$1,FALSE)</f>
        <v>1.39</v>
      </c>
      <c r="AF962" s="12">
        <f>VLOOKUP($A962,Sheet3!$A$2:$T$113,data!AF$1,FALSE)</f>
        <v>1.49166666666667</v>
      </c>
    </row>
    <row r="963" spans="1:32" x14ac:dyDescent="0.25">
      <c r="A963" s="12" t="str">
        <f t="shared" si="34"/>
        <v>37.8_-4.5</v>
      </c>
      <c r="B963" s="12">
        <v>862</v>
      </c>
      <c r="C963" s="12" t="s">
        <v>178</v>
      </c>
      <c r="D963" s="12">
        <v>37.799999999999997</v>
      </c>
      <c r="E963" s="12">
        <v>-4.5</v>
      </c>
      <c r="F963" s="12">
        <v>37.799999999999997</v>
      </c>
      <c r="G963" s="12">
        <v>-4.5</v>
      </c>
      <c r="H963" s="12">
        <v>37.799999999999997</v>
      </c>
      <c r="I963" s="12">
        <v>-4.5</v>
      </c>
      <c r="J963" s="12">
        <f>VLOOKUP(A963,Sheet3!$A$2:$B$200,2,FALSE)</f>
        <v>27</v>
      </c>
      <c r="O963" s="12">
        <f>VLOOKUP($A963,Sheet3!$A$2:$T$113,data!O$1,FALSE)</f>
        <v>26.2</v>
      </c>
      <c r="P963" s="12">
        <f>VLOOKUP($A963,Sheet3!$A$2:$T$113,data!P$1,FALSE)</f>
        <v>14.133333333333301</v>
      </c>
      <c r="Q963" s="12">
        <f>VLOOKUP($A963,Sheet3!$A$2:$T$113,data!Q$1,FALSE)</f>
        <v>7.7</v>
      </c>
      <c r="R963" s="12">
        <f>VLOOKUP($A963,Sheet3!$A$2:$T$113,data!R$1,FALSE)</f>
        <v>7.7833333333333297</v>
      </c>
      <c r="S963" s="12" t="s">
        <v>30</v>
      </c>
      <c r="T963" s="12" t="s">
        <v>30</v>
      </c>
      <c r="U963" s="12">
        <f>VLOOKUP($A963,Sheet3!$A$2:$T$113,data!U$1,FALSE)</f>
        <v>19.3</v>
      </c>
      <c r="V963" s="12">
        <f>VLOOKUP($A963,Sheet3!$A$2:$T$113,data!V$1,FALSE)</f>
        <v>19.9166666666667</v>
      </c>
      <c r="W963" s="12">
        <f>VLOOKUP($A963,Sheet3!$A$2:$T$113,data!W$1,FALSE)</f>
        <v>42.3</v>
      </c>
      <c r="X963" s="12">
        <f>VLOOKUP($A963,Sheet3!$A$2:$T$113,data!X$1,FALSE)</f>
        <v>40.433333333333302</v>
      </c>
      <c r="Y963" s="12">
        <f>VLOOKUP($A963,Sheet3!$A$2:$T$113,data!Y$1,FALSE)</f>
        <v>38.4</v>
      </c>
      <c r="Z963" s="12">
        <f>VLOOKUP($A963,Sheet3!$A$2:$T$113,data!Z$1,FALSE)</f>
        <v>39.65</v>
      </c>
      <c r="AA963" s="12" t="s">
        <v>30</v>
      </c>
      <c r="AB963" s="12" t="s">
        <v>30</v>
      </c>
      <c r="AC963" s="12">
        <f>VLOOKUP($A963,Sheet3!$A$2:$T$113,data!AC$1,FALSE)</f>
        <v>224</v>
      </c>
      <c r="AD963" s="12">
        <f>VLOOKUP($A963,Sheet3!$A$2:$T$113,data!AD$1,FALSE)</f>
        <v>211</v>
      </c>
      <c r="AE963" s="12">
        <f>VLOOKUP($A963,Sheet3!$A$2:$T$113,data!AE$1,FALSE)</f>
        <v>1.39</v>
      </c>
      <c r="AF963" s="12">
        <f>VLOOKUP($A963,Sheet3!$A$2:$T$113,data!AF$1,FALSE)</f>
        <v>1.49166666666667</v>
      </c>
    </row>
    <row r="964" spans="1:32" x14ac:dyDescent="0.25">
      <c r="A964" s="12" t="str">
        <f t="shared" si="34"/>
        <v>37.8_-4.5</v>
      </c>
      <c r="B964" s="12">
        <v>863</v>
      </c>
      <c r="C964" s="12" t="s">
        <v>178</v>
      </c>
      <c r="D964" s="12">
        <v>37.799999999999997</v>
      </c>
      <c r="E964" s="12">
        <v>-4.5</v>
      </c>
      <c r="F964" s="12">
        <v>37.799999999999997</v>
      </c>
      <c r="G964" s="12">
        <v>-4.5</v>
      </c>
      <c r="H964" s="12">
        <v>37.799999999999997</v>
      </c>
      <c r="I964" s="12">
        <v>-4.5</v>
      </c>
      <c r="J964" s="12">
        <f>VLOOKUP(A964,Sheet3!$A$2:$B$200,2,FALSE)</f>
        <v>27</v>
      </c>
      <c r="O964" s="12">
        <f>VLOOKUP($A964,Sheet3!$A$2:$T$113,data!O$1,FALSE)</f>
        <v>26.2</v>
      </c>
      <c r="P964" s="12">
        <f>VLOOKUP($A964,Sheet3!$A$2:$T$113,data!P$1,FALSE)</f>
        <v>14.133333333333301</v>
      </c>
      <c r="Q964" s="12">
        <f>VLOOKUP($A964,Sheet3!$A$2:$T$113,data!Q$1,FALSE)</f>
        <v>7.7</v>
      </c>
      <c r="R964" s="12">
        <f>VLOOKUP($A964,Sheet3!$A$2:$T$113,data!R$1,FALSE)</f>
        <v>7.7833333333333297</v>
      </c>
      <c r="S964" s="12" t="s">
        <v>30</v>
      </c>
      <c r="T964" s="12" t="s">
        <v>30</v>
      </c>
      <c r="U964" s="12">
        <f>VLOOKUP($A964,Sheet3!$A$2:$T$113,data!U$1,FALSE)</f>
        <v>19.3</v>
      </c>
      <c r="V964" s="12">
        <f>VLOOKUP($A964,Sheet3!$A$2:$T$113,data!V$1,FALSE)</f>
        <v>19.9166666666667</v>
      </c>
      <c r="W964" s="12">
        <f>VLOOKUP($A964,Sheet3!$A$2:$T$113,data!W$1,FALSE)</f>
        <v>42.3</v>
      </c>
      <c r="X964" s="12">
        <f>VLOOKUP($A964,Sheet3!$A$2:$T$113,data!X$1,FALSE)</f>
        <v>40.433333333333302</v>
      </c>
      <c r="Y964" s="12">
        <f>VLOOKUP($A964,Sheet3!$A$2:$T$113,data!Y$1,FALSE)</f>
        <v>38.4</v>
      </c>
      <c r="Z964" s="12">
        <f>VLOOKUP($A964,Sheet3!$A$2:$T$113,data!Z$1,FALSE)</f>
        <v>39.65</v>
      </c>
      <c r="AA964" s="12" t="s">
        <v>30</v>
      </c>
      <c r="AB964" s="12" t="s">
        <v>30</v>
      </c>
      <c r="AC964" s="12">
        <f>VLOOKUP($A964,Sheet3!$A$2:$T$113,data!AC$1,FALSE)</f>
        <v>224</v>
      </c>
      <c r="AD964" s="12">
        <f>VLOOKUP($A964,Sheet3!$A$2:$T$113,data!AD$1,FALSE)</f>
        <v>211</v>
      </c>
      <c r="AE964" s="12">
        <f>VLOOKUP($A964,Sheet3!$A$2:$T$113,data!AE$1,FALSE)</f>
        <v>1.39</v>
      </c>
      <c r="AF964" s="12">
        <f>VLOOKUP($A964,Sheet3!$A$2:$T$113,data!AF$1,FALSE)</f>
        <v>1.49166666666667</v>
      </c>
    </row>
    <row r="965" spans="1:32" x14ac:dyDescent="0.25">
      <c r="A965" s="12" t="str">
        <f t="shared" si="34"/>
        <v>37.8_-4.5</v>
      </c>
      <c r="B965" s="12">
        <v>864</v>
      </c>
      <c r="C965" s="12" t="s">
        <v>178</v>
      </c>
      <c r="D965" s="12">
        <v>37.799999999999997</v>
      </c>
      <c r="E965" s="12">
        <v>-4.5</v>
      </c>
      <c r="F965" s="12">
        <v>37.799999999999997</v>
      </c>
      <c r="G965" s="12">
        <v>-4.5</v>
      </c>
      <c r="H965" s="12">
        <v>37.799999999999997</v>
      </c>
      <c r="I965" s="12">
        <v>-4.5</v>
      </c>
      <c r="J965" s="12">
        <f>VLOOKUP(A965,Sheet3!$A$2:$B$200,2,FALSE)</f>
        <v>27</v>
      </c>
      <c r="O965" s="12">
        <f>VLOOKUP($A965,Sheet3!$A$2:$T$113,data!O$1,FALSE)</f>
        <v>26.2</v>
      </c>
      <c r="P965" s="12">
        <f>VLOOKUP($A965,Sheet3!$A$2:$T$113,data!P$1,FALSE)</f>
        <v>14.133333333333301</v>
      </c>
      <c r="Q965" s="12">
        <f>VLOOKUP($A965,Sheet3!$A$2:$T$113,data!Q$1,FALSE)</f>
        <v>7.7</v>
      </c>
      <c r="R965" s="12">
        <f>VLOOKUP($A965,Sheet3!$A$2:$T$113,data!R$1,FALSE)</f>
        <v>7.7833333333333297</v>
      </c>
      <c r="S965" s="12" t="s">
        <v>30</v>
      </c>
      <c r="T965" s="12" t="s">
        <v>30</v>
      </c>
      <c r="U965" s="12">
        <f>VLOOKUP($A965,Sheet3!$A$2:$T$113,data!U$1,FALSE)</f>
        <v>19.3</v>
      </c>
      <c r="V965" s="12">
        <f>VLOOKUP($A965,Sheet3!$A$2:$T$113,data!V$1,FALSE)</f>
        <v>19.9166666666667</v>
      </c>
      <c r="W965" s="12">
        <f>VLOOKUP($A965,Sheet3!$A$2:$T$113,data!W$1,FALSE)</f>
        <v>42.3</v>
      </c>
      <c r="X965" s="12">
        <f>VLOOKUP($A965,Sheet3!$A$2:$T$113,data!X$1,FALSE)</f>
        <v>40.433333333333302</v>
      </c>
      <c r="Y965" s="12">
        <f>VLOOKUP($A965,Sheet3!$A$2:$T$113,data!Y$1,FALSE)</f>
        <v>38.4</v>
      </c>
      <c r="Z965" s="12">
        <f>VLOOKUP($A965,Sheet3!$A$2:$T$113,data!Z$1,FALSE)</f>
        <v>39.65</v>
      </c>
      <c r="AA965" s="12" t="s">
        <v>30</v>
      </c>
      <c r="AB965" s="12" t="s">
        <v>30</v>
      </c>
      <c r="AC965" s="12">
        <f>VLOOKUP($A965,Sheet3!$A$2:$T$113,data!AC$1,FALSE)</f>
        <v>224</v>
      </c>
      <c r="AD965" s="12">
        <f>VLOOKUP($A965,Sheet3!$A$2:$T$113,data!AD$1,FALSE)</f>
        <v>211</v>
      </c>
      <c r="AE965" s="12">
        <f>VLOOKUP($A965,Sheet3!$A$2:$T$113,data!AE$1,FALSE)</f>
        <v>1.39</v>
      </c>
      <c r="AF965" s="12">
        <f>VLOOKUP($A965,Sheet3!$A$2:$T$113,data!AF$1,FALSE)</f>
        <v>1.49166666666667</v>
      </c>
    </row>
    <row r="966" spans="1:32" x14ac:dyDescent="0.25">
      <c r="A966" s="12" t="str">
        <f t="shared" si="34"/>
        <v>49.8_15.5</v>
      </c>
      <c r="B966" s="12">
        <v>865</v>
      </c>
      <c r="C966" s="12" t="s">
        <v>179</v>
      </c>
      <c r="D966" s="12">
        <v>49.8</v>
      </c>
      <c r="E966" s="12">
        <v>15.5</v>
      </c>
      <c r="F966" s="12">
        <v>49.8</v>
      </c>
      <c r="G966" s="12">
        <v>15.5</v>
      </c>
      <c r="H966" s="12">
        <v>49.8</v>
      </c>
      <c r="I966" s="12">
        <v>15.5</v>
      </c>
      <c r="J966" s="12">
        <f>VLOOKUP(A966,Sheet3!$A$2:$B$200,2,FALSE)</f>
        <v>91</v>
      </c>
      <c r="O966" s="12">
        <f>VLOOKUP($A966,Sheet3!$A$2:$T$113,data!O$1,FALSE)</f>
        <v>55.7</v>
      </c>
      <c r="P966" s="12">
        <f>VLOOKUP($A966,Sheet3!$A$2:$T$113,data!P$1,FALSE)</f>
        <v>22.533333333333299</v>
      </c>
      <c r="Q966" s="12">
        <f>VLOOKUP($A966,Sheet3!$A$2:$T$113,data!Q$1,FALSE)</f>
        <v>5.6</v>
      </c>
      <c r="R966" s="12">
        <f>VLOOKUP($A966,Sheet3!$A$2:$T$113,data!R$1,FALSE)</f>
        <v>5.7</v>
      </c>
      <c r="S966" s="12" t="s">
        <v>30</v>
      </c>
      <c r="T966" s="12" t="s">
        <v>30</v>
      </c>
      <c r="U966" s="12">
        <f>VLOOKUP($A966,Sheet3!$A$2:$T$113,data!U$1,FALSE)</f>
        <v>33.700000000000003</v>
      </c>
      <c r="V966" s="12">
        <f>VLOOKUP($A966,Sheet3!$A$2:$T$113,data!V$1,FALSE)</f>
        <v>32.549999999999997</v>
      </c>
      <c r="W966" s="12">
        <f>VLOOKUP($A966,Sheet3!$A$2:$T$113,data!W$1,FALSE)</f>
        <v>42.5</v>
      </c>
      <c r="X966" s="12">
        <f>VLOOKUP($A966,Sheet3!$A$2:$T$113,data!X$1,FALSE)</f>
        <v>41.183333333333302</v>
      </c>
      <c r="Y966" s="12">
        <f>VLOOKUP($A966,Sheet3!$A$2:$T$113,data!Y$1,FALSE)</f>
        <v>23.8</v>
      </c>
      <c r="Z966" s="12">
        <f>VLOOKUP($A966,Sheet3!$A$2:$T$113,data!Z$1,FALSE)</f>
        <v>26.266666666666701</v>
      </c>
      <c r="AA966" s="12" t="s">
        <v>30</v>
      </c>
      <c r="AB966" s="12" t="s">
        <v>30</v>
      </c>
      <c r="AC966" s="12">
        <f>VLOOKUP($A966,Sheet3!$A$2:$T$113,data!AC$1,FALSE)</f>
        <v>247</v>
      </c>
      <c r="AD966" s="12">
        <f>VLOOKUP($A966,Sheet3!$A$2:$T$113,data!AD$1,FALSE)</f>
        <v>185.5</v>
      </c>
      <c r="AE966" s="12">
        <f>VLOOKUP($A966,Sheet3!$A$2:$T$113,data!AE$1,FALSE)</f>
        <v>1.18</v>
      </c>
      <c r="AF966" s="12">
        <f>VLOOKUP($A966,Sheet3!$A$2:$T$113,data!AF$1,FALSE)</f>
        <v>1.3</v>
      </c>
    </row>
    <row r="967" spans="1:32" x14ac:dyDescent="0.25">
      <c r="A967" s="12" t="str">
        <f t="shared" si="34"/>
        <v>49.8_15.5</v>
      </c>
      <c r="B967" s="12">
        <v>866</v>
      </c>
      <c r="C967" s="12" t="s">
        <v>179</v>
      </c>
      <c r="D967" s="12">
        <v>49.8</v>
      </c>
      <c r="E967" s="12">
        <v>15.5</v>
      </c>
      <c r="F967" s="12">
        <v>49.8</v>
      </c>
      <c r="G967" s="12">
        <v>15.5</v>
      </c>
      <c r="H967" s="12">
        <v>49.8</v>
      </c>
      <c r="I967" s="12">
        <v>15.5</v>
      </c>
      <c r="J967" s="12">
        <f>VLOOKUP(A967,Sheet3!$A$2:$B$200,2,FALSE)</f>
        <v>91</v>
      </c>
      <c r="O967" s="12">
        <f>VLOOKUP($A967,Sheet3!$A$2:$T$113,data!O$1,FALSE)</f>
        <v>55.7</v>
      </c>
      <c r="P967" s="12">
        <f>VLOOKUP($A967,Sheet3!$A$2:$T$113,data!P$1,FALSE)</f>
        <v>22.533333333333299</v>
      </c>
      <c r="Q967" s="12">
        <f>VLOOKUP($A967,Sheet3!$A$2:$T$113,data!Q$1,FALSE)</f>
        <v>5.6</v>
      </c>
      <c r="R967" s="12">
        <f>VLOOKUP($A967,Sheet3!$A$2:$T$113,data!R$1,FALSE)</f>
        <v>5.7</v>
      </c>
      <c r="S967" s="12" t="s">
        <v>30</v>
      </c>
      <c r="T967" s="12" t="s">
        <v>30</v>
      </c>
      <c r="U967" s="12">
        <f>VLOOKUP($A967,Sheet3!$A$2:$T$113,data!U$1,FALSE)</f>
        <v>33.700000000000003</v>
      </c>
      <c r="V967" s="12">
        <f>VLOOKUP($A967,Sheet3!$A$2:$T$113,data!V$1,FALSE)</f>
        <v>32.549999999999997</v>
      </c>
      <c r="W967" s="12">
        <f>VLOOKUP($A967,Sheet3!$A$2:$T$113,data!W$1,FALSE)</f>
        <v>42.5</v>
      </c>
      <c r="X967" s="12">
        <f>VLOOKUP($A967,Sheet3!$A$2:$T$113,data!X$1,FALSE)</f>
        <v>41.183333333333302</v>
      </c>
      <c r="Y967" s="12">
        <f>VLOOKUP($A967,Sheet3!$A$2:$T$113,data!Y$1,FALSE)</f>
        <v>23.8</v>
      </c>
      <c r="Z967" s="12">
        <f>VLOOKUP($A967,Sheet3!$A$2:$T$113,data!Z$1,FALSE)</f>
        <v>26.266666666666701</v>
      </c>
      <c r="AA967" s="12" t="s">
        <v>30</v>
      </c>
      <c r="AB967" s="12" t="s">
        <v>30</v>
      </c>
      <c r="AC967" s="12">
        <f>VLOOKUP($A967,Sheet3!$A$2:$T$113,data!AC$1,FALSE)</f>
        <v>247</v>
      </c>
      <c r="AD967" s="12">
        <f>VLOOKUP($A967,Sheet3!$A$2:$T$113,data!AD$1,FALSE)</f>
        <v>185.5</v>
      </c>
      <c r="AE967" s="12">
        <f>VLOOKUP($A967,Sheet3!$A$2:$T$113,data!AE$1,FALSE)</f>
        <v>1.18</v>
      </c>
      <c r="AF967" s="12">
        <f>VLOOKUP($A967,Sheet3!$A$2:$T$113,data!AF$1,FALSE)</f>
        <v>1.3</v>
      </c>
    </row>
    <row r="968" spans="1:32" x14ac:dyDescent="0.25">
      <c r="A968" s="12" t="str">
        <f t="shared" si="34"/>
        <v>40.3333333333333_-82.4</v>
      </c>
      <c r="B968" s="12">
        <v>867</v>
      </c>
      <c r="C968" s="12" t="s">
        <v>180</v>
      </c>
      <c r="D968" s="12">
        <v>40.333333333333336</v>
      </c>
      <c r="E968" s="12">
        <v>-82.4</v>
      </c>
      <c r="F968" s="12">
        <v>40.333333333333336</v>
      </c>
      <c r="G968" s="12">
        <v>-82.4</v>
      </c>
      <c r="H968" s="12">
        <v>40.333333333333336</v>
      </c>
      <c r="I968" s="12">
        <v>-82.4</v>
      </c>
      <c r="J968" s="12">
        <f>VLOOKUP(A968,Sheet3!$A$2:$B$200,2,FALSE)</f>
        <v>41</v>
      </c>
      <c r="O968" s="12">
        <f>VLOOKUP($A968,Sheet3!$A$2:$T$113,data!O$1,FALSE)</f>
        <v>67.099999999999994</v>
      </c>
      <c r="P968" s="12">
        <f>VLOOKUP($A968,Sheet3!$A$2:$T$113,data!P$1,FALSE)</f>
        <v>24.783333333333299</v>
      </c>
      <c r="Q968" s="12">
        <f>VLOOKUP($A968,Sheet3!$A$2:$T$113,data!Q$1,FALSE)</f>
        <v>5.4</v>
      </c>
      <c r="R968" s="12">
        <f>VLOOKUP($A968,Sheet3!$A$2:$T$113,data!R$1,FALSE)</f>
        <v>5.4833333333333298</v>
      </c>
      <c r="S968" s="12" t="s">
        <v>30</v>
      </c>
      <c r="T968" s="12" t="s">
        <v>30</v>
      </c>
      <c r="U968" s="12">
        <f>VLOOKUP($A968,Sheet3!$A$2:$T$113,data!U$1,FALSE)</f>
        <v>16.600000000000001</v>
      </c>
      <c r="V968" s="12">
        <f>VLOOKUP($A968,Sheet3!$A$2:$T$113,data!V$1,FALSE)</f>
        <v>15.9</v>
      </c>
      <c r="W968" s="12">
        <f>VLOOKUP($A968,Sheet3!$A$2:$T$113,data!W$1,FALSE)</f>
        <v>55.3</v>
      </c>
      <c r="X968" s="12">
        <f>VLOOKUP($A968,Sheet3!$A$2:$T$113,data!X$1,FALSE)</f>
        <v>53.6</v>
      </c>
      <c r="Y968" s="12">
        <f>VLOOKUP($A968,Sheet3!$A$2:$T$113,data!Y$1,FALSE)</f>
        <v>28.1</v>
      </c>
      <c r="Z968" s="12">
        <f>VLOOKUP($A968,Sheet3!$A$2:$T$113,data!Z$1,FALSE)</f>
        <v>30.55</v>
      </c>
      <c r="AA968" s="12" t="s">
        <v>30</v>
      </c>
      <c r="AB968" s="12" t="s">
        <v>30</v>
      </c>
      <c r="AC968" s="12">
        <f>VLOOKUP($A968,Sheet3!$A$2:$T$113,data!AC$1,FALSE)</f>
        <v>255</v>
      </c>
      <c r="AD968" s="12">
        <f>VLOOKUP($A968,Sheet3!$A$2:$T$113,data!AD$1,FALSE)</f>
        <v>197.333333333333</v>
      </c>
      <c r="AE968" s="12">
        <f>VLOOKUP($A968,Sheet3!$A$2:$T$113,data!AE$1,FALSE)</f>
        <v>1.31</v>
      </c>
      <c r="AF968" s="12">
        <f>VLOOKUP($A968,Sheet3!$A$2:$T$113,data!AF$1,FALSE)</f>
        <v>1.50166666666667</v>
      </c>
    </row>
    <row r="969" spans="1:32" x14ac:dyDescent="0.25">
      <c r="A969" s="12" t="str">
        <f t="shared" si="34"/>
        <v>40.3333333333333_-82.4</v>
      </c>
      <c r="B969" s="12">
        <v>868</v>
      </c>
      <c r="C969" s="12" t="s">
        <v>180</v>
      </c>
      <c r="D969" s="12">
        <v>40.333333333333336</v>
      </c>
      <c r="E969" s="12">
        <v>-82.4</v>
      </c>
      <c r="F969" s="12">
        <v>40.333333333333336</v>
      </c>
      <c r="G969" s="12">
        <v>-82.4</v>
      </c>
      <c r="H969" s="12">
        <v>40.333333333333336</v>
      </c>
      <c r="I969" s="12">
        <v>-82.4</v>
      </c>
      <c r="J969" s="12">
        <f>VLOOKUP(A969,Sheet3!$A$2:$B$200,2,FALSE)</f>
        <v>41</v>
      </c>
      <c r="O969" s="12">
        <f>VLOOKUP($A969,Sheet3!$A$2:$T$113,data!O$1,FALSE)</f>
        <v>67.099999999999994</v>
      </c>
      <c r="P969" s="12">
        <f>VLOOKUP($A969,Sheet3!$A$2:$T$113,data!P$1,FALSE)</f>
        <v>24.783333333333299</v>
      </c>
      <c r="Q969" s="12">
        <f>VLOOKUP($A969,Sheet3!$A$2:$T$113,data!Q$1,FALSE)</f>
        <v>5.4</v>
      </c>
      <c r="R969" s="12">
        <f>VLOOKUP($A969,Sheet3!$A$2:$T$113,data!R$1,FALSE)</f>
        <v>5.4833333333333298</v>
      </c>
      <c r="S969" s="12" t="s">
        <v>30</v>
      </c>
      <c r="T969" s="12" t="s">
        <v>30</v>
      </c>
      <c r="U969" s="12">
        <f>VLOOKUP($A969,Sheet3!$A$2:$T$113,data!U$1,FALSE)</f>
        <v>16.600000000000001</v>
      </c>
      <c r="V969" s="12">
        <f>VLOOKUP($A969,Sheet3!$A$2:$T$113,data!V$1,FALSE)</f>
        <v>15.9</v>
      </c>
      <c r="W969" s="12">
        <f>VLOOKUP($A969,Sheet3!$A$2:$T$113,data!W$1,FALSE)</f>
        <v>55.3</v>
      </c>
      <c r="X969" s="12">
        <f>VLOOKUP($A969,Sheet3!$A$2:$T$113,data!X$1,FALSE)</f>
        <v>53.6</v>
      </c>
      <c r="Y969" s="12">
        <f>VLOOKUP($A969,Sheet3!$A$2:$T$113,data!Y$1,FALSE)</f>
        <v>28.1</v>
      </c>
      <c r="Z969" s="12">
        <f>VLOOKUP($A969,Sheet3!$A$2:$T$113,data!Z$1,FALSE)</f>
        <v>30.55</v>
      </c>
      <c r="AA969" s="12" t="s">
        <v>30</v>
      </c>
      <c r="AB969" s="12" t="s">
        <v>30</v>
      </c>
      <c r="AC969" s="12">
        <f>VLOOKUP($A969,Sheet3!$A$2:$T$113,data!AC$1,FALSE)</f>
        <v>255</v>
      </c>
      <c r="AD969" s="12">
        <f>VLOOKUP($A969,Sheet3!$A$2:$T$113,data!AD$1,FALSE)</f>
        <v>197.333333333333</v>
      </c>
      <c r="AE969" s="12">
        <f>VLOOKUP($A969,Sheet3!$A$2:$T$113,data!AE$1,FALSE)</f>
        <v>1.31</v>
      </c>
      <c r="AF969" s="12">
        <f>VLOOKUP($A969,Sheet3!$A$2:$T$113,data!AF$1,FALSE)</f>
        <v>1.50166666666667</v>
      </c>
    </row>
    <row r="970" spans="1:32" x14ac:dyDescent="0.25">
      <c r="A970" s="12" t="str">
        <f t="shared" si="34"/>
        <v>40.3333333333333_-82.4</v>
      </c>
      <c r="B970" s="12">
        <v>869</v>
      </c>
      <c r="C970" s="12" t="s">
        <v>180</v>
      </c>
      <c r="D970" s="12">
        <v>40.333333333333336</v>
      </c>
      <c r="E970" s="12">
        <v>-82.4</v>
      </c>
      <c r="F970" s="12">
        <v>40.333333333333336</v>
      </c>
      <c r="G970" s="12">
        <v>-82.4</v>
      </c>
      <c r="H970" s="12">
        <v>40.333333333333336</v>
      </c>
      <c r="I970" s="12">
        <v>-82.4</v>
      </c>
      <c r="J970" s="12">
        <f>VLOOKUP(A970,Sheet3!$A$2:$B$200,2,FALSE)</f>
        <v>41</v>
      </c>
      <c r="O970" s="12">
        <f>VLOOKUP($A970,Sheet3!$A$2:$T$113,data!O$1,FALSE)</f>
        <v>67.099999999999994</v>
      </c>
      <c r="P970" s="12">
        <f>VLOOKUP($A970,Sheet3!$A$2:$T$113,data!P$1,FALSE)</f>
        <v>24.783333333333299</v>
      </c>
      <c r="Q970" s="12">
        <f>VLOOKUP($A970,Sheet3!$A$2:$T$113,data!Q$1,FALSE)</f>
        <v>5.4</v>
      </c>
      <c r="R970" s="12">
        <f>VLOOKUP($A970,Sheet3!$A$2:$T$113,data!R$1,FALSE)</f>
        <v>5.4833333333333298</v>
      </c>
      <c r="S970" s="12" t="s">
        <v>30</v>
      </c>
      <c r="T970" s="12" t="s">
        <v>30</v>
      </c>
      <c r="U970" s="12">
        <f>VLOOKUP($A970,Sheet3!$A$2:$T$113,data!U$1,FALSE)</f>
        <v>16.600000000000001</v>
      </c>
      <c r="V970" s="12">
        <f>VLOOKUP($A970,Sheet3!$A$2:$T$113,data!V$1,FALSE)</f>
        <v>15.9</v>
      </c>
      <c r="W970" s="12">
        <f>VLOOKUP($A970,Sheet3!$A$2:$T$113,data!W$1,FALSE)</f>
        <v>55.3</v>
      </c>
      <c r="X970" s="12">
        <f>VLOOKUP($A970,Sheet3!$A$2:$T$113,data!X$1,FALSE)</f>
        <v>53.6</v>
      </c>
      <c r="Y970" s="12">
        <f>VLOOKUP($A970,Sheet3!$A$2:$T$113,data!Y$1,FALSE)</f>
        <v>28.1</v>
      </c>
      <c r="Z970" s="12">
        <f>VLOOKUP($A970,Sheet3!$A$2:$T$113,data!Z$1,FALSE)</f>
        <v>30.55</v>
      </c>
      <c r="AA970" s="12" t="s">
        <v>30</v>
      </c>
      <c r="AB970" s="12" t="s">
        <v>30</v>
      </c>
      <c r="AC970" s="12">
        <f>VLOOKUP($A970,Sheet3!$A$2:$T$113,data!AC$1,FALSE)</f>
        <v>255</v>
      </c>
      <c r="AD970" s="12">
        <f>VLOOKUP($A970,Sheet3!$A$2:$T$113,data!AD$1,FALSE)</f>
        <v>197.333333333333</v>
      </c>
      <c r="AE970" s="12">
        <f>VLOOKUP($A970,Sheet3!$A$2:$T$113,data!AE$1,FALSE)</f>
        <v>1.31</v>
      </c>
      <c r="AF970" s="12">
        <f>VLOOKUP($A970,Sheet3!$A$2:$T$113,data!AF$1,FALSE)</f>
        <v>1.50166666666667</v>
      </c>
    </row>
    <row r="971" spans="1:32" x14ac:dyDescent="0.25">
      <c r="A971" s="12" t="str">
        <f t="shared" si="34"/>
        <v>40.4166666666667_-81.25</v>
      </c>
      <c r="B971" s="12">
        <v>870</v>
      </c>
      <c r="C971" s="12" t="s">
        <v>181</v>
      </c>
      <c r="D971" s="12">
        <v>40.416666666666664</v>
      </c>
      <c r="E971" s="12">
        <v>-81.25</v>
      </c>
      <c r="F971" s="12">
        <v>40.416666666666664</v>
      </c>
      <c r="G971" s="12">
        <v>-81.25</v>
      </c>
      <c r="H971" s="12">
        <v>40.416666666666664</v>
      </c>
      <c r="I971" s="12">
        <v>-81.25</v>
      </c>
      <c r="J971" s="12">
        <f>VLOOKUP(A971,Sheet3!$A$2:$B$200,2,FALSE)</f>
        <v>42</v>
      </c>
      <c r="O971" s="12">
        <f>VLOOKUP($A971,Sheet3!$A$2:$T$113,data!O$1,FALSE)</f>
        <v>84.3</v>
      </c>
      <c r="P971" s="12">
        <f>VLOOKUP($A971,Sheet3!$A$2:$T$113,data!P$1,FALSE)</f>
        <v>26.033333333333299</v>
      </c>
      <c r="Q971" s="12">
        <f>VLOOKUP($A971,Sheet3!$A$2:$T$113,data!Q$1,FALSE)</f>
        <v>5.4</v>
      </c>
      <c r="R971" s="12">
        <f>VLOOKUP($A971,Sheet3!$A$2:$T$113,data!R$1,FALSE)</f>
        <v>5.4</v>
      </c>
      <c r="S971" s="12" t="s">
        <v>30</v>
      </c>
      <c r="T971" s="12" t="s">
        <v>30</v>
      </c>
      <c r="U971" s="12">
        <f>VLOOKUP($A971,Sheet3!$A$2:$T$113,data!U$1,FALSE)</f>
        <v>14</v>
      </c>
      <c r="V971" s="12">
        <f>VLOOKUP($A971,Sheet3!$A$2:$T$113,data!V$1,FALSE)</f>
        <v>13.3</v>
      </c>
      <c r="W971" s="12">
        <f>VLOOKUP($A971,Sheet3!$A$2:$T$113,data!W$1,FALSE)</f>
        <v>57.3</v>
      </c>
      <c r="X971" s="12">
        <f>VLOOKUP($A971,Sheet3!$A$2:$T$113,data!X$1,FALSE)</f>
        <v>55.45</v>
      </c>
      <c r="Y971" s="12">
        <f>VLOOKUP($A971,Sheet3!$A$2:$T$113,data!Y$1,FALSE)</f>
        <v>28.7</v>
      </c>
      <c r="Z971" s="12">
        <f>VLOOKUP($A971,Sheet3!$A$2:$T$113,data!Z$1,FALSE)</f>
        <v>31.25</v>
      </c>
      <c r="AA971" s="12" t="s">
        <v>30</v>
      </c>
      <c r="AB971" s="12" t="s">
        <v>30</v>
      </c>
      <c r="AC971" s="12">
        <f>VLOOKUP($A971,Sheet3!$A$2:$T$113,data!AC$1,FALSE)</f>
        <v>277</v>
      </c>
      <c r="AD971" s="12">
        <f>VLOOKUP($A971,Sheet3!$A$2:$T$113,data!AD$1,FALSE)</f>
        <v>182.833333333333</v>
      </c>
      <c r="AE971" s="12">
        <f>VLOOKUP($A971,Sheet3!$A$2:$T$113,data!AE$1,FALSE)</f>
        <v>1.33</v>
      </c>
      <c r="AF971" s="12">
        <f>VLOOKUP($A971,Sheet3!$A$2:$T$113,data!AF$1,FALSE)</f>
        <v>1.4783333333333299</v>
      </c>
    </row>
    <row r="972" spans="1:32" x14ac:dyDescent="0.25">
      <c r="A972" s="12" t="str">
        <f t="shared" si="34"/>
        <v>40.4166666666667_-81.25</v>
      </c>
      <c r="B972" s="12">
        <v>871</v>
      </c>
      <c r="C972" s="12" t="s">
        <v>181</v>
      </c>
      <c r="D972" s="12">
        <v>40.416666666666664</v>
      </c>
      <c r="E972" s="12">
        <v>-81.25</v>
      </c>
      <c r="F972" s="12">
        <v>40.416666666666664</v>
      </c>
      <c r="G972" s="12">
        <v>-81.25</v>
      </c>
      <c r="H972" s="12">
        <v>40.416666666666664</v>
      </c>
      <c r="I972" s="12">
        <v>-81.25</v>
      </c>
      <c r="J972" s="12">
        <f>VLOOKUP(A972,Sheet3!$A$2:$B$200,2,FALSE)</f>
        <v>42</v>
      </c>
      <c r="O972" s="12">
        <f>VLOOKUP($A972,Sheet3!$A$2:$T$113,data!O$1,FALSE)</f>
        <v>84.3</v>
      </c>
      <c r="P972" s="12">
        <f>VLOOKUP($A972,Sheet3!$A$2:$T$113,data!P$1,FALSE)</f>
        <v>26.033333333333299</v>
      </c>
      <c r="Q972" s="12">
        <f>VLOOKUP($A972,Sheet3!$A$2:$T$113,data!Q$1,FALSE)</f>
        <v>5.4</v>
      </c>
      <c r="R972" s="12">
        <f>VLOOKUP($A972,Sheet3!$A$2:$T$113,data!R$1,FALSE)</f>
        <v>5.4</v>
      </c>
      <c r="S972" s="12" t="s">
        <v>30</v>
      </c>
      <c r="T972" s="12" t="s">
        <v>30</v>
      </c>
      <c r="U972" s="12">
        <f>VLOOKUP($A972,Sheet3!$A$2:$T$113,data!U$1,FALSE)</f>
        <v>14</v>
      </c>
      <c r="V972" s="12">
        <f>VLOOKUP($A972,Sheet3!$A$2:$T$113,data!V$1,FALSE)</f>
        <v>13.3</v>
      </c>
      <c r="W972" s="12">
        <f>VLOOKUP($A972,Sheet3!$A$2:$T$113,data!W$1,FALSE)</f>
        <v>57.3</v>
      </c>
      <c r="X972" s="12">
        <f>VLOOKUP($A972,Sheet3!$A$2:$T$113,data!X$1,FALSE)</f>
        <v>55.45</v>
      </c>
      <c r="Y972" s="12">
        <f>VLOOKUP($A972,Sheet3!$A$2:$T$113,data!Y$1,FALSE)</f>
        <v>28.7</v>
      </c>
      <c r="Z972" s="12">
        <f>VLOOKUP($A972,Sheet3!$A$2:$T$113,data!Z$1,FALSE)</f>
        <v>31.25</v>
      </c>
      <c r="AA972" s="12" t="s">
        <v>30</v>
      </c>
      <c r="AB972" s="12" t="s">
        <v>30</v>
      </c>
      <c r="AC972" s="12">
        <f>VLOOKUP($A972,Sheet3!$A$2:$T$113,data!AC$1,FALSE)</f>
        <v>277</v>
      </c>
      <c r="AD972" s="12">
        <f>VLOOKUP($A972,Sheet3!$A$2:$T$113,data!AD$1,FALSE)</f>
        <v>182.833333333333</v>
      </c>
      <c r="AE972" s="12">
        <f>VLOOKUP($A972,Sheet3!$A$2:$T$113,data!AE$1,FALSE)</f>
        <v>1.33</v>
      </c>
      <c r="AF972" s="12">
        <f>VLOOKUP($A972,Sheet3!$A$2:$T$113,data!AF$1,FALSE)</f>
        <v>1.4783333333333299</v>
      </c>
    </row>
    <row r="973" spans="1:32" x14ac:dyDescent="0.25">
      <c r="A973" s="12" t="str">
        <f t="shared" si="34"/>
        <v>40.4166666666667_-81.25</v>
      </c>
      <c r="B973" s="12">
        <v>872</v>
      </c>
      <c r="C973" s="12" t="s">
        <v>181</v>
      </c>
      <c r="D973" s="12">
        <v>40.416666666666664</v>
      </c>
      <c r="E973" s="12">
        <v>-81.25</v>
      </c>
      <c r="F973" s="12">
        <v>40.416666666666664</v>
      </c>
      <c r="G973" s="12">
        <v>-81.25</v>
      </c>
      <c r="H973" s="12">
        <v>40.416666666666664</v>
      </c>
      <c r="I973" s="12">
        <v>-81.25</v>
      </c>
      <c r="J973" s="12">
        <f>VLOOKUP(A973,Sheet3!$A$2:$B$200,2,FALSE)</f>
        <v>42</v>
      </c>
      <c r="O973" s="12">
        <f>VLOOKUP($A973,Sheet3!$A$2:$T$113,data!O$1,FALSE)</f>
        <v>84.3</v>
      </c>
      <c r="P973" s="12">
        <f>VLOOKUP($A973,Sheet3!$A$2:$T$113,data!P$1,FALSE)</f>
        <v>26.033333333333299</v>
      </c>
      <c r="Q973" s="12">
        <f>VLOOKUP($A973,Sheet3!$A$2:$T$113,data!Q$1,FALSE)</f>
        <v>5.4</v>
      </c>
      <c r="R973" s="12">
        <f>VLOOKUP($A973,Sheet3!$A$2:$T$113,data!R$1,FALSE)</f>
        <v>5.4</v>
      </c>
      <c r="S973" s="12" t="s">
        <v>30</v>
      </c>
      <c r="T973" s="12" t="s">
        <v>30</v>
      </c>
      <c r="U973" s="12">
        <f>VLOOKUP($A973,Sheet3!$A$2:$T$113,data!U$1,FALSE)</f>
        <v>14</v>
      </c>
      <c r="V973" s="12">
        <f>VLOOKUP($A973,Sheet3!$A$2:$T$113,data!V$1,FALSE)</f>
        <v>13.3</v>
      </c>
      <c r="W973" s="12">
        <f>VLOOKUP($A973,Sheet3!$A$2:$T$113,data!W$1,FALSE)</f>
        <v>57.3</v>
      </c>
      <c r="X973" s="12">
        <f>VLOOKUP($A973,Sheet3!$A$2:$T$113,data!X$1,FALSE)</f>
        <v>55.45</v>
      </c>
      <c r="Y973" s="12">
        <f>VLOOKUP($A973,Sheet3!$A$2:$T$113,data!Y$1,FALSE)</f>
        <v>28.7</v>
      </c>
      <c r="Z973" s="12">
        <f>VLOOKUP($A973,Sheet3!$A$2:$T$113,data!Z$1,FALSE)</f>
        <v>31.25</v>
      </c>
      <c r="AA973" s="12" t="s">
        <v>30</v>
      </c>
      <c r="AB973" s="12" t="s">
        <v>30</v>
      </c>
      <c r="AC973" s="12">
        <f>VLOOKUP($A973,Sheet3!$A$2:$T$113,data!AC$1,FALSE)</f>
        <v>277</v>
      </c>
      <c r="AD973" s="12">
        <f>VLOOKUP($A973,Sheet3!$A$2:$T$113,data!AD$1,FALSE)</f>
        <v>182.833333333333</v>
      </c>
      <c r="AE973" s="12">
        <f>VLOOKUP($A973,Sheet3!$A$2:$T$113,data!AE$1,FALSE)</f>
        <v>1.33</v>
      </c>
      <c r="AF973" s="12">
        <f>VLOOKUP($A973,Sheet3!$A$2:$T$113,data!AF$1,FALSE)</f>
        <v>1.4783333333333299</v>
      </c>
    </row>
    <row r="974" spans="1:32" x14ac:dyDescent="0.25">
      <c r="A974" s="12" t="str">
        <f t="shared" si="34"/>
        <v>41.4833333333333_-84.15</v>
      </c>
      <c r="B974" s="12">
        <v>873</v>
      </c>
      <c r="C974" s="12" t="s">
        <v>162</v>
      </c>
      <c r="D974" s="12">
        <v>41.483333333333334</v>
      </c>
      <c r="E974" s="12">
        <v>-84.15</v>
      </c>
      <c r="F974" s="12">
        <v>41.483333333333334</v>
      </c>
      <c r="G974" s="12">
        <v>-84.15</v>
      </c>
      <c r="H974" s="12">
        <v>41.483333333333334</v>
      </c>
      <c r="I974" s="12">
        <v>-84.15</v>
      </c>
      <c r="J974" s="12">
        <f>VLOOKUP(A974,Sheet3!$A$2:$B$200,2,FALSE)</f>
        <v>49</v>
      </c>
      <c r="O974" s="12">
        <f>VLOOKUP($A974,Sheet3!$A$2:$T$113,data!O$1,FALSE)</f>
        <v>35.299999999999997</v>
      </c>
      <c r="P974" s="12">
        <f>VLOOKUP($A974,Sheet3!$A$2:$T$113,data!P$1,FALSE)</f>
        <v>21.25</v>
      </c>
      <c r="Q974" s="12">
        <f>VLOOKUP($A974,Sheet3!$A$2:$T$113,data!Q$1,FALSE)</f>
        <v>6.6</v>
      </c>
      <c r="R974" s="12">
        <f>VLOOKUP($A974,Sheet3!$A$2:$T$113,data!R$1,FALSE)</f>
        <v>6.65</v>
      </c>
      <c r="S974" s="12" t="s">
        <v>30</v>
      </c>
      <c r="T974" s="12" t="s">
        <v>30</v>
      </c>
      <c r="U974" s="12">
        <f>VLOOKUP($A974,Sheet3!$A$2:$T$113,data!U$1,FALSE)</f>
        <v>24.8</v>
      </c>
      <c r="V974" s="12">
        <f>VLOOKUP($A974,Sheet3!$A$2:$T$113,data!V$1,FALSE)</f>
        <v>24.1666666666667</v>
      </c>
      <c r="W974" s="12">
        <f>VLOOKUP($A974,Sheet3!$A$2:$T$113,data!W$1,FALSE)</f>
        <v>42</v>
      </c>
      <c r="X974" s="12">
        <f>VLOOKUP($A974,Sheet3!$A$2:$T$113,data!X$1,FALSE)</f>
        <v>41.683333333333302</v>
      </c>
      <c r="Y974" s="12">
        <f>VLOOKUP($A974,Sheet3!$A$2:$T$113,data!Y$1,FALSE)</f>
        <v>33.200000000000003</v>
      </c>
      <c r="Z974" s="12">
        <f>VLOOKUP($A974,Sheet3!$A$2:$T$113,data!Z$1,FALSE)</f>
        <v>34.183333333333302</v>
      </c>
      <c r="AA974" s="12" t="s">
        <v>30</v>
      </c>
      <c r="AB974" s="12" t="s">
        <v>30</v>
      </c>
      <c r="AC974" s="12">
        <f>VLOOKUP($A974,Sheet3!$A$2:$T$113,data!AC$1,FALSE)</f>
        <v>239</v>
      </c>
      <c r="AD974" s="12">
        <f>VLOOKUP($A974,Sheet3!$A$2:$T$113,data!AD$1,FALSE)</f>
        <v>240</v>
      </c>
      <c r="AE974" s="12">
        <f>VLOOKUP($A974,Sheet3!$A$2:$T$113,data!AE$1,FALSE)</f>
        <v>1.47</v>
      </c>
      <c r="AF974" s="12">
        <f>VLOOKUP($A974,Sheet3!$A$2:$T$113,data!AF$1,FALSE)</f>
        <v>1.6</v>
      </c>
    </row>
    <row r="975" spans="1:32" x14ac:dyDescent="0.25">
      <c r="A975" s="12" t="str">
        <f t="shared" si="34"/>
        <v>41.4833333333333_-84.15</v>
      </c>
      <c r="B975" s="12">
        <v>874</v>
      </c>
      <c r="C975" s="12" t="s">
        <v>162</v>
      </c>
      <c r="D975" s="12">
        <v>41.483333333333334</v>
      </c>
      <c r="E975" s="12">
        <v>-84.15</v>
      </c>
      <c r="F975" s="12">
        <v>41.483333333333334</v>
      </c>
      <c r="G975" s="12">
        <v>-84.15</v>
      </c>
      <c r="H975" s="12">
        <v>41.483333333333334</v>
      </c>
      <c r="I975" s="12">
        <v>-84.15</v>
      </c>
      <c r="J975" s="12">
        <f>VLOOKUP(A975,Sheet3!$A$2:$B$200,2,FALSE)</f>
        <v>49</v>
      </c>
      <c r="O975" s="12">
        <f>VLOOKUP($A975,Sheet3!$A$2:$T$113,data!O$1,FALSE)</f>
        <v>35.299999999999997</v>
      </c>
      <c r="P975" s="12">
        <f>VLOOKUP($A975,Sheet3!$A$2:$T$113,data!P$1,FALSE)</f>
        <v>21.25</v>
      </c>
      <c r="Q975" s="12">
        <f>VLOOKUP($A975,Sheet3!$A$2:$T$113,data!Q$1,FALSE)</f>
        <v>6.6</v>
      </c>
      <c r="R975" s="12">
        <f>VLOOKUP($A975,Sheet3!$A$2:$T$113,data!R$1,FALSE)</f>
        <v>6.65</v>
      </c>
      <c r="S975" s="12" t="s">
        <v>30</v>
      </c>
      <c r="T975" s="12" t="s">
        <v>30</v>
      </c>
      <c r="U975" s="12">
        <f>VLOOKUP($A975,Sheet3!$A$2:$T$113,data!U$1,FALSE)</f>
        <v>24.8</v>
      </c>
      <c r="V975" s="12">
        <f>VLOOKUP($A975,Sheet3!$A$2:$T$113,data!V$1,FALSE)</f>
        <v>24.1666666666667</v>
      </c>
      <c r="W975" s="12">
        <f>VLOOKUP($A975,Sheet3!$A$2:$T$113,data!W$1,FALSE)</f>
        <v>42</v>
      </c>
      <c r="X975" s="12">
        <f>VLOOKUP($A975,Sheet3!$A$2:$T$113,data!X$1,FALSE)</f>
        <v>41.683333333333302</v>
      </c>
      <c r="Y975" s="12">
        <f>VLOOKUP($A975,Sheet3!$A$2:$T$113,data!Y$1,FALSE)</f>
        <v>33.200000000000003</v>
      </c>
      <c r="Z975" s="12">
        <f>VLOOKUP($A975,Sheet3!$A$2:$T$113,data!Z$1,FALSE)</f>
        <v>34.183333333333302</v>
      </c>
      <c r="AA975" s="12" t="s">
        <v>30</v>
      </c>
      <c r="AB975" s="12" t="s">
        <v>30</v>
      </c>
      <c r="AC975" s="12">
        <f>VLOOKUP($A975,Sheet3!$A$2:$T$113,data!AC$1,FALSE)</f>
        <v>239</v>
      </c>
      <c r="AD975" s="12">
        <f>VLOOKUP($A975,Sheet3!$A$2:$T$113,data!AD$1,FALSE)</f>
        <v>240</v>
      </c>
      <c r="AE975" s="12">
        <f>VLOOKUP($A975,Sheet3!$A$2:$T$113,data!AE$1,FALSE)</f>
        <v>1.47</v>
      </c>
      <c r="AF975" s="12">
        <f>VLOOKUP($A975,Sheet3!$A$2:$T$113,data!AF$1,FALSE)</f>
        <v>1.6</v>
      </c>
    </row>
    <row r="976" spans="1:32" x14ac:dyDescent="0.25">
      <c r="A976" s="12" t="str">
        <f t="shared" si="34"/>
        <v>41.4833333333333_-84.15</v>
      </c>
      <c r="B976" s="12">
        <v>875</v>
      </c>
      <c r="C976" s="12" t="s">
        <v>162</v>
      </c>
      <c r="D976" s="12">
        <v>41.483333333333334</v>
      </c>
      <c r="E976" s="12">
        <v>-84.15</v>
      </c>
      <c r="F976" s="12">
        <v>41.483333333333334</v>
      </c>
      <c r="G976" s="12">
        <v>-84.15</v>
      </c>
      <c r="H976" s="12">
        <v>41.483333333333334</v>
      </c>
      <c r="I976" s="12">
        <v>-84.15</v>
      </c>
      <c r="J976" s="12">
        <f>VLOOKUP(A976,Sheet3!$A$2:$B$200,2,FALSE)</f>
        <v>49</v>
      </c>
      <c r="O976" s="12">
        <f>VLOOKUP($A976,Sheet3!$A$2:$T$113,data!O$1,FALSE)</f>
        <v>35.299999999999997</v>
      </c>
      <c r="P976" s="12">
        <f>VLOOKUP($A976,Sheet3!$A$2:$T$113,data!P$1,FALSE)</f>
        <v>21.25</v>
      </c>
      <c r="Q976" s="12">
        <f>VLOOKUP($A976,Sheet3!$A$2:$T$113,data!Q$1,FALSE)</f>
        <v>6.6</v>
      </c>
      <c r="R976" s="12">
        <f>VLOOKUP($A976,Sheet3!$A$2:$T$113,data!R$1,FALSE)</f>
        <v>6.65</v>
      </c>
      <c r="S976" s="12" t="s">
        <v>30</v>
      </c>
      <c r="T976" s="12" t="s">
        <v>30</v>
      </c>
      <c r="U976" s="12">
        <f>VLOOKUP($A976,Sheet3!$A$2:$T$113,data!U$1,FALSE)</f>
        <v>24.8</v>
      </c>
      <c r="V976" s="12">
        <f>VLOOKUP($A976,Sheet3!$A$2:$T$113,data!V$1,FALSE)</f>
        <v>24.1666666666667</v>
      </c>
      <c r="W976" s="12">
        <f>VLOOKUP($A976,Sheet3!$A$2:$T$113,data!W$1,FALSE)</f>
        <v>42</v>
      </c>
      <c r="X976" s="12">
        <f>VLOOKUP($A976,Sheet3!$A$2:$T$113,data!X$1,FALSE)</f>
        <v>41.683333333333302</v>
      </c>
      <c r="Y976" s="12">
        <f>VLOOKUP($A976,Sheet3!$A$2:$T$113,data!Y$1,FALSE)</f>
        <v>33.200000000000003</v>
      </c>
      <c r="Z976" s="12">
        <f>VLOOKUP($A976,Sheet3!$A$2:$T$113,data!Z$1,FALSE)</f>
        <v>34.183333333333302</v>
      </c>
      <c r="AA976" s="12" t="s">
        <v>30</v>
      </c>
      <c r="AB976" s="12" t="s">
        <v>30</v>
      </c>
      <c r="AC976" s="12">
        <f>VLOOKUP($A976,Sheet3!$A$2:$T$113,data!AC$1,FALSE)</f>
        <v>239</v>
      </c>
      <c r="AD976" s="12">
        <f>VLOOKUP($A976,Sheet3!$A$2:$T$113,data!AD$1,FALSE)</f>
        <v>240</v>
      </c>
      <c r="AE976" s="12">
        <f>VLOOKUP($A976,Sheet3!$A$2:$T$113,data!AE$1,FALSE)</f>
        <v>1.47</v>
      </c>
      <c r="AF976" s="12">
        <f>VLOOKUP($A976,Sheet3!$A$2:$T$113,data!AF$1,FALSE)</f>
        <v>1.6</v>
      </c>
    </row>
    <row r="977" spans="1:32" x14ac:dyDescent="0.25">
      <c r="A977" s="12" t="str">
        <f t="shared" si="34"/>
        <v>34.6916666666666_-86.8902777777777</v>
      </c>
      <c r="B977" s="12">
        <v>876</v>
      </c>
      <c r="C977" s="12" t="s">
        <v>182</v>
      </c>
      <c r="D977" s="12">
        <v>34.691666666666599</v>
      </c>
      <c r="E977" s="12">
        <v>-86.890277777777698</v>
      </c>
      <c r="F977" s="12">
        <v>34.691666666666599</v>
      </c>
      <c r="G977" s="12">
        <v>-86.890277777777698</v>
      </c>
      <c r="H977" s="12">
        <v>34.691666666666599</v>
      </c>
      <c r="I977" s="12">
        <v>-86.890277777777698</v>
      </c>
      <c r="J977" s="12">
        <f>VLOOKUP(A977,Sheet3!$A$2:$B$200,2,FALSE)</f>
        <v>21</v>
      </c>
      <c r="O977" s="12">
        <f>VLOOKUP($A977,Sheet3!$A$2:$T$113,data!O$1,FALSE)</f>
        <v>35.4</v>
      </c>
      <c r="P977" s="12">
        <f>VLOOKUP($A977,Sheet3!$A$2:$T$113,data!P$1,FALSE)</f>
        <v>13.8</v>
      </c>
      <c r="Q977" s="12">
        <f>VLOOKUP($A977,Sheet3!$A$2:$T$113,data!Q$1,FALSE)</f>
        <v>5.3</v>
      </c>
      <c r="R977" s="12">
        <f>VLOOKUP($A977,Sheet3!$A$2:$T$113,data!R$1,FALSE)</f>
        <v>5.25</v>
      </c>
      <c r="S977" s="12" t="s">
        <v>30</v>
      </c>
      <c r="T977" s="12" t="s">
        <v>30</v>
      </c>
      <c r="U977" s="12">
        <f>VLOOKUP($A977,Sheet3!$A$2:$T$113,data!U$1,FALSE)</f>
        <v>15.4</v>
      </c>
      <c r="V977" s="12">
        <f>VLOOKUP($A977,Sheet3!$A$2:$T$113,data!V$1,FALSE)</f>
        <v>14.783333333333299</v>
      </c>
      <c r="W977" s="12">
        <f>VLOOKUP($A977,Sheet3!$A$2:$T$113,data!W$1,FALSE)</f>
        <v>52.2</v>
      </c>
      <c r="X977" s="12">
        <f>VLOOKUP($A977,Sheet3!$A$2:$T$113,data!X$1,FALSE)</f>
        <v>50.983333333333299</v>
      </c>
      <c r="Y977" s="12">
        <f>VLOOKUP($A977,Sheet3!$A$2:$T$113,data!Y$1,FALSE)</f>
        <v>32.4</v>
      </c>
      <c r="Z977" s="12">
        <f>VLOOKUP($A977,Sheet3!$A$2:$T$113,data!Z$1,FALSE)</f>
        <v>34.233333333333299</v>
      </c>
      <c r="AA977" s="12" t="s">
        <v>30</v>
      </c>
      <c r="AB977" s="12" t="s">
        <v>30</v>
      </c>
      <c r="AC977" s="12">
        <f>VLOOKUP($A977,Sheet3!$A$2:$T$113,data!AC$1,FALSE)</f>
        <v>179</v>
      </c>
      <c r="AD977" s="12">
        <f>VLOOKUP($A977,Sheet3!$A$2:$T$113,data!AD$1,FALSE)</f>
        <v>115.833333333333</v>
      </c>
      <c r="AE977" s="12">
        <f>VLOOKUP($A977,Sheet3!$A$2:$T$113,data!AE$1,FALSE)</f>
        <v>1.33</v>
      </c>
      <c r="AF977" s="12">
        <f>VLOOKUP($A977,Sheet3!$A$2:$T$113,data!AF$1,FALSE)</f>
        <v>1.54666666666667</v>
      </c>
    </row>
    <row r="978" spans="1:32" x14ac:dyDescent="0.25">
      <c r="A978" s="12" t="str">
        <f t="shared" si="34"/>
        <v>34.6916666666666_-86.8902777777777</v>
      </c>
      <c r="B978" s="12">
        <v>877</v>
      </c>
      <c r="C978" s="12" t="s">
        <v>182</v>
      </c>
      <c r="D978" s="12">
        <v>34.691666666666599</v>
      </c>
      <c r="E978" s="12">
        <v>-86.890277777777698</v>
      </c>
      <c r="F978" s="12">
        <v>34.691666666666599</v>
      </c>
      <c r="G978" s="12">
        <v>-86.890277777777698</v>
      </c>
      <c r="H978" s="12">
        <v>34.691666666666599</v>
      </c>
      <c r="I978" s="12">
        <v>-86.890277777777698</v>
      </c>
      <c r="J978" s="12">
        <f>VLOOKUP(A978,Sheet3!$A$2:$B$200,2,FALSE)</f>
        <v>21</v>
      </c>
      <c r="O978" s="12">
        <f>VLOOKUP($A978,Sheet3!$A$2:$T$113,data!O$1,FALSE)</f>
        <v>35.4</v>
      </c>
      <c r="P978" s="12">
        <f>VLOOKUP($A978,Sheet3!$A$2:$T$113,data!P$1,FALSE)</f>
        <v>13.8</v>
      </c>
      <c r="Q978" s="12">
        <f>VLOOKUP($A978,Sheet3!$A$2:$T$113,data!Q$1,FALSE)</f>
        <v>5.3</v>
      </c>
      <c r="R978" s="12">
        <f>VLOOKUP($A978,Sheet3!$A$2:$T$113,data!R$1,FALSE)</f>
        <v>5.25</v>
      </c>
      <c r="S978" s="12" t="s">
        <v>30</v>
      </c>
      <c r="T978" s="12" t="s">
        <v>30</v>
      </c>
      <c r="U978" s="12">
        <f>VLOOKUP($A978,Sheet3!$A$2:$T$113,data!U$1,FALSE)</f>
        <v>15.4</v>
      </c>
      <c r="V978" s="12">
        <f>VLOOKUP($A978,Sheet3!$A$2:$T$113,data!V$1,FALSE)</f>
        <v>14.783333333333299</v>
      </c>
      <c r="W978" s="12">
        <f>VLOOKUP($A978,Sheet3!$A$2:$T$113,data!W$1,FALSE)</f>
        <v>52.2</v>
      </c>
      <c r="X978" s="12">
        <f>VLOOKUP($A978,Sheet3!$A$2:$T$113,data!X$1,FALSE)</f>
        <v>50.983333333333299</v>
      </c>
      <c r="Y978" s="12">
        <f>VLOOKUP($A978,Sheet3!$A$2:$T$113,data!Y$1,FALSE)</f>
        <v>32.4</v>
      </c>
      <c r="Z978" s="12">
        <f>VLOOKUP($A978,Sheet3!$A$2:$T$113,data!Z$1,FALSE)</f>
        <v>34.233333333333299</v>
      </c>
      <c r="AA978" s="12" t="s">
        <v>30</v>
      </c>
      <c r="AB978" s="12" t="s">
        <v>30</v>
      </c>
      <c r="AC978" s="12">
        <f>VLOOKUP($A978,Sheet3!$A$2:$T$113,data!AC$1,FALSE)</f>
        <v>179</v>
      </c>
      <c r="AD978" s="12">
        <f>VLOOKUP($A978,Sheet3!$A$2:$T$113,data!AD$1,FALSE)</f>
        <v>115.833333333333</v>
      </c>
      <c r="AE978" s="12">
        <f>VLOOKUP($A978,Sheet3!$A$2:$T$113,data!AE$1,FALSE)</f>
        <v>1.33</v>
      </c>
      <c r="AF978" s="12">
        <f>VLOOKUP($A978,Sheet3!$A$2:$T$113,data!AF$1,FALSE)</f>
        <v>1.54666666666667</v>
      </c>
    </row>
    <row r="979" spans="1:32" x14ac:dyDescent="0.25">
      <c r="A979" s="12" t="str">
        <f t="shared" si="34"/>
        <v>34.6916666666666_-86.8902777777777</v>
      </c>
      <c r="B979" s="12">
        <v>878</v>
      </c>
      <c r="C979" s="12" t="s">
        <v>182</v>
      </c>
      <c r="D979" s="12">
        <v>34.691666666666599</v>
      </c>
      <c r="E979" s="12">
        <v>-86.890277777777698</v>
      </c>
      <c r="F979" s="12">
        <v>34.691666666666599</v>
      </c>
      <c r="G979" s="12">
        <v>-86.890277777777698</v>
      </c>
      <c r="H979" s="12">
        <v>34.691666666666599</v>
      </c>
      <c r="I979" s="12">
        <v>-86.890277777777698</v>
      </c>
      <c r="J979" s="12">
        <f>VLOOKUP(A979,Sheet3!$A$2:$B$200,2,FALSE)</f>
        <v>21</v>
      </c>
      <c r="O979" s="12">
        <f>VLOOKUP($A979,Sheet3!$A$2:$T$113,data!O$1,FALSE)</f>
        <v>35.4</v>
      </c>
      <c r="P979" s="12">
        <f>VLOOKUP($A979,Sheet3!$A$2:$T$113,data!P$1,FALSE)</f>
        <v>13.8</v>
      </c>
      <c r="Q979" s="12">
        <f>VLOOKUP($A979,Sheet3!$A$2:$T$113,data!Q$1,FALSE)</f>
        <v>5.3</v>
      </c>
      <c r="R979" s="12">
        <f>VLOOKUP($A979,Sheet3!$A$2:$T$113,data!R$1,FALSE)</f>
        <v>5.25</v>
      </c>
      <c r="S979" s="12" t="s">
        <v>30</v>
      </c>
      <c r="T979" s="12" t="s">
        <v>30</v>
      </c>
      <c r="U979" s="12">
        <f>VLOOKUP($A979,Sheet3!$A$2:$T$113,data!U$1,FALSE)</f>
        <v>15.4</v>
      </c>
      <c r="V979" s="12">
        <f>VLOOKUP($A979,Sheet3!$A$2:$T$113,data!V$1,FALSE)</f>
        <v>14.783333333333299</v>
      </c>
      <c r="W979" s="12">
        <f>VLOOKUP($A979,Sheet3!$A$2:$T$113,data!W$1,FALSE)</f>
        <v>52.2</v>
      </c>
      <c r="X979" s="12">
        <f>VLOOKUP($A979,Sheet3!$A$2:$T$113,data!X$1,FALSE)</f>
        <v>50.983333333333299</v>
      </c>
      <c r="Y979" s="12">
        <f>VLOOKUP($A979,Sheet3!$A$2:$T$113,data!Y$1,FALSE)</f>
        <v>32.4</v>
      </c>
      <c r="Z979" s="12">
        <f>VLOOKUP($A979,Sheet3!$A$2:$T$113,data!Z$1,FALSE)</f>
        <v>34.233333333333299</v>
      </c>
      <c r="AA979" s="12" t="s">
        <v>30</v>
      </c>
      <c r="AB979" s="12" t="s">
        <v>30</v>
      </c>
      <c r="AC979" s="12">
        <f>VLOOKUP($A979,Sheet3!$A$2:$T$113,data!AC$1,FALSE)</f>
        <v>179</v>
      </c>
      <c r="AD979" s="12">
        <f>VLOOKUP($A979,Sheet3!$A$2:$T$113,data!AD$1,FALSE)</f>
        <v>115.833333333333</v>
      </c>
      <c r="AE979" s="12">
        <f>VLOOKUP($A979,Sheet3!$A$2:$T$113,data!AE$1,FALSE)</f>
        <v>1.33</v>
      </c>
      <c r="AF979" s="12">
        <f>VLOOKUP($A979,Sheet3!$A$2:$T$113,data!AF$1,FALSE)</f>
        <v>1.54666666666667</v>
      </c>
    </row>
    <row r="980" spans="1:32" x14ac:dyDescent="0.25">
      <c r="A980" s="12" t="str">
        <f t="shared" si="34"/>
        <v>34.6916666666666_-86.8902777777777</v>
      </c>
      <c r="B980" s="12">
        <v>879</v>
      </c>
      <c r="C980" s="12" t="s">
        <v>182</v>
      </c>
      <c r="D980" s="12">
        <v>34.691666666666599</v>
      </c>
      <c r="E980" s="12">
        <v>-86.890277777777698</v>
      </c>
      <c r="F980" s="12">
        <v>34.691666666666599</v>
      </c>
      <c r="G980" s="12">
        <v>-86.890277777777698</v>
      </c>
      <c r="H980" s="12">
        <v>34.691666666666599</v>
      </c>
      <c r="I980" s="12">
        <v>-86.890277777777698</v>
      </c>
      <c r="J980" s="12">
        <f>VLOOKUP(A980,Sheet3!$A$2:$B$200,2,FALSE)</f>
        <v>21</v>
      </c>
      <c r="O980" s="12">
        <f>VLOOKUP($A980,Sheet3!$A$2:$T$113,data!O$1,FALSE)</f>
        <v>35.4</v>
      </c>
      <c r="P980" s="12">
        <f>VLOOKUP($A980,Sheet3!$A$2:$T$113,data!P$1,FALSE)</f>
        <v>13.8</v>
      </c>
      <c r="Q980" s="12">
        <f>VLOOKUP($A980,Sheet3!$A$2:$T$113,data!Q$1,FALSE)</f>
        <v>5.3</v>
      </c>
      <c r="R980" s="12">
        <f>VLOOKUP($A980,Sheet3!$A$2:$T$113,data!R$1,FALSE)</f>
        <v>5.25</v>
      </c>
      <c r="S980" s="12" t="s">
        <v>30</v>
      </c>
      <c r="T980" s="12" t="s">
        <v>30</v>
      </c>
      <c r="U980" s="12">
        <f>VLOOKUP($A980,Sheet3!$A$2:$T$113,data!U$1,FALSE)</f>
        <v>15.4</v>
      </c>
      <c r="V980" s="12">
        <f>VLOOKUP($A980,Sheet3!$A$2:$T$113,data!V$1,FALSE)</f>
        <v>14.783333333333299</v>
      </c>
      <c r="W980" s="12">
        <f>VLOOKUP($A980,Sheet3!$A$2:$T$113,data!W$1,FALSE)</f>
        <v>52.2</v>
      </c>
      <c r="X980" s="12">
        <f>VLOOKUP($A980,Sheet3!$A$2:$T$113,data!X$1,FALSE)</f>
        <v>50.983333333333299</v>
      </c>
      <c r="Y980" s="12">
        <f>VLOOKUP($A980,Sheet3!$A$2:$T$113,data!Y$1,FALSE)</f>
        <v>32.4</v>
      </c>
      <c r="Z980" s="12">
        <f>VLOOKUP($A980,Sheet3!$A$2:$T$113,data!Z$1,FALSE)</f>
        <v>34.233333333333299</v>
      </c>
      <c r="AA980" s="12" t="s">
        <v>30</v>
      </c>
      <c r="AB980" s="12" t="s">
        <v>30</v>
      </c>
      <c r="AC980" s="12">
        <f>VLOOKUP($A980,Sheet3!$A$2:$T$113,data!AC$1,FALSE)</f>
        <v>179</v>
      </c>
      <c r="AD980" s="12">
        <f>VLOOKUP($A980,Sheet3!$A$2:$T$113,data!AD$1,FALSE)</f>
        <v>115.833333333333</v>
      </c>
      <c r="AE980" s="12">
        <f>VLOOKUP($A980,Sheet3!$A$2:$T$113,data!AE$1,FALSE)</f>
        <v>1.33</v>
      </c>
      <c r="AF980" s="12">
        <f>VLOOKUP($A980,Sheet3!$A$2:$T$113,data!AF$1,FALSE)</f>
        <v>1.54666666666667</v>
      </c>
    </row>
    <row r="981" spans="1:32" x14ac:dyDescent="0.25">
      <c r="A981" s="12" t="str">
        <f t="shared" si="34"/>
        <v>34.7_-86.9</v>
      </c>
      <c r="B981" s="12">
        <v>880</v>
      </c>
      <c r="C981" s="12" t="s">
        <v>182</v>
      </c>
      <c r="D981" s="12">
        <v>34.700000000000003</v>
      </c>
      <c r="E981" s="12">
        <v>-86.9</v>
      </c>
      <c r="F981" s="12">
        <v>34.700000000000003</v>
      </c>
      <c r="G981" s="12">
        <v>-86.9</v>
      </c>
      <c r="H981" s="12">
        <v>34.700000000000003</v>
      </c>
      <c r="I981" s="12">
        <v>-86.9</v>
      </c>
      <c r="J981" s="12">
        <f>VLOOKUP(A981,Sheet3!$A$2:$B$200,2,FALSE)</f>
        <v>22</v>
      </c>
      <c r="O981" s="12">
        <f>VLOOKUP($A981,Sheet3!$A$2:$T$113,data!O$1,FALSE)</f>
        <v>34.4</v>
      </c>
      <c r="P981" s="12">
        <f>VLOOKUP($A981,Sheet3!$A$2:$T$113,data!P$1,FALSE)</f>
        <v>12.5666666666667</v>
      </c>
      <c r="Q981" s="12">
        <f>VLOOKUP($A981,Sheet3!$A$2:$T$113,data!Q$1,FALSE)</f>
        <v>5.2</v>
      </c>
      <c r="R981" s="12">
        <f>VLOOKUP($A981,Sheet3!$A$2:$T$113,data!R$1,FALSE)</f>
        <v>5.2833333333333297</v>
      </c>
      <c r="S981" s="12" t="s">
        <v>30</v>
      </c>
      <c r="T981" s="12" t="s">
        <v>30</v>
      </c>
      <c r="U981" s="12">
        <f>VLOOKUP($A981,Sheet3!$A$2:$T$113,data!U$1,FALSE)</f>
        <v>15</v>
      </c>
      <c r="V981" s="12">
        <f>VLOOKUP($A981,Sheet3!$A$2:$T$113,data!V$1,FALSE)</f>
        <v>13.883333333333301</v>
      </c>
      <c r="W981" s="12">
        <f>VLOOKUP($A981,Sheet3!$A$2:$T$113,data!W$1,FALSE)</f>
        <v>59.2</v>
      </c>
      <c r="X981" s="12">
        <f>VLOOKUP($A981,Sheet3!$A$2:$T$113,data!X$1,FALSE)</f>
        <v>57.15</v>
      </c>
      <c r="Y981" s="12">
        <f>VLOOKUP($A981,Sheet3!$A$2:$T$113,data!Y$1,FALSE)</f>
        <v>25.8</v>
      </c>
      <c r="Z981" s="12">
        <f>VLOOKUP($A981,Sheet3!$A$2:$T$113,data!Z$1,FALSE)</f>
        <v>28.966666666666701</v>
      </c>
      <c r="AA981" s="12" t="s">
        <v>30</v>
      </c>
      <c r="AB981" s="12" t="s">
        <v>30</v>
      </c>
      <c r="AC981" s="12">
        <f>VLOOKUP($A981,Sheet3!$A$2:$T$113,data!AC$1,FALSE)</f>
        <v>156</v>
      </c>
      <c r="AD981" s="12">
        <f>VLOOKUP($A981,Sheet3!$A$2:$T$113,data!AD$1,FALSE)</f>
        <v>110.666666666667</v>
      </c>
      <c r="AE981" s="12">
        <f>VLOOKUP($A981,Sheet3!$A$2:$T$113,data!AE$1,FALSE)</f>
        <v>1.32</v>
      </c>
      <c r="AF981" s="12">
        <f>VLOOKUP($A981,Sheet3!$A$2:$T$113,data!AF$1,FALSE)</f>
        <v>1.54833333333333</v>
      </c>
    </row>
    <row r="982" spans="1:32" x14ac:dyDescent="0.25">
      <c r="A982" s="12" t="str">
        <f t="shared" si="34"/>
        <v>34.7_-86.9</v>
      </c>
      <c r="B982" s="12">
        <v>881</v>
      </c>
      <c r="C982" s="12" t="s">
        <v>182</v>
      </c>
      <c r="D982" s="12">
        <v>34.700000000000003</v>
      </c>
      <c r="E982" s="12">
        <v>-86.9</v>
      </c>
      <c r="F982" s="12">
        <v>34.700000000000003</v>
      </c>
      <c r="G982" s="12">
        <v>-86.9</v>
      </c>
      <c r="H982" s="12">
        <v>34.700000000000003</v>
      </c>
      <c r="I982" s="12">
        <v>-86.9</v>
      </c>
      <c r="J982" s="12">
        <f>VLOOKUP(A982,Sheet3!$A$2:$B$200,2,FALSE)</f>
        <v>22</v>
      </c>
      <c r="O982" s="12">
        <f>VLOOKUP($A982,Sheet3!$A$2:$T$113,data!O$1,FALSE)</f>
        <v>34.4</v>
      </c>
      <c r="P982" s="12">
        <f>VLOOKUP($A982,Sheet3!$A$2:$T$113,data!P$1,FALSE)</f>
        <v>12.5666666666667</v>
      </c>
      <c r="Q982" s="12">
        <f>VLOOKUP($A982,Sheet3!$A$2:$T$113,data!Q$1,FALSE)</f>
        <v>5.2</v>
      </c>
      <c r="R982" s="12">
        <f>VLOOKUP($A982,Sheet3!$A$2:$T$113,data!R$1,FALSE)</f>
        <v>5.2833333333333297</v>
      </c>
      <c r="S982" s="12" t="s">
        <v>30</v>
      </c>
      <c r="T982" s="12" t="s">
        <v>30</v>
      </c>
      <c r="U982" s="12">
        <f>VLOOKUP($A982,Sheet3!$A$2:$T$113,data!U$1,FALSE)</f>
        <v>15</v>
      </c>
      <c r="V982" s="12">
        <f>VLOOKUP($A982,Sheet3!$A$2:$T$113,data!V$1,FALSE)</f>
        <v>13.883333333333301</v>
      </c>
      <c r="W982" s="12">
        <f>VLOOKUP($A982,Sheet3!$A$2:$T$113,data!W$1,FALSE)</f>
        <v>59.2</v>
      </c>
      <c r="X982" s="12">
        <f>VLOOKUP($A982,Sheet3!$A$2:$T$113,data!X$1,FALSE)</f>
        <v>57.15</v>
      </c>
      <c r="Y982" s="12">
        <f>VLOOKUP($A982,Sheet3!$A$2:$T$113,data!Y$1,FALSE)</f>
        <v>25.8</v>
      </c>
      <c r="Z982" s="12">
        <f>VLOOKUP($A982,Sheet3!$A$2:$T$113,data!Z$1,FALSE)</f>
        <v>28.966666666666701</v>
      </c>
      <c r="AA982" s="12" t="s">
        <v>30</v>
      </c>
      <c r="AB982" s="12" t="s">
        <v>30</v>
      </c>
      <c r="AC982" s="12">
        <f>VLOOKUP($A982,Sheet3!$A$2:$T$113,data!AC$1,FALSE)</f>
        <v>156</v>
      </c>
      <c r="AD982" s="12">
        <f>VLOOKUP($A982,Sheet3!$A$2:$T$113,data!AD$1,FALSE)</f>
        <v>110.666666666667</v>
      </c>
      <c r="AE982" s="12">
        <f>VLOOKUP($A982,Sheet3!$A$2:$T$113,data!AE$1,FALSE)</f>
        <v>1.32</v>
      </c>
      <c r="AF982" s="12">
        <f>VLOOKUP($A982,Sheet3!$A$2:$T$113,data!AF$1,FALSE)</f>
        <v>1.54833333333333</v>
      </c>
    </row>
    <row r="983" spans="1:32" x14ac:dyDescent="0.25">
      <c r="A983" s="12" t="str">
        <f t="shared" si="34"/>
        <v>34.7_-86.9</v>
      </c>
      <c r="B983" s="12">
        <v>882</v>
      </c>
      <c r="C983" s="12" t="s">
        <v>182</v>
      </c>
      <c r="D983" s="12">
        <v>34.700000000000003</v>
      </c>
      <c r="E983" s="12">
        <v>-86.9</v>
      </c>
      <c r="F983" s="12">
        <v>34.700000000000003</v>
      </c>
      <c r="G983" s="12">
        <v>-86.9</v>
      </c>
      <c r="H983" s="12">
        <v>34.700000000000003</v>
      </c>
      <c r="I983" s="12">
        <v>-86.9</v>
      </c>
      <c r="J983" s="12">
        <f>VLOOKUP(A983,Sheet3!$A$2:$B$200,2,FALSE)</f>
        <v>22</v>
      </c>
      <c r="O983" s="12">
        <f>VLOOKUP($A983,Sheet3!$A$2:$T$113,data!O$1,FALSE)</f>
        <v>34.4</v>
      </c>
      <c r="P983" s="12">
        <f>VLOOKUP($A983,Sheet3!$A$2:$T$113,data!P$1,FALSE)</f>
        <v>12.5666666666667</v>
      </c>
      <c r="Q983" s="12">
        <f>VLOOKUP($A983,Sheet3!$A$2:$T$113,data!Q$1,FALSE)</f>
        <v>5.2</v>
      </c>
      <c r="R983" s="12">
        <f>VLOOKUP($A983,Sheet3!$A$2:$T$113,data!R$1,FALSE)</f>
        <v>5.2833333333333297</v>
      </c>
      <c r="S983" s="12" t="s">
        <v>30</v>
      </c>
      <c r="T983" s="12" t="s">
        <v>30</v>
      </c>
      <c r="U983" s="12">
        <f>VLOOKUP($A983,Sheet3!$A$2:$T$113,data!U$1,FALSE)</f>
        <v>15</v>
      </c>
      <c r="V983" s="12">
        <f>VLOOKUP($A983,Sheet3!$A$2:$T$113,data!V$1,FALSE)</f>
        <v>13.883333333333301</v>
      </c>
      <c r="W983" s="12">
        <f>VLOOKUP($A983,Sheet3!$A$2:$T$113,data!W$1,FALSE)</f>
        <v>59.2</v>
      </c>
      <c r="X983" s="12">
        <f>VLOOKUP($A983,Sheet3!$A$2:$T$113,data!X$1,FALSE)</f>
        <v>57.15</v>
      </c>
      <c r="Y983" s="12">
        <f>VLOOKUP($A983,Sheet3!$A$2:$T$113,data!Y$1,FALSE)</f>
        <v>25.8</v>
      </c>
      <c r="Z983" s="12">
        <f>VLOOKUP($A983,Sheet3!$A$2:$T$113,data!Z$1,FALSE)</f>
        <v>28.966666666666701</v>
      </c>
      <c r="AA983" s="12" t="s">
        <v>30</v>
      </c>
      <c r="AB983" s="12" t="s">
        <v>30</v>
      </c>
      <c r="AC983" s="12">
        <f>VLOOKUP($A983,Sheet3!$A$2:$T$113,data!AC$1,FALSE)</f>
        <v>156</v>
      </c>
      <c r="AD983" s="12">
        <f>VLOOKUP($A983,Sheet3!$A$2:$T$113,data!AD$1,FALSE)</f>
        <v>110.666666666667</v>
      </c>
      <c r="AE983" s="12">
        <f>VLOOKUP($A983,Sheet3!$A$2:$T$113,data!AE$1,FALSE)</f>
        <v>1.32</v>
      </c>
      <c r="AF983" s="12">
        <f>VLOOKUP($A983,Sheet3!$A$2:$T$113,data!AF$1,FALSE)</f>
        <v>1.54833333333333</v>
      </c>
    </row>
    <row r="984" spans="1:32" x14ac:dyDescent="0.25">
      <c r="A984" s="12" t="str">
        <f t="shared" si="34"/>
        <v>34.7_-86.9</v>
      </c>
      <c r="B984" s="12">
        <v>883</v>
      </c>
      <c r="C984" s="12" t="s">
        <v>182</v>
      </c>
      <c r="D984" s="12">
        <v>34.700000000000003</v>
      </c>
      <c r="E984" s="12">
        <v>-86.9</v>
      </c>
      <c r="F984" s="12">
        <v>34.700000000000003</v>
      </c>
      <c r="G984" s="12">
        <v>-86.9</v>
      </c>
      <c r="H984" s="12">
        <v>34.700000000000003</v>
      </c>
      <c r="I984" s="12">
        <v>-86.9</v>
      </c>
      <c r="J984" s="12">
        <f>VLOOKUP(A984,Sheet3!$A$2:$B$200,2,FALSE)</f>
        <v>22</v>
      </c>
      <c r="O984" s="12">
        <f>VLOOKUP($A984,Sheet3!$A$2:$T$113,data!O$1,FALSE)</f>
        <v>34.4</v>
      </c>
      <c r="P984" s="12">
        <f>VLOOKUP($A984,Sheet3!$A$2:$T$113,data!P$1,FALSE)</f>
        <v>12.5666666666667</v>
      </c>
      <c r="Q984" s="12">
        <f>VLOOKUP($A984,Sheet3!$A$2:$T$113,data!Q$1,FALSE)</f>
        <v>5.2</v>
      </c>
      <c r="R984" s="12">
        <f>VLOOKUP($A984,Sheet3!$A$2:$T$113,data!R$1,FALSE)</f>
        <v>5.2833333333333297</v>
      </c>
      <c r="S984" s="12" t="s">
        <v>30</v>
      </c>
      <c r="T984" s="12" t="s">
        <v>30</v>
      </c>
      <c r="U984" s="12">
        <f>VLOOKUP($A984,Sheet3!$A$2:$T$113,data!U$1,FALSE)</f>
        <v>15</v>
      </c>
      <c r="V984" s="12">
        <f>VLOOKUP($A984,Sheet3!$A$2:$T$113,data!V$1,FALSE)</f>
        <v>13.883333333333301</v>
      </c>
      <c r="W984" s="12">
        <f>VLOOKUP($A984,Sheet3!$A$2:$T$113,data!W$1,FALSE)</f>
        <v>59.2</v>
      </c>
      <c r="X984" s="12">
        <f>VLOOKUP($A984,Sheet3!$A$2:$T$113,data!X$1,FALSE)</f>
        <v>57.15</v>
      </c>
      <c r="Y984" s="12">
        <f>VLOOKUP($A984,Sheet3!$A$2:$T$113,data!Y$1,FALSE)</f>
        <v>25.8</v>
      </c>
      <c r="Z984" s="12">
        <f>VLOOKUP($A984,Sheet3!$A$2:$T$113,data!Z$1,FALSE)</f>
        <v>28.966666666666701</v>
      </c>
      <c r="AA984" s="12" t="s">
        <v>30</v>
      </c>
      <c r="AB984" s="12" t="s">
        <v>30</v>
      </c>
      <c r="AC984" s="12">
        <f>VLOOKUP($A984,Sheet3!$A$2:$T$113,data!AC$1,FALSE)</f>
        <v>156</v>
      </c>
      <c r="AD984" s="12">
        <f>VLOOKUP($A984,Sheet3!$A$2:$T$113,data!AD$1,FALSE)</f>
        <v>110.666666666667</v>
      </c>
      <c r="AE984" s="12">
        <f>VLOOKUP($A984,Sheet3!$A$2:$T$113,data!AE$1,FALSE)</f>
        <v>1.32</v>
      </c>
      <c r="AF984" s="12">
        <f>VLOOKUP($A984,Sheet3!$A$2:$T$113,data!AF$1,FALSE)</f>
        <v>1.54833333333333</v>
      </c>
    </row>
    <row r="985" spans="1:32" x14ac:dyDescent="0.25">
      <c r="A985" s="12" t="str">
        <f t="shared" si="34"/>
        <v>34.7_-86.9</v>
      </c>
      <c r="B985" s="12">
        <v>884</v>
      </c>
      <c r="C985" s="12" t="s">
        <v>182</v>
      </c>
      <c r="D985" s="12">
        <v>34.700000000000003</v>
      </c>
      <c r="E985" s="12">
        <v>-86.9</v>
      </c>
      <c r="F985" s="12">
        <v>34.700000000000003</v>
      </c>
      <c r="G985" s="12">
        <v>-86.9</v>
      </c>
      <c r="H985" s="12">
        <v>34.700000000000003</v>
      </c>
      <c r="I985" s="12">
        <v>-86.9</v>
      </c>
      <c r="J985" s="12">
        <f>VLOOKUP(A985,Sheet3!$A$2:$B$200,2,FALSE)</f>
        <v>22</v>
      </c>
      <c r="O985" s="12">
        <f>VLOOKUP($A985,Sheet3!$A$2:$T$113,data!O$1,FALSE)</f>
        <v>34.4</v>
      </c>
      <c r="P985" s="12">
        <f>VLOOKUP($A985,Sheet3!$A$2:$T$113,data!P$1,FALSE)</f>
        <v>12.5666666666667</v>
      </c>
      <c r="Q985" s="12">
        <f>VLOOKUP($A985,Sheet3!$A$2:$T$113,data!Q$1,FALSE)</f>
        <v>5.2</v>
      </c>
      <c r="R985" s="12">
        <f>VLOOKUP($A985,Sheet3!$A$2:$T$113,data!R$1,FALSE)</f>
        <v>5.2833333333333297</v>
      </c>
      <c r="S985" s="12" t="s">
        <v>30</v>
      </c>
      <c r="T985" s="12" t="s">
        <v>30</v>
      </c>
      <c r="U985" s="12">
        <f>VLOOKUP($A985,Sheet3!$A$2:$T$113,data!U$1,FALSE)</f>
        <v>15</v>
      </c>
      <c r="V985" s="12">
        <f>VLOOKUP($A985,Sheet3!$A$2:$T$113,data!V$1,FALSE)</f>
        <v>13.883333333333301</v>
      </c>
      <c r="W985" s="12">
        <f>VLOOKUP($A985,Sheet3!$A$2:$T$113,data!W$1,FALSE)</f>
        <v>59.2</v>
      </c>
      <c r="X985" s="12">
        <f>VLOOKUP($A985,Sheet3!$A$2:$T$113,data!X$1,FALSE)</f>
        <v>57.15</v>
      </c>
      <c r="Y985" s="12">
        <f>VLOOKUP($A985,Sheet3!$A$2:$T$113,data!Y$1,FALSE)</f>
        <v>25.8</v>
      </c>
      <c r="Z985" s="12">
        <f>VLOOKUP($A985,Sheet3!$A$2:$T$113,data!Z$1,FALSE)</f>
        <v>28.966666666666701</v>
      </c>
      <c r="AA985" s="12" t="s">
        <v>30</v>
      </c>
      <c r="AB985" s="12" t="s">
        <v>30</v>
      </c>
      <c r="AC985" s="12">
        <f>VLOOKUP($A985,Sheet3!$A$2:$T$113,data!AC$1,FALSE)</f>
        <v>156</v>
      </c>
      <c r="AD985" s="12">
        <f>VLOOKUP($A985,Sheet3!$A$2:$T$113,data!AD$1,FALSE)</f>
        <v>110.666666666667</v>
      </c>
      <c r="AE985" s="12">
        <f>VLOOKUP($A985,Sheet3!$A$2:$T$113,data!AE$1,FALSE)</f>
        <v>1.32</v>
      </c>
      <c r="AF985" s="12">
        <f>VLOOKUP($A985,Sheet3!$A$2:$T$113,data!AF$1,FALSE)</f>
        <v>1.54833333333333</v>
      </c>
    </row>
    <row r="986" spans="1:32" x14ac:dyDescent="0.25">
      <c r="A986" s="12" t="str">
        <f t="shared" si="34"/>
        <v>34.7_-86.9</v>
      </c>
      <c r="B986" s="12">
        <v>885</v>
      </c>
      <c r="C986" s="12" t="s">
        <v>182</v>
      </c>
      <c r="D986" s="12">
        <v>34.700000000000003</v>
      </c>
      <c r="E986" s="12">
        <v>-86.9</v>
      </c>
      <c r="F986" s="12">
        <v>34.700000000000003</v>
      </c>
      <c r="G986" s="12">
        <v>-86.9</v>
      </c>
      <c r="H986" s="12">
        <v>34.700000000000003</v>
      </c>
      <c r="I986" s="12">
        <v>-86.9</v>
      </c>
      <c r="J986" s="12">
        <f>VLOOKUP(A986,Sheet3!$A$2:$B$200,2,FALSE)</f>
        <v>22</v>
      </c>
      <c r="O986" s="12">
        <f>VLOOKUP($A986,Sheet3!$A$2:$T$113,data!O$1,FALSE)</f>
        <v>34.4</v>
      </c>
      <c r="P986" s="12">
        <f>VLOOKUP($A986,Sheet3!$A$2:$T$113,data!P$1,FALSE)</f>
        <v>12.5666666666667</v>
      </c>
      <c r="Q986" s="12">
        <f>VLOOKUP($A986,Sheet3!$A$2:$T$113,data!Q$1,FALSE)</f>
        <v>5.2</v>
      </c>
      <c r="R986" s="12">
        <f>VLOOKUP($A986,Sheet3!$A$2:$T$113,data!R$1,FALSE)</f>
        <v>5.2833333333333297</v>
      </c>
      <c r="S986" s="12" t="s">
        <v>30</v>
      </c>
      <c r="T986" s="12" t="s">
        <v>30</v>
      </c>
      <c r="U986" s="12">
        <f>VLOOKUP($A986,Sheet3!$A$2:$T$113,data!U$1,FALSE)</f>
        <v>15</v>
      </c>
      <c r="V986" s="12">
        <f>VLOOKUP($A986,Sheet3!$A$2:$T$113,data!V$1,FALSE)</f>
        <v>13.883333333333301</v>
      </c>
      <c r="W986" s="12">
        <f>VLOOKUP($A986,Sheet3!$A$2:$T$113,data!W$1,FALSE)</f>
        <v>59.2</v>
      </c>
      <c r="X986" s="12">
        <f>VLOOKUP($A986,Sheet3!$A$2:$T$113,data!X$1,FALSE)</f>
        <v>57.15</v>
      </c>
      <c r="Y986" s="12">
        <f>VLOOKUP($A986,Sheet3!$A$2:$T$113,data!Y$1,FALSE)</f>
        <v>25.8</v>
      </c>
      <c r="Z986" s="12">
        <f>VLOOKUP($A986,Sheet3!$A$2:$T$113,data!Z$1,FALSE)</f>
        <v>28.966666666666701</v>
      </c>
      <c r="AA986" s="12" t="s">
        <v>30</v>
      </c>
      <c r="AB986" s="12" t="s">
        <v>30</v>
      </c>
      <c r="AC986" s="12">
        <f>VLOOKUP($A986,Sheet3!$A$2:$T$113,data!AC$1,FALSE)</f>
        <v>156</v>
      </c>
      <c r="AD986" s="12">
        <f>VLOOKUP($A986,Sheet3!$A$2:$T$113,data!AD$1,FALSE)</f>
        <v>110.666666666667</v>
      </c>
      <c r="AE986" s="12">
        <f>VLOOKUP($A986,Sheet3!$A$2:$T$113,data!AE$1,FALSE)</f>
        <v>1.32</v>
      </c>
      <c r="AF986" s="12">
        <f>VLOOKUP($A986,Sheet3!$A$2:$T$113,data!AF$1,FALSE)</f>
        <v>1.54833333333333</v>
      </c>
    </row>
    <row r="987" spans="1:32" x14ac:dyDescent="0.25">
      <c r="A987" s="12" t="str">
        <f t="shared" si="34"/>
        <v>34.7_-86.9</v>
      </c>
      <c r="B987" s="12">
        <v>886</v>
      </c>
      <c r="C987" s="12" t="s">
        <v>182</v>
      </c>
      <c r="D987" s="12">
        <v>34.700000000000003</v>
      </c>
      <c r="E987" s="12">
        <v>-86.9</v>
      </c>
      <c r="F987" s="12">
        <v>34.700000000000003</v>
      </c>
      <c r="G987" s="12">
        <v>-86.9</v>
      </c>
      <c r="H987" s="12">
        <v>34.700000000000003</v>
      </c>
      <c r="I987" s="12">
        <v>-86.9</v>
      </c>
      <c r="J987" s="12">
        <f>VLOOKUP(A987,Sheet3!$A$2:$B$200,2,FALSE)</f>
        <v>22</v>
      </c>
      <c r="O987" s="12">
        <f>VLOOKUP($A987,Sheet3!$A$2:$T$113,data!O$1,FALSE)</f>
        <v>34.4</v>
      </c>
      <c r="P987" s="12">
        <f>VLOOKUP($A987,Sheet3!$A$2:$T$113,data!P$1,FALSE)</f>
        <v>12.5666666666667</v>
      </c>
      <c r="Q987" s="12">
        <f>VLOOKUP($A987,Sheet3!$A$2:$T$113,data!Q$1,FALSE)</f>
        <v>5.2</v>
      </c>
      <c r="R987" s="12">
        <f>VLOOKUP($A987,Sheet3!$A$2:$T$113,data!R$1,FALSE)</f>
        <v>5.2833333333333297</v>
      </c>
      <c r="S987" s="12" t="s">
        <v>30</v>
      </c>
      <c r="T987" s="12" t="s">
        <v>30</v>
      </c>
      <c r="U987" s="12">
        <f>VLOOKUP($A987,Sheet3!$A$2:$T$113,data!U$1,FALSE)</f>
        <v>15</v>
      </c>
      <c r="V987" s="12">
        <f>VLOOKUP($A987,Sheet3!$A$2:$T$113,data!V$1,FALSE)</f>
        <v>13.883333333333301</v>
      </c>
      <c r="W987" s="12">
        <f>VLOOKUP($A987,Sheet3!$A$2:$T$113,data!W$1,FALSE)</f>
        <v>59.2</v>
      </c>
      <c r="X987" s="12">
        <f>VLOOKUP($A987,Sheet3!$A$2:$T$113,data!X$1,FALSE)</f>
        <v>57.15</v>
      </c>
      <c r="Y987" s="12">
        <f>VLOOKUP($A987,Sheet3!$A$2:$T$113,data!Y$1,FALSE)</f>
        <v>25.8</v>
      </c>
      <c r="Z987" s="12">
        <f>VLOOKUP($A987,Sheet3!$A$2:$T$113,data!Z$1,FALSE)</f>
        <v>28.966666666666701</v>
      </c>
      <c r="AA987" s="12" t="s">
        <v>30</v>
      </c>
      <c r="AB987" s="12" t="s">
        <v>30</v>
      </c>
      <c r="AC987" s="12">
        <f>VLOOKUP($A987,Sheet3!$A$2:$T$113,data!AC$1,FALSE)</f>
        <v>156</v>
      </c>
      <c r="AD987" s="12">
        <f>VLOOKUP($A987,Sheet3!$A$2:$T$113,data!AD$1,FALSE)</f>
        <v>110.666666666667</v>
      </c>
      <c r="AE987" s="12">
        <f>VLOOKUP($A987,Sheet3!$A$2:$T$113,data!AE$1,FALSE)</f>
        <v>1.32</v>
      </c>
      <c r="AF987" s="12">
        <f>VLOOKUP($A987,Sheet3!$A$2:$T$113,data!AF$1,FALSE)</f>
        <v>1.54833333333333</v>
      </c>
    </row>
    <row r="988" spans="1:32" x14ac:dyDescent="0.25">
      <c r="A988" s="12" t="str">
        <f t="shared" si="34"/>
        <v>34.7_-86.9</v>
      </c>
      <c r="B988" s="12">
        <v>887</v>
      </c>
      <c r="C988" s="12" t="s">
        <v>182</v>
      </c>
      <c r="D988" s="12">
        <v>34.700000000000003</v>
      </c>
      <c r="E988" s="12">
        <v>-86.9</v>
      </c>
      <c r="F988" s="12">
        <v>34.700000000000003</v>
      </c>
      <c r="G988" s="12">
        <v>-86.9</v>
      </c>
      <c r="H988" s="12">
        <v>34.700000000000003</v>
      </c>
      <c r="I988" s="12">
        <v>-86.9</v>
      </c>
      <c r="J988" s="12">
        <f>VLOOKUP(A988,Sheet3!$A$2:$B$200,2,FALSE)</f>
        <v>22</v>
      </c>
      <c r="O988" s="12">
        <f>VLOOKUP($A988,Sheet3!$A$2:$T$113,data!O$1,FALSE)</f>
        <v>34.4</v>
      </c>
      <c r="P988" s="12">
        <f>VLOOKUP($A988,Sheet3!$A$2:$T$113,data!P$1,FALSE)</f>
        <v>12.5666666666667</v>
      </c>
      <c r="Q988" s="12">
        <f>VLOOKUP($A988,Sheet3!$A$2:$T$113,data!Q$1,FALSE)</f>
        <v>5.2</v>
      </c>
      <c r="R988" s="12">
        <f>VLOOKUP($A988,Sheet3!$A$2:$T$113,data!R$1,FALSE)</f>
        <v>5.2833333333333297</v>
      </c>
      <c r="S988" s="12" t="s">
        <v>30</v>
      </c>
      <c r="T988" s="12" t="s">
        <v>30</v>
      </c>
      <c r="U988" s="12">
        <f>VLOOKUP($A988,Sheet3!$A$2:$T$113,data!U$1,FALSE)</f>
        <v>15</v>
      </c>
      <c r="V988" s="12">
        <f>VLOOKUP($A988,Sheet3!$A$2:$T$113,data!V$1,FALSE)</f>
        <v>13.883333333333301</v>
      </c>
      <c r="W988" s="12">
        <f>VLOOKUP($A988,Sheet3!$A$2:$T$113,data!W$1,FALSE)</f>
        <v>59.2</v>
      </c>
      <c r="X988" s="12">
        <f>VLOOKUP($A988,Sheet3!$A$2:$T$113,data!X$1,FALSE)</f>
        <v>57.15</v>
      </c>
      <c r="Y988" s="12">
        <f>VLOOKUP($A988,Sheet3!$A$2:$T$113,data!Y$1,FALSE)</f>
        <v>25.8</v>
      </c>
      <c r="Z988" s="12">
        <f>VLOOKUP($A988,Sheet3!$A$2:$T$113,data!Z$1,FALSE)</f>
        <v>28.966666666666701</v>
      </c>
      <c r="AA988" s="12" t="s">
        <v>30</v>
      </c>
      <c r="AB988" s="12" t="s">
        <v>30</v>
      </c>
      <c r="AC988" s="12">
        <f>VLOOKUP($A988,Sheet3!$A$2:$T$113,data!AC$1,FALSE)</f>
        <v>156</v>
      </c>
      <c r="AD988" s="12">
        <f>VLOOKUP($A988,Sheet3!$A$2:$T$113,data!AD$1,FALSE)</f>
        <v>110.666666666667</v>
      </c>
      <c r="AE988" s="12">
        <f>VLOOKUP($A988,Sheet3!$A$2:$T$113,data!AE$1,FALSE)</f>
        <v>1.32</v>
      </c>
      <c r="AF988" s="12">
        <f>VLOOKUP($A988,Sheet3!$A$2:$T$113,data!AF$1,FALSE)</f>
        <v>1.54833333333333</v>
      </c>
    </row>
    <row r="989" spans="1:32" x14ac:dyDescent="0.25">
      <c r="A989" s="12" t="str">
        <f t="shared" si="34"/>
        <v>34.7_-86.9</v>
      </c>
      <c r="B989" s="12">
        <v>888</v>
      </c>
      <c r="C989" s="12" t="s">
        <v>182</v>
      </c>
      <c r="D989" s="12">
        <v>34.700000000000003</v>
      </c>
      <c r="E989" s="12">
        <v>-86.9</v>
      </c>
      <c r="F989" s="12">
        <v>34.700000000000003</v>
      </c>
      <c r="G989" s="12">
        <v>-86.9</v>
      </c>
      <c r="H989" s="12">
        <v>34.700000000000003</v>
      </c>
      <c r="I989" s="12">
        <v>-86.9</v>
      </c>
      <c r="J989" s="12">
        <f>VLOOKUP(A989,Sheet3!$A$2:$B$200,2,FALSE)</f>
        <v>22</v>
      </c>
      <c r="O989" s="12">
        <f>VLOOKUP($A989,Sheet3!$A$2:$T$113,data!O$1,FALSE)</f>
        <v>34.4</v>
      </c>
      <c r="P989" s="12">
        <f>VLOOKUP($A989,Sheet3!$A$2:$T$113,data!P$1,FALSE)</f>
        <v>12.5666666666667</v>
      </c>
      <c r="Q989" s="12">
        <f>VLOOKUP($A989,Sheet3!$A$2:$T$113,data!Q$1,FALSE)</f>
        <v>5.2</v>
      </c>
      <c r="R989" s="12">
        <f>VLOOKUP($A989,Sheet3!$A$2:$T$113,data!R$1,FALSE)</f>
        <v>5.2833333333333297</v>
      </c>
      <c r="S989" s="12" t="s">
        <v>30</v>
      </c>
      <c r="T989" s="12" t="s">
        <v>30</v>
      </c>
      <c r="U989" s="12">
        <f>VLOOKUP($A989,Sheet3!$A$2:$T$113,data!U$1,FALSE)</f>
        <v>15</v>
      </c>
      <c r="V989" s="12">
        <f>VLOOKUP($A989,Sheet3!$A$2:$T$113,data!V$1,FALSE)</f>
        <v>13.883333333333301</v>
      </c>
      <c r="W989" s="12">
        <f>VLOOKUP($A989,Sheet3!$A$2:$T$113,data!W$1,FALSE)</f>
        <v>59.2</v>
      </c>
      <c r="X989" s="12">
        <f>VLOOKUP($A989,Sheet3!$A$2:$T$113,data!X$1,FALSE)</f>
        <v>57.15</v>
      </c>
      <c r="Y989" s="12">
        <f>VLOOKUP($A989,Sheet3!$A$2:$T$113,data!Y$1,FALSE)</f>
        <v>25.8</v>
      </c>
      <c r="Z989" s="12">
        <f>VLOOKUP($A989,Sheet3!$A$2:$T$113,data!Z$1,FALSE)</f>
        <v>28.966666666666701</v>
      </c>
      <c r="AA989" s="12" t="s">
        <v>30</v>
      </c>
      <c r="AB989" s="12" t="s">
        <v>30</v>
      </c>
      <c r="AC989" s="12">
        <f>VLOOKUP($A989,Sheet3!$A$2:$T$113,data!AC$1,FALSE)</f>
        <v>156</v>
      </c>
      <c r="AD989" s="12">
        <f>VLOOKUP($A989,Sheet3!$A$2:$T$113,data!AD$1,FALSE)</f>
        <v>110.666666666667</v>
      </c>
      <c r="AE989" s="12">
        <f>VLOOKUP($A989,Sheet3!$A$2:$T$113,data!AE$1,FALSE)</f>
        <v>1.32</v>
      </c>
      <c r="AF989" s="12">
        <f>VLOOKUP($A989,Sheet3!$A$2:$T$113,data!AF$1,FALSE)</f>
        <v>1.54833333333333</v>
      </c>
    </row>
    <row r="990" spans="1:32" x14ac:dyDescent="0.25">
      <c r="A990" s="12" t="str">
        <f t="shared" si="34"/>
        <v>34.7_-86.9</v>
      </c>
      <c r="B990" s="12">
        <v>889</v>
      </c>
      <c r="C990" s="12" t="s">
        <v>182</v>
      </c>
      <c r="D990" s="12">
        <v>34.700000000000003</v>
      </c>
      <c r="E990" s="12">
        <v>-86.9</v>
      </c>
      <c r="F990" s="12">
        <v>34.700000000000003</v>
      </c>
      <c r="G990" s="12">
        <v>-86.9</v>
      </c>
      <c r="H990" s="12">
        <v>34.700000000000003</v>
      </c>
      <c r="I990" s="12">
        <v>-86.9</v>
      </c>
      <c r="J990" s="12">
        <f>VLOOKUP(A990,Sheet3!$A$2:$B$200,2,FALSE)</f>
        <v>22</v>
      </c>
      <c r="O990" s="12">
        <f>VLOOKUP($A990,Sheet3!$A$2:$T$113,data!O$1,FALSE)</f>
        <v>34.4</v>
      </c>
      <c r="P990" s="12">
        <f>VLOOKUP($A990,Sheet3!$A$2:$T$113,data!P$1,FALSE)</f>
        <v>12.5666666666667</v>
      </c>
      <c r="Q990" s="12">
        <f>VLOOKUP($A990,Sheet3!$A$2:$T$113,data!Q$1,FALSE)</f>
        <v>5.2</v>
      </c>
      <c r="R990" s="12">
        <f>VLOOKUP($A990,Sheet3!$A$2:$T$113,data!R$1,FALSE)</f>
        <v>5.2833333333333297</v>
      </c>
      <c r="S990" s="12" t="s">
        <v>30</v>
      </c>
      <c r="T990" s="12" t="s">
        <v>30</v>
      </c>
      <c r="U990" s="12">
        <f>VLOOKUP($A990,Sheet3!$A$2:$T$113,data!U$1,FALSE)</f>
        <v>15</v>
      </c>
      <c r="V990" s="12">
        <f>VLOOKUP($A990,Sheet3!$A$2:$T$113,data!V$1,FALSE)</f>
        <v>13.883333333333301</v>
      </c>
      <c r="W990" s="12">
        <f>VLOOKUP($A990,Sheet3!$A$2:$T$113,data!W$1,FALSE)</f>
        <v>59.2</v>
      </c>
      <c r="X990" s="12">
        <f>VLOOKUP($A990,Sheet3!$A$2:$T$113,data!X$1,FALSE)</f>
        <v>57.15</v>
      </c>
      <c r="Y990" s="12">
        <f>VLOOKUP($A990,Sheet3!$A$2:$T$113,data!Y$1,FALSE)</f>
        <v>25.8</v>
      </c>
      <c r="Z990" s="12">
        <f>VLOOKUP($A990,Sheet3!$A$2:$T$113,data!Z$1,FALSE)</f>
        <v>28.966666666666701</v>
      </c>
      <c r="AA990" s="12" t="s">
        <v>30</v>
      </c>
      <c r="AB990" s="12" t="s">
        <v>30</v>
      </c>
      <c r="AC990" s="12">
        <f>VLOOKUP($A990,Sheet3!$A$2:$T$113,data!AC$1,FALSE)</f>
        <v>156</v>
      </c>
      <c r="AD990" s="12">
        <f>VLOOKUP($A990,Sheet3!$A$2:$T$113,data!AD$1,FALSE)</f>
        <v>110.666666666667</v>
      </c>
      <c r="AE990" s="12">
        <f>VLOOKUP($A990,Sheet3!$A$2:$T$113,data!AE$1,FALSE)</f>
        <v>1.32</v>
      </c>
      <c r="AF990" s="12">
        <f>VLOOKUP($A990,Sheet3!$A$2:$T$113,data!AF$1,FALSE)</f>
        <v>1.54833333333333</v>
      </c>
    </row>
    <row r="991" spans="1:32" x14ac:dyDescent="0.25">
      <c r="A991" s="12" t="str">
        <f t="shared" si="34"/>
        <v>34.7_-86.9</v>
      </c>
      <c r="B991" s="12">
        <v>890</v>
      </c>
      <c r="C991" s="12" t="s">
        <v>182</v>
      </c>
      <c r="D991" s="12">
        <v>34.700000000000003</v>
      </c>
      <c r="E991" s="12">
        <v>-86.9</v>
      </c>
      <c r="F991" s="12">
        <v>34.700000000000003</v>
      </c>
      <c r="G991" s="12">
        <v>-86.9</v>
      </c>
      <c r="H991" s="12">
        <v>34.700000000000003</v>
      </c>
      <c r="I991" s="12">
        <v>-86.9</v>
      </c>
      <c r="J991" s="12">
        <f>VLOOKUP(A991,Sheet3!$A$2:$B$200,2,FALSE)</f>
        <v>22</v>
      </c>
      <c r="O991" s="12">
        <f>VLOOKUP($A991,Sheet3!$A$2:$T$113,data!O$1,FALSE)</f>
        <v>34.4</v>
      </c>
      <c r="P991" s="12">
        <f>VLOOKUP($A991,Sheet3!$A$2:$T$113,data!P$1,FALSE)</f>
        <v>12.5666666666667</v>
      </c>
      <c r="Q991" s="12">
        <f>VLOOKUP($A991,Sheet3!$A$2:$T$113,data!Q$1,FALSE)</f>
        <v>5.2</v>
      </c>
      <c r="R991" s="12">
        <f>VLOOKUP($A991,Sheet3!$A$2:$T$113,data!R$1,FALSE)</f>
        <v>5.2833333333333297</v>
      </c>
      <c r="S991" s="12" t="s">
        <v>30</v>
      </c>
      <c r="T991" s="12" t="s">
        <v>30</v>
      </c>
      <c r="U991" s="12">
        <f>VLOOKUP($A991,Sheet3!$A$2:$T$113,data!U$1,FALSE)</f>
        <v>15</v>
      </c>
      <c r="V991" s="12">
        <f>VLOOKUP($A991,Sheet3!$A$2:$T$113,data!V$1,FALSE)</f>
        <v>13.883333333333301</v>
      </c>
      <c r="W991" s="12">
        <f>VLOOKUP($A991,Sheet3!$A$2:$T$113,data!W$1,FALSE)</f>
        <v>59.2</v>
      </c>
      <c r="X991" s="12">
        <f>VLOOKUP($A991,Sheet3!$A$2:$T$113,data!X$1,FALSE)</f>
        <v>57.15</v>
      </c>
      <c r="Y991" s="12">
        <f>VLOOKUP($A991,Sheet3!$A$2:$T$113,data!Y$1,FALSE)</f>
        <v>25.8</v>
      </c>
      <c r="Z991" s="12">
        <f>VLOOKUP($A991,Sheet3!$A$2:$T$113,data!Z$1,FALSE)</f>
        <v>28.966666666666701</v>
      </c>
      <c r="AA991" s="12" t="s">
        <v>30</v>
      </c>
      <c r="AB991" s="12" t="s">
        <v>30</v>
      </c>
      <c r="AC991" s="12">
        <f>VLOOKUP($A991,Sheet3!$A$2:$T$113,data!AC$1,FALSE)</f>
        <v>156</v>
      </c>
      <c r="AD991" s="12">
        <f>VLOOKUP($A991,Sheet3!$A$2:$T$113,data!AD$1,FALSE)</f>
        <v>110.666666666667</v>
      </c>
      <c r="AE991" s="12">
        <f>VLOOKUP($A991,Sheet3!$A$2:$T$113,data!AE$1,FALSE)</f>
        <v>1.32</v>
      </c>
      <c r="AF991" s="12">
        <f>VLOOKUP($A991,Sheet3!$A$2:$T$113,data!AF$1,FALSE)</f>
        <v>1.54833333333333</v>
      </c>
    </row>
    <row r="992" spans="1:32" x14ac:dyDescent="0.25">
      <c r="A992" s="12" t="str">
        <f t="shared" si="34"/>
        <v>34.7_-86.9</v>
      </c>
      <c r="B992" s="12">
        <v>891</v>
      </c>
      <c r="C992" s="12" t="s">
        <v>182</v>
      </c>
      <c r="D992" s="12">
        <v>34.700000000000003</v>
      </c>
      <c r="E992" s="12">
        <v>-86.9</v>
      </c>
      <c r="F992" s="12">
        <v>34.700000000000003</v>
      </c>
      <c r="G992" s="12">
        <v>-86.9</v>
      </c>
      <c r="H992" s="12">
        <v>34.700000000000003</v>
      </c>
      <c r="I992" s="12">
        <v>-86.9</v>
      </c>
      <c r="J992" s="12">
        <f>VLOOKUP(A992,Sheet3!$A$2:$B$200,2,FALSE)</f>
        <v>22</v>
      </c>
      <c r="O992" s="12">
        <f>VLOOKUP($A992,Sheet3!$A$2:$T$113,data!O$1,FALSE)</f>
        <v>34.4</v>
      </c>
      <c r="P992" s="12">
        <f>VLOOKUP($A992,Sheet3!$A$2:$T$113,data!P$1,FALSE)</f>
        <v>12.5666666666667</v>
      </c>
      <c r="Q992" s="12">
        <f>VLOOKUP($A992,Sheet3!$A$2:$T$113,data!Q$1,FALSE)</f>
        <v>5.2</v>
      </c>
      <c r="R992" s="12">
        <f>VLOOKUP($A992,Sheet3!$A$2:$T$113,data!R$1,FALSE)</f>
        <v>5.2833333333333297</v>
      </c>
      <c r="S992" s="12" t="s">
        <v>30</v>
      </c>
      <c r="T992" s="12" t="s">
        <v>30</v>
      </c>
      <c r="U992" s="12">
        <f>VLOOKUP($A992,Sheet3!$A$2:$T$113,data!U$1,FALSE)</f>
        <v>15</v>
      </c>
      <c r="V992" s="12">
        <f>VLOOKUP($A992,Sheet3!$A$2:$T$113,data!V$1,FALSE)</f>
        <v>13.883333333333301</v>
      </c>
      <c r="W992" s="12">
        <f>VLOOKUP($A992,Sheet3!$A$2:$T$113,data!W$1,FALSE)</f>
        <v>59.2</v>
      </c>
      <c r="X992" s="12">
        <f>VLOOKUP($A992,Sheet3!$A$2:$T$113,data!X$1,FALSE)</f>
        <v>57.15</v>
      </c>
      <c r="Y992" s="12">
        <f>VLOOKUP($A992,Sheet3!$A$2:$T$113,data!Y$1,FALSE)</f>
        <v>25.8</v>
      </c>
      <c r="Z992" s="12">
        <f>VLOOKUP($A992,Sheet3!$A$2:$T$113,data!Z$1,FALSE)</f>
        <v>28.966666666666701</v>
      </c>
      <c r="AA992" s="12" t="s">
        <v>30</v>
      </c>
      <c r="AB992" s="12" t="s">
        <v>30</v>
      </c>
      <c r="AC992" s="12">
        <f>VLOOKUP($A992,Sheet3!$A$2:$T$113,data!AC$1,FALSE)</f>
        <v>156</v>
      </c>
      <c r="AD992" s="12">
        <f>VLOOKUP($A992,Sheet3!$A$2:$T$113,data!AD$1,FALSE)</f>
        <v>110.666666666667</v>
      </c>
      <c r="AE992" s="12">
        <f>VLOOKUP($A992,Sheet3!$A$2:$T$113,data!AE$1,FALSE)</f>
        <v>1.32</v>
      </c>
      <c r="AF992" s="12">
        <f>VLOOKUP($A992,Sheet3!$A$2:$T$113,data!AF$1,FALSE)</f>
        <v>1.54833333333333</v>
      </c>
    </row>
    <row r="993" spans="1:32" x14ac:dyDescent="0.25">
      <c r="A993" s="12" t="str">
        <f t="shared" si="34"/>
        <v>43.7_10.3</v>
      </c>
      <c r="B993" s="12">
        <v>892</v>
      </c>
      <c r="C993" s="12" t="s">
        <v>183</v>
      </c>
      <c r="D993" s="12">
        <v>43.7</v>
      </c>
      <c r="E993" s="12">
        <v>10.3</v>
      </c>
      <c r="F993" s="12">
        <v>43.7</v>
      </c>
      <c r="G993" s="12">
        <v>10.3</v>
      </c>
      <c r="H993" s="12">
        <v>43.7</v>
      </c>
      <c r="I993" s="12">
        <v>10.3</v>
      </c>
      <c r="J993" s="12">
        <f>VLOOKUP(A993,Sheet3!$A$2:$B$200,2,FALSE)</f>
        <v>63</v>
      </c>
      <c r="O993" s="12">
        <f>VLOOKUP($A993,Sheet3!$A$2:$T$113,data!O$1,FALSE)</f>
        <v>96.6</v>
      </c>
      <c r="P993" s="12">
        <f>VLOOKUP($A993,Sheet3!$A$2:$T$113,data!P$1,FALSE)</f>
        <v>52.35</v>
      </c>
      <c r="Q993" s="12">
        <f>VLOOKUP($A993,Sheet3!$A$2:$T$113,data!Q$1,FALSE)</f>
        <v>6.7</v>
      </c>
      <c r="R993" s="12">
        <f>VLOOKUP($A993,Sheet3!$A$2:$T$113,data!R$1,FALSE)</f>
        <v>6.7</v>
      </c>
      <c r="S993" s="12" t="s">
        <v>30</v>
      </c>
      <c r="T993" s="12" t="s">
        <v>30</v>
      </c>
      <c r="U993" s="12">
        <f>VLOOKUP($A993,Sheet3!$A$2:$T$113,data!U$1,FALSE)</f>
        <v>29</v>
      </c>
      <c r="V993" s="12">
        <f>VLOOKUP($A993,Sheet3!$A$2:$T$113,data!V$1,FALSE)</f>
        <v>28.6666666666667</v>
      </c>
      <c r="W993" s="12">
        <f>VLOOKUP($A993,Sheet3!$A$2:$T$113,data!W$1,FALSE)</f>
        <v>37.700000000000003</v>
      </c>
      <c r="X993" s="12">
        <f>VLOOKUP($A993,Sheet3!$A$2:$T$113,data!X$1,FALSE)</f>
        <v>37.966666666666697</v>
      </c>
      <c r="Y993" s="12">
        <f>VLOOKUP($A993,Sheet3!$A$2:$T$113,data!Y$1,FALSE)</f>
        <v>33.299999999999997</v>
      </c>
      <c r="Z993" s="12">
        <f>VLOOKUP($A993,Sheet3!$A$2:$T$113,data!Z$1,FALSE)</f>
        <v>33.366666666666703</v>
      </c>
      <c r="AA993" s="12" t="s">
        <v>30</v>
      </c>
      <c r="AB993" s="12" t="s">
        <v>30</v>
      </c>
      <c r="AC993" s="12">
        <f>VLOOKUP($A993,Sheet3!$A$2:$T$113,data!AC$1,FALSE)</f>
        <v>270</v>
      </c>
      <c r="AD993" s="12">
        <f>VLOOKUP($A993,Sheet3!$A$2:$T$113,data!AD$1,FALSE)</f>
        <v>236.666666666667</v>
      </c>
      <c r="AE993" s="12">
        <f>VLOOKUP($A993,Sheet3!$A$2:$T$113,data!AE$1,FALSE)</f>
        <v>1.19</v>
      </c>
      <c r="AF993" s="12">
        <f>VLOOKUP($A993,Sheet3!$A$2:$T$113,data!AF$1,FALSE)</f>
        <v>1.3</v>
      </c>
    </row>
    <row r="994" spans="1:32" x14ac:dyDescent="0.25">
      <c r="A994" s="12" t="str">
        <f t="shared" si="34"/>
        <v>43.7_10.3</v>
      </c>
      <c r="B994" s="12">
        <v>893</v>
      </c>
      <c r="C994" s="12" t="s">
        <v>183</v>
      </c>
      <c r="D994" s="12">
        <v>43.7</v>
      </c>
      <c r="E994" s="12">
        <v>10.3</v>
      </c>
      <c r="F994" s="12">
        <v>43.7</v>
      </c>
      <c r="G994" s="12">
        <v>10.3</v>
      </c>
      <c r="H994" s="12">
        <v>43.7</v>
      </c>
      <c r="I994" s="12">
        <v>10.3</v>
      </c>
      <c r="J994" s="12">
        <f>VLOOKUP(A994,Sheet3!$A$2:$B$200,2,FALSE)</f>
        <v>63</v>
      </c>
      <c r="O994" s="12">
        <f>VLOOKUP($A994,Sheet3!$A$2:$T$113,data!O$1,FALSE)</f>
        <v>96.6</v>
      </c>
      <c r="P994" s="12">
        <f>VLOOKUP($A994,Sheet3!$A$2:$T$113,data!P$1,FALSE)</f>
        <v>52.35</v>
      </c>
      <c r="Q994" s="12">
        <f>VLOOKUP($A994,Sheet3!$A$2:$T$113,data!Q$1,FALSE)</f>
        <v>6.7</v>
      </c>
      <c r="R994" s="12">
        <f>VLOOKUP($A994,Sheet3!$A$2:$T$113,data!R$1,FALSE)</f>
        <v>6.7</v>
      </c>
      <c r="S994" s="12" t="s">
        <v>30</v>
      </c>
      <c r="T994" s="12" t="s">
        <v>30</v>
      </c>
      <c r="U994" s="12">
        <f>VLOOKUP($A994,Sheet3!$A$2:$T$113,data!U$1,FALSE)</f>
        <v>29</v>
      </c>
      <c r="V994" s="12">
        <f>VLOOKUP($A994,Sheet3!$A$2:$T$113,data!V$1,FALSE)</f>
        <v>28.6666666666667</v>
      </c>
      <c r="W994" s="12">
        <f>VLOOKUP($A994,Sheet3!$A$2:$T$113,data!W$1,FALSE)</f>
        <v>37.700000000000003</v>
      </c>
      <c r="X994" s="12">
        <f>VLOOKUP($A994,Sheet3!$A$2:$T$113,data!X$1,FALSE)</f>
        <v>37.966666666666697</v>
      </c>
      <c r="Y994" s="12">
        <f>VLOOKUP($A994,Sheet3!$A$2:$T$113,data!Y$1,FALSE)</f>
        <v>33.299999999999997</v>
      </c>
      <c r="Z994" s="12">
        <f>VLOOKUP($A994,Sheet3!$A$2:$T$113,data!Z$1,FALSE)</f>
        <v>33.366666666666703</v>
      </c>
      <c r="AA994" s="12" t="s">
        <v>30</v>
      </c>
      <c r="AB994" s="12" t="s">
        <v>30</v>
      </c>
      <c r="AC994" s="12">
        <f>VLOOKUP($A994,Sheet3!$A$2:$T$113,data!AC$1,FALSE)</f>
        <v>270</v>
      </c>
      <c r="AD994" s="12">
        <f>VLOOKUP($A994,Sheet3!$A$2:$T$113,data!AD$1,FALSE)</f>
        <v>236.666666666667</v>
      </c>
      <c r="AE994" s="12">
        <f>VLOOKUP($A994,Sheet3!$A$2:$T$113,data!AE$1,FALSE)</f>
        <v>1.19</v>
      </c>
      <c r="AF994" s="12">
        <f>VLOOKUP($A994,Sheet3!$A$2:$T$113,data!AF$1,FALSE)</f>
        <v>1.3</v>
      </c>
    </row>
    <row r="995" spans="1:32" x14ac:dyDescent="0.25">
      <c r="A995" s="12" t="str">
        <f t="shared" si="34"/>
        <v>43.7_10.3</v>
      </c>
      <c r="B995" s="12">
        <v>894</v>
      </c>
      <c r="C995" s="12" t="s">
        <v>183</v>
      </c>
      <c r="D995" s="12">
        <v>43.7</v>
      </c>
      <c r="E995" s="12">
        <v>10.3</v>
      </c>
      <c r="F995" s="12">
        <v>43.7</v>
      </c>
      <c r="G995" s="12">
        <v>10.3</v>
      </c>
      <c r="H995" s="12">
        <v>43.7</v>
      </c>
      <c r="I995" s="12">
        <v>10.3</v>
      </c>
      <c r="J995" s="12">
        <f>VLOOKUP(A995,Sheet3!$A$2:$B$200,2,FALSE)</f>
        <v>63</v>
      </c>
      <c r="O995" s="12">
        <f>VLOOKUP($A995,Sheet3!$A$2:$T$113,data!O$1,FALSE)</f>
        <v>96.6</v>
      </c>
      <c r="P995" s="12">
        <f>VLOOKUP($A995,Sheet3!$A$2:$T$113,data!P$1,FALSE)</f>
        <v>52.35</v>
      </c>
      <c r="Q995" s="12">
        <f>VLOOKUP($A995,Sheet3!$A$2:$T$113,data!Q$1,FALSE)</f>
        <v>6.7</v>
      </c>
      <c r="R995" s="12">
        <f>VLOOKUP($A995,Sheet3!$A$2:$T$113,data!R$1,FALSE)</f>
        <v>6.7</v>
      </c>
      <c r="S995" s="12" t="s">
        <v>30</v>
      </c>
      <c r="T995" s="12" t="s">
        <v>30</v>
      </c>
      <c r="U995" s="12">
        <f>VLOOKUP($A995,Sheet3!$A$2:$T$113,data!U$1,FALSE)</f>
        <v>29</v>
      </c>
      <c r="V995" s="12">
        <f>VLOOKUP($A995,Sheet3!$A$2:$T$113,data!V$1,FALSE)</f>
        <v>28.6666666666667</v>
      </c>
      <c r="W995" s="12">
        <f>VLOOKUP($A995,Sheet3!$A$2:$T$113,data!W$1,FALSE)</f>
        <v>37.700000000000003</v>
      </c>
      <c r="X995" s="12">
        <f>VLOOKUP($A995,Sheet3!$A$2:$T$113,data!X$1,FALSE)</f>
        <v>37.966666666666697</v>
      </c>
      <c r="Y995" s="12">
        <f>VLOOKUP($A995,Sheet3!$A$2:$T$113,data!Y$1,FALSE)</f>
        <v>33.299999999999997</v>
      </c>
      <c r="Z995" s="12">
        <f>VLOOKUP($A995,Sheet3!$A$2:$T$113,data!Z$1,FALSE)</f>
        <v>33.366666666666703</v>
      </c>
      <c r="AA995" s="12" t="s">
        <v>30</v>
      </c>
      <c r="AB995" s="12" t="s">
        <v>30</v>
      </c>
      <c r="AC995" s="12">
        <f>VLOOKUP($A995,Sheet3!$A$2:$T$113,data!AC$1,FALSE)</f>
        <v>270</v>
      </c>
      <c r="AD995" s="12">
        <f>VLOOKUP($A995,Sheet3!$A$2:$T$113,data!AD$1,FALSE)</f>
        <v>236.666666666667</v>
      </c>
      <c r="AE995" s="12">
        <f>VLOOKUP($A995,Sheet3!$A$2:$T$113,data!AE$1,FALSE)</f>
        <v>1.19</v>
      </c>
      <c r="AF995" s="12">
        <f>VLOOKUP($A995,Sheet3!$A$2:$T$113,data!AF$1,FALSE)</f>
        <v>1.3</v>
      </c>
    </row>
    <row r="996" spans="1:32" x14ac:dyDescent="0.25">
      <c r="A996" s="12" t="str">
        <f t="shared" si="34"/>
        <v>43.7_10.3</v>
      </c>
      <c r="B996" s="12">
        <v>895</v>
      </c>
      <c r="C996" s="12" t="s">
        <v>183</v>
      </c>
      <c r="D996" s="12">
        <v>43.7</v>
      </c>
      <c r="E996" s="12">
        <v>10.3</v>
      </c>
      <c r="F996" s="12">
        <v>43.7</v>
      </c>
      <c r="G996" s="12">
        <v>10.3</v>
      </c>
      <c r="H996" s="12">
        <v>43.7</v>
      </c>
      <c r="I996" s="12">
        <v>10.3</v>
      </c>
      <c r="J996" s="12">
        <f>VLOOKUP(A996,Sheet3!$A$2:$B$200,2,FALSE)</f>
        <v>63</v>
      </c>
      <c r="O996" s="12">
        <f>VLOOKUP($A996,Sheet3!$A$2:$T$113,data!O$1,FALSE)</f>
        <v>96.6</v>
      </c>
      <c r="P996" s="12">
        <f>VLOOKUP($A996,Sheet3!$A$2:$T$113,data!P$1,FALSE)</f>
        <v>52.35</v>
      </c>
      <c r="Q996" s="12">
        <f>VLOOKUP($A996,Sheet3!$A$2:$T$113,data!Q$1,FALSE)</f>
        <v>6.7</v>
      </c>
      <c r="R996" s="12">
        <f>VLOOKUP($A996,Sheet3!$A$2:$T$113,data!R$1,FALSE)</f>
        <v>6.7</v>
      </c>
      <c r="S996" s="12" t="s">
        <v>30</v>
      </c>
      <c r="T996" s="12" t="s">
        <v>30</v>
      </c>
      <c r="U996" s="12">
        <f>VLOOKUP($A996,Sheet3!$A$2:$T$113,data!U$1,FALSE)</f>
        <v>29</v>
      </c>
      <c r="V996" s="12">
        <f>VLOOKUP($A996,Sheet3!$A$2:$T$113,data!V$1,FALSE)</f>
        <v>28.6666666666667</v>
      </c>
      <c r="W996" s="12">
        <f>VLOOKUP($A996,Sheet3!$A$2:$T$113,data!W$1,FALSE)</f>
        <v>37.700000000000003</v>
      </c>
      <c r="X996" s="12">
        <f>VLOOKUP($A996,Sheet3!$A$2:$T$113,data!X$1,FALSE)</f>
        <v>37.966666666666697</v>
      </c>
      <c r="Y996" s="12">
        <f>VLOOKUP($A996,Sheet3!$A$2:$T$113,data!Y$1,FALSE)</f>
        <v>33.299999999999997</v>
      </c>
      <c r="Z996" s="12">
        <f>VLOOKUP($A996,Sheet3!$A$2:$T$113,data!Z$1,FALSE)</f>
        <v>33.366666666666703</v>
      </c>
      <c r="AA996" s="12" t="s">
        <v>30</v>
      </c>
      <c r="AB996" s="12" t="s">
        <v>30</v>
      </c>
      <c r="AC996" s="12">
        <f>VLOOKUP($A996,Sheet3!$A$2:$T$113,data!AC$1,FALSE)</f>
        <v>270</v>
      </c>
      <c r="AD996" s="12">
        <f>VLOOKUP($A996,Sheet3!$A$2:$T$113,data!AD$1,FALSE)</f>
        <v>236.666666666667</v>
      </c>
      <c r="AE996" s="12">
        <f>VLOOKUP($A996,Sheet3!$A$2:$T$113,data!AE$1,FALSE)</f>
        <v>1.19</v>
      </c>
      <c r="AF996" s="12">
        <f>VLOOKUP($A996,Sheet3!$A$2:$T$113,data!AF$1,FALSE)</f>
        <v>1.3</v>
      </c>
    </row>
    <row r="997" spans="1:32" x14ac:dyDescent="0.25">
      <c r="A997" s="12" t="str">
        <f t="shared" si="34"/>
        <v>43.7_10.3</v>
      </c>
      <c r="B997" s="12">
        <v>896</v>
      </c>
      <c r="C997" s="12" t="s">
        <v>183</v>
      </c>
      <c r="D997" s="12">
        <v>43.7</v>
      </c>
      <c r="E997" s="12">
        <v>10.3</v>
      </c>
      <c r="F997" s="12">
        <v>43.7</v>
      </c>
      <c r="G997" s="12">
        <v>10.3</v>
      </c>
      <c r="H997" s="12">
        <v>43.7</v>
      </c>
      <c r="I997" s="12">
        <v>10.3</v>
      </c>
      <c r="J997" s="12">
        <f>VLOOKUP(A997,Sheet3!$A$2:$B$200,2,FALSE)</f>
        <v>63</v>
      </c>
      <c r="O997" s="12">
        <f>VLOOKUP($A997,Sheet3!$A$2:$T$113,data!O$1,FALSE)</f>
        <v>96.6</v>
      </c>
      <c r="P997" s="12">
        <f>VLOOKUP($A997,Sheet3!$A$2:$T$113,data!P$1,FALSE)</f>
        <v>52.35</v>
      </c>
      <c r="Q997" s="12">
        <f>VLOOKUP($A997,Sheet3!$A$2:$T$113,data!Q$1,FALSE)</f>
        <v>6.7</v>
      </c>
      <c r="R997" s="12">
        <f>VLOOKUP($A997,Sheet3!$A$2:$T$113,data!R$1,FALSE)</f>
        <v>6.7</v>
      </c>
      <c r="S997" s="12" t="s">
        <v>30</v>
      </c>
      <c r="T997" s="12" t="s">
        <v>30</v>
      </c>
      <c r="U997" s="12">
        <f>VLOOKUP($A997,Sheet3!$A$2:$T$113,data!U$1,FALSE)</f>
        <v>29</v>
      </c>
      <c r="V997" s="12">
        <f>VLOOKUP($A997,Sheet3!$A$2:$T$113,data!V$1,FALSE)</f>
        <v>28.6666666666667</v>
      </c>
      <c r="W997" s="12">
        <f>VLOOKUP($A997,Sheet3!$A$2:$T$113,data!W$1,FALSE)</f>
        <v>37.700000000000003</v>
      </c>
      <c r="X997" s="12">
        <f>VLOOKUP($A997,Sheet3!$A$2:$T$113,data!X$1,FALSE)</f>
        <v>37.966666666666697</v>
      </c>
      <c r="Y997" s="12">
        <f>VLOOKUP($A997,Sheet3!$A$2:$T$113,data!Y$1,FALSE)</f>
        <v>33.299999999999997</v>
      </c>
      <c r="Z997" s="12">
        <f>VLOOKUP($A997,Sheet3!$A$2:$T$113,data!Z$1,FALSE)</f>
        <v>33.366666666666703</v>
      </c>
      <c r="AA997" s="12" t="s">
        <v>30</v>
      </c>
      <c r="AB997" s="12" t="s">
        <v>30</v>
      </c>
      <c r="AC997" s="12">
        <f>VLOOKUP($A997,Sheet3!$A$2:$T$113,data!AC$1,FALSE)</f>
        <v>270</v>
      </c>
      <c r="AD997" s="12">
        <f>VLOOKUP($A997,Sheet3!$A$2:$T$113,data!AD$1,FALSE)</f>
        <v>236.666666666667</v>
      </c>
      <c r="AE997" s="12">
        <f>VLOOKUP($A997,Sheet3!$A$2:$T$113,data!AE$1,FALSE)</f>
        <v>1.19</v>
      </c>
      <c r="AF997" s="12">
        <f>VLOOKUP($A997,Sheet3!$A$2:$T$113,data!AF$1,FALSE)</f>
        <v>1.3</v>
      </c>
    </row>
    <row r="998" spans="1:32" x14ac:dyDescent="0.25">
      <c r="A998" s="12" t="str">
        <f t="shared" si="34"/>
        <v>43.7_10.3</v>
      </c>
      <c r="B998" s="12">
        <v>897</v>
      </c>
      <c r="C998" s="12" t="s">
        <v>183</v>
      </c>
      <c r="D998" s="12">
        <v>43.7</v>
      </c>
      <c r="E998" s="12">
        <v>10.3</v>
      </c>
      <c r="F998" s="12">
        <v>43.7</v>
      </c>
      <c r="G998" s="12">
        <v>10.3</v>
      </c>
      <c r="H998" s="12">
        <v>43.7</v>
      </c>
      <c r="I998" s="12">
        <v>10.3</v>
      </c>
      <c r="J998" s="12">
        <f>VLOOKUP(A998,Sheet3!$A$2:$B$200,2,FALSE)</f>
        <v>63</v>
      </c>
      <c r="O998" s="12">
        <f>VLOOKUP($A998,Sheet3!$A$2:$T$113,data!O$1,FALSE)</f>
        <v>96.6</v>
      </c>
      <c r="P998" s="12">
        <f>VLOOKUP($A998,Sheet3!$A$2:$T$113,data!P$1,FALSE)</f>
        <v>52.35</v>
      </c>
      <c r="Q998" s="12">
        <f>VLOOKUP($A998,Sheet3!$A$2:$T$113,data!Q$1,FALSE)</f>
        <v>6.7</v>
      </c>
      <c r="R998" s="12">
        <f>VLOOKUP($A998,Sheet3!$A$2:$T$113,data!R$1,FALSE)</f>
        <v>6.7</v>
      </c>
      <c r="S998" s="12" t="s">
        <v>30</v>
      </c>
      <c r="T998" s="12" t="s">
        <v>30</v>
      </c>
      <c r="U998" s="12">
        <f>VLOOKUP($A998,Sheet3!$A$2:$T$113,data!U$1,FALSE)</f>
        <v>29</v>
      </c>
      <c r="V998" s="12">
        <f>VLOOKUP($A998,Sheet3!$A$2:$T$113,data!V$1,FALSE)</f>
        <v>28.6666666666667</v>
      </c>
      <c r="W998" s="12">
        <f>VLOOKUP($A998,Sheet3!$A$2:$T$113,data!W$1,FALSE)</f>
        <v>37.700000000000003</v>
      </c>
      <c r="X998" s="12">
        <f>VLOOKUP($A998,Sheet3!$A$2:$T$113,data!X$1,FALSE)</f>
        <v>37.966666666666697</v>
      </c>
      <c r="Y998" s="12">
        <f>VLOOKUP($A998,Sheet3!$A$2:$T$113,data!Y$1,FALSE)</f>
        <v>33.299999999999997</v>
      </c>
      <c r="Z998" s="12">
        <f>VLOOKUP($A998,Sheet3!$A$2:$T$113,data!Z$1,FALSE)</f>
        <v>33.366666666666703</v>
      </c>
      <c r="AA998" s="12" t="s">
        <v>30</v>
      </c>
      <c r="AB998" s="12" t="s">
        <v>30</v>
      </c>
      <c r="AC998" s="12">
        <f>VLOOKUP($A998,Sheet3!$A$2:$T$113,data!AC$1,FALSE)</f>
        <v>270</v>
      </c>
      <c r="AD998" s="12">
        <f>VLOOKUP($A998,Sheet3!$A$2:$T$113,data!AD$1,FALSE)</f>
        <v>236.666666666667</v>
      </c>
      <c r="AE998" s="12">
        <f>VLOOKUP($A998,Sheet3!$A$2:$T$113,data!AE$1,FALSE)</f>
        <v>1.19</v>
      </c>
      <c r="AF998" s="12">
        <f>VLOOKUP($A998,Sheet3!$A$2:$T$113,data!AF$1,FALSE)</f>
        <v>1.3</v>
      </c>
    </row>
    <row r="999" spans="1:32" x14ac:dyDescent="0.25">
      <c r="A999" s="12" t="str">
        <f t="shared" si="34"/>
        <v>43.7_10.3</v>
      </c>
      <c r="B999" s="12">
        <v>898</v>
      </c>
      <c r="C999" s="12" t="s">
        <v>183</v>
      </c>
      <c r="D999" s="12">
        <v>43.7</v>
      </c>
      <c r="E999" s="12">
        <v>10.3</v>
      </c>
      <c r="F999" s="12">
        <v>43.7</v>
      </c>
      <c r="G999" s="12">
        <v>10.3</v>
      </c>
      <c r="H999" s="12">
        <v>43.7</v>
      </c>
      <c r="I999" s="12">
        <v>10.3</v>
      </c>
      <c r="J999" s="12">
        <f>VLOOKUP(A999,Sheet3!$A$2:$B$200,2,FALSE)</f>
        <v>63</v>
      </c>
      <c r="O999" s="12">
        <f>VLOOKUP($A999,Sheet3!$A$2:$T$113,data!O$1,FALSE)</f>
        <v>96.6</v>
      </c>
      <c r="P999" s="12">
        <f>VLOOKUP($A999,Sheet3!$A$2:$T$113,data!P$1,FALSE)</f>
        <v>52.35</v>
      </c>
      <c r="Q999" s="12">
        <f>VLOOKUP($A999,Sheet3!$A$2:$T$113,data!Q$1,FALSE)</f>
        <v>6.7</v>
      </c>
      <c r="R999" s="12">
        <f>VLOOKUP($A999,Sheet3!$A$2:$T$113,data!R$1,FALSE)</f>
        <v>6.7</v>
      </c>
      <c r="S999" s="12" t="s">
        <v>30</v>
      </c>
      <c r="T999" s="12" t="s">
        <v>30</v>
      </c>
      <c r="U999" s="12">
        <f>VLOOKUP($A999,Sheet3!$A$2:$T$113,data!U$1,FALSE)</f>
        <v>29</v>
      </c>
      <c r="V999" s="12">
        <f>VLOOKUP($A999,Sheet3!$A$2:$T$113,data!V$1,FALSE)</f>
        <v>28.6666666666667</v>
      </c>
      <c r="W999" s="12">
        <f>VLOOKUP($A999,Sheet3!$A$2:$T$113,data!W$1,FALSE)</f>
        <v>37.700000000000003</v>
      </c>
      <c r="X999" s="12">
        <f>VLOOKUP($A999,Sheet3!$A$2:$T$113,data!X$1,FALSE)</f>
        <v>37.966666666666697</v>
      </c>
      <c r="Y999" s="12">
        <f>VLOOKUP($A999,Sheet3!$A$2:$T$113,data!Y$1,FALSE)</f>
        <v>33.299999999999997</v>
      </c>
      <c r="Z999" s="12">
        <f>VLOOKUP($A999,Sheet3!$A$2:$T$113,data!Z$1,FALSE)</f>
        <v>33.366666666666703</v>
      </c>
      <c r="AA999" s="12" t="s">
        <v>30</v>
      </c>
      <c r="AB999" s="12" t="s">
        <v>30</v>
      </c>
      <c r="AC999" s="12">
        <f>VLOOKUP($A999,Sheet3!$A$2:$T$113,data!AC$1,FALSE)</f>
        <v>270</v>
      </c>
      <c r="AD999" s="12">
        <f>VLOOKUP($A999,Sheet3!$A$2:$T$113,data!AD$1,FALSE)</f>
        <v>236.666666666667</v>
      </c>
      <c r="AE999" s="12">
        <f>VLOOKUP($A999,Sheet3!$A$2:$T$113,data!AE$1,FALSE)</f>
        <v>1.19</v>
      </c>
      <c r="AF999" s="12">
        <f>VLOOKUP($A999,Sheet3!$A$2:$T$113,data!AF$1,FALSE)</f>
        <v>1.3</v>
      </c>
    </row>
    <row r="1000" spans="1:32" x14ac:dyDescent="0.25">
      <c r="A1000" s="12" t="str">
        <f t="shared" si="34"/>
        <v>50.1_14.3</v>
      </c>
      <c r="B1000" s="12">
        <v>899</v>
      </c>
      <c r="C1000" s="12" t="s">
        <v>184</v>
      </c>
      <c r="D1000" s="12">
        <v>50.1</v>
      </c>
      <c r="E1000" s="12">
        <v>14.3</v>
      </c>
      <c r="F1000" s="12">
        <v>50.1</v>
      </c>
      <c r="G1000" s="12">
        <v>14.3</v>
      </c>
      <c r="H1000" s="12">
        <v>50.1</v>
      </c>
      <c r="I1000" s="12">
        <v>14.3</v>
      </c>
      <c r="J1000" s="12">
        <f>VLOOKUP(A1000,Sheet3!$A$2:$B$200,2,FALSE)</f>
        <v>93</v>
      </c>
      <c r="O1000" s="12">
        <f>VLOOKUP($A1000,Sheet3!$A$2:$T$113,data!O$1,FALSE)</f>
        <v>45.4</v>
      </c>
      <c r="P1000" s="12">
        <f>VLOOKUP($A1000,Sheet3!$A$2:$T$113,data!P$1,FALSE)</f>
        <v>21.516666666666701</v>
      </c>
      <c r="Q1000" s="12">
        <f>VLOOKUP($A1000,Sheet3!$A$2:$T$113,data!Q$1,FALSE)</f>
        <v>6.5</v>
      </c>
      <c r="R1000" s="12">
        <f>VLOOKUP($A1000,Sheet3!$A$2:$T$113,data!R$1,FALSE)</f>
        <v>6.6</v>
      </c>
      <c r="S1000" s="12" t="s">
        <v>30</v>
      </c>
      <c r="T1000" s="12" t="s">
        <v>30</v>
      </c>
      <c r="U1000" s="12">
        <f>VLOOKUP($A1000,Sheet3!$A$2:$T$113,data!U$1,FALSE)</f>
        <v>29.9</v>
      </c>
      <c r="V1000" s="12">
        <f>VLOOKUP($A1000,Sheet3!$A$2:$T$113,data!V$1,FALSE)</f>
        <v>28.233333333333299</v>
      </c>
      <c r="W1000" s="12">
        <f>VLOOKUP($A1000,Sheet3!$A$2:$T$113,data!W$1,FALSE)</f>
        <v>46.2</v>
      </c>
      <c r="X1000" s="12">
        <f>VLOOKUP($A1000,Sheet3!$A$2:$T$113,data!X$1,FALSE)</f>
        <v>45.1</v>
      </c>
      <c r="Y1000" s="12">
        <f>VLOOKUP($A1000,Sheet3!$A$2:$T$113,data!Y$1,FALSE)</f>
        <v>23.9</v>
      </c>
      <c r="Z1000" s="12">
        <f>VLOOKUP($A1000,Sheet3!$A$2:$T$113,data!Z$1,FALSE)</f>
        <v>26.6666666666667</v>
      </c>
      <c r="AA1000" s="12" t="s">
        <v>30</v>
      </c>
      <c r="AB1000" s="12" t="s">
        <v>30</v>
      </c>
      <c r="AC1000" s="12">
        <f>VLOOKUP($A1000,Sheet3!$A$2:$T$113,data!AC$1,FALSE)</f>
        <v>294</v>
      </c>
      <c r="AD1000" s="12">
        <f>VLOOKUP($A1000,Sheet3!$A$2:$T$113,data!AD$1,FALSE)</f>
        <v>230.666666666667</v>
      </c>
      <c r="AE1000" s="12">
        <f>VLOOKUP($A1000,Sheet3!$A$2:$T$113,data!AE$1,FALSE)</f>
        <v>1.25</v>
      </c>
      <c r="AF1000" s="12">
        <f>VLOOKUP($A1000,Sheet3!$A$2:$T$113,data!AF$1,FALSE)</f>
        <v>1.33833333333333</v>
      </c>
    </row>
    <row r="1001" spans="1:32" x14ac:dyDescent="0.25">
      <c r="A1001" s="12" t="str">
        <f t="shared" si="34"/>
        <v>50.1_14.3</v>
      </c>
      <c r="B1001" s="12">
        <v>900</v>
      </c>
      <c r="C1001" s="12" t="s">
        <v>184</v>
      </c>
      <c r="D1001" s="12">
        <v>50.1</v>
      </c>
      <c r="E1001" s="12">
        <v>14.3</v>
      </c>
      <c r="F1001" s="12">
        <v>50.1</v>
      </c>
      <c r="G1001" s="12">
        <v>14.3</v>
      </c>
      <c r="H1001" s="12">
        <v>50.1</v>
      </c>
      <c r="I1001" s="12">
        <v>14.3</v>
      </c>
      <c r="J1001" s="12">
        <f>VLOOKUP(A1001,Sheet3!$A$2:$B$200,2,FALSE)</f>
        <v>93</v>
      </c>
      <c r="O1001" s="12">
        <f>VLOOKUP($A1001,Sheet3!$A$2:$T$113,data!O$1,FALSE)</f>
        <v>45.4</v>
      </c>
      <c r="P1001" s="12">
        <f>VLOOKUP($A1001,Sheet3!$A$2:$T$113,data!P$1,FALSE)</f>
        <v>21.516666666666701</v>
      </c>
      <c r="Q1001" s="12">
        <f>VLOOKUP($A1001,Sheet3!$A$2:$T$113,data!Q$1,FALSE)</f>
        <v>6.5</v>
      </c>
      <c r="R1001" s="12">
        <f>VLOOKUP($A1001,Sheet3!$A$2:$T$113,data!R$1,FALSE)</f>
        <v>6.6</v>
      </c>
      <c r="S1001" s="12" t="s">
        <v>30</v>
      </c>
      <c r="T1001" s="12" t="s">
        <v>30</v>
      </c>
      <c r="U1001" s="12">
        <f>VLOOKUP($A1001,Sheet3!$A$2:$T$113,data!U$1,FALSE)</f>
        <v>29.9</v>
      </c>
      <c r="V1001" s="12">
        <f>VLOOKUP($A1001,Sheet3!$A$2:$T$113,data!V$1,FALSE)</f>
        <v>28.233333333333299</v>
      </c>
      <c r="W1001" s="12">
        <f>VLOOKUP($A1001,Sheet3!$A$2:$T$113,data!W$1,FALSE)</f>
        <v>46.2</v>
      </c>
      <c r="X1001" s="12">
        <f>VLOOKUP($A1001,Sheet3!$A$2:$T$113,data!X$1,FALSE)</f>
        <v>45.1</v>
      </c>
      <c r="Y1001" s="12">
        <f>VLOOKUP($A1001,Sheet3!$A$2:$T$113,data!Y$1,FALSE)</f>
        <v>23.9</v>
      </c>
      <c r="Z1001" s="12">
        <f>VLOOKUP($A1001,Sheet3!$A$2:$T$113,data!Z$1,FALSE)</f>
        <v>26.6666666666667</v>
      </c>
      <c r="AA1001" s="12" t="s">
        <v>30</v>
      </c>
      <c r="AB1001" s="12" t="s">
        <v>30</v>
      </c>
      <c r="AC1001" s="12">
        <f>VLOOKUP($A1001,Sheet3!$A$2:$T$113,data!AC$1,FALSE)</f>
        <v>294</v>
      </c>
      <c r="AD1001" s="12">
        <f>VLOOKUP($A1001,Sheet3!$A$2:$T$113,data!AD$1,FALSE)</f>
        <v>230.666666666667</v>
      </c>
      <c r="AE1001" s="12">
        <f>VLOOKUP($A1001,Sheet3!$A$2:$T$113,data!AE$1,FALSE)</f>
        <v>1.25</v>
      </c>
      <c r="AF1001" s="12">
        <f>VLOOKUP($A1001,Sheet3!$A$2:$T$113,data!AF$1,FALSE)</f>
        <v>1.33833333333333</v>
      </c>
    </row>
    <row r="1002" spans="1:32" x14ac:dyDescent="0.25">
      <c r="A1002" s="12" t="str">
        <f t="shared" si="34"/>
        <v>50.1_14.3</v>
      </c>
      <c r="B1002" s="12">
        <v>901</v>
      </c>
      <c r="C1002" s="12" t="s">
        <v>184</v>
      </c>
      <c r="D1002" s="12">
        <v>50.1</v>
      </c>
      <c r="E1002" s="12">
        <v>14.3</v>
      </c>
      <c r="F1002" s="12">
        <v>50.1</v>
      </c>
      <c r="G1002" s="12">
        <v>14.3</v>
      </c>
      <c r="H1002" s="12">
        <v>50.1</v>
      </c>
      <c r="I1002" s="12">
        <v>14.3</v>
      </c>
      <c r="J1002" s="12">
        <f>VLOOKUP(A1002,Sheet3!$A$2:$B$200,2,FALSE)</f>
        <v>93</v>
      </c>
      <c r="O1002" s="12">
        <f>VLOOKUP($A1002,Sheet3!$A$2:$T$113,data!O$1,FALSE)</f>
        <v>45.4</v>
      </c>
      <c r="P1002" s="12">
        <f>VLOOKUP($A1002,Sheet3!$A$2:$T$113,data!P$1,FALSE)</f>
        <v>21.516666666666701</v>
      </c>
      <c r="Q1002" s="12">
        <f>VLOOKUP($A1002,Sheet3!$A$2:$T$113,data!Q$1,FALSE)</f>
        <v>6.5</v>
      </c>
      <c r="R1002" s="12">
        <f>VLOOKUP($A1002,Sheet3!$A$2:$T$113,data!R$1,FALSE)</f>
        <v>6.6</v>
      </c>
      <c r="S1002" s="12" t="s">
        <v>30</v>
      </c>
      <c r="T1002" s="12" t="s">
        <v>30</v>
      </c>
      <c r="U1002" s="12">
        <f>VLOOKUP($A1002,Sheet3!$A$2:$T$113,data!U$1,FALSE)</f>
        <v>29.9</v>
      </c>
      <c r="V1002" s="12">
        <f>VLOOKUP($A1002,Sheet3!$A$2:$T$113,data!V$1,FALSE)</f>
        <v>28.233333333333299</v>
      </c>
      <c r="W1002" s="12">
        <f>VLOOKUP($A1002,Sheet3!$A$2:$T$113,data!W$1,FALSE)</f>
        <v>46.2</v>
      </c>
      <c r="X1002" s="12">
        <f>VLOOKUP($A1002,Sheet3!$A$2:$T$113,data!X$1,FALSE)</f>
        <v>45.1</v>
      </c>
      <c r="Y1002" s="12">
        <f>VLOOKUP($A1002,Sheet3!$A$2:$T$113,data!Y$1,FALSE)</f>
        <v>23.9</v>
      </c>
      <c r="Z1002" s="12">
        <f>VLOOKUP($A1002,Sheet3!$A$2:$T$113,data!Z$1,FALSE)</f>
        <v>26.6666666666667</v>
      </c>
      <c r="AA1002" s="12" t="s">
        <v>30</v>
      </c>
      <c r="AB1002" s="12" t="s">
        <v>30</v>
      </c>
      <c r="AC1002" s="12">
        <f>VLOOKUP($A1002,Sheet3!$A$2:$T$113,data!AC$1,FALSE)</f>
        <v>294</v>
      </c>
      <c r="AD1002" s="12">
        <f>VLOOKUP($A1002,Sheet3!$A$2:$T$113,data!AD$1,FALSE)</f>
        <v>230.666666666667</v>
      </c>
      <c r="AE1002" s="12">
        <f>VLOOKUP($A1002,Sheet3!$A$2:$T$113,data!AE$1,FALSE)</f>
        <v>1.25</v>
      </c>
      <c r="AF1002" s="12">
        <f>VLOOKUP($A1002,Sheet3!$A$2:$T$113,data!AF$1,FALSE)</f>
        <v>1.33833333333333</v>
      </c>
    </row>
    <row r="1003" spans="1:32" x14ac:dyDescent="0.25">
      <c r="A1003" s="12" t="str">
        <f t="shared" si="34"/>
        <v>50.1_14.3</v>
      </c>
      <c r="B1003" s="12">
        <v>902</v>
      </c>
      <c r="C1003" s="12" t="s">
        <v>184</v>
      </c>
      <c r="D1003" s="12">
        <v>50.1</v>
      </c>
      <c r="E1003" s="12">
        <v>14.3</v>
      </c>
      <c r="F1003" s="12">
        <v>50.1</v>
      </c>
      <c r="G1003" s="12">
        <v>14.3</v>
      </c>
      <c r="H1003" s="12">
        <v>50.1</v>
      </c>
      <c r="I1003" s="12">
        <v>14.3</v>
      </c>
      <c r="J1003" s="12">
        <f>VLOOKUP(A1003,Sheet3!$A$2:$B$200,2,FALSE)</f>
        <v>93</v>
      </c>
      <c r="O1003" s="12">
        <f>VLOOKUP($A1003,Sheet3!$A$2:$T$113,data!O$1,FALSE)</f>
        <v>45.4</v>
      </c>
      <c r="P1003" s="12">
        <f>VLOOKUP($A1003,Sheet3!$A$2:$T$113,data!P$1,FALSE)</f>
        <v>21.516666666666701</v>
      </c>
      <c r="Q1003" s="12">
        <f>VLOOKUP($A1003,Sheet3!$A$2:$T$113,data!Q$1,FALSE)</f>
        <v>6.5</v>
      </c>
      <c r="R1003" s="12">
        <f>VLOOKUP($A1003,Sheet3!$A$2:$T$113,data!R$1,FALSE)</f>
        <v>6.6</v>
      </c>
      <c r="S1003" s="12" t="s">
        <v>30</v>
      </c>
      <c r="T1003" s="12" t="s">
        <v>30</v>
      </c>
      <c r="U1003" s="12">
        <f>VLOOKUP($A1003,Sheet3!$A$2:$T$113,data!U$1,FALSE)</f>
        <v>29.9</v>
      </c>
      <c r="V1003" s="12">
        <f>VLOOKUP($A1003,Sheet3!$A$2:$T$113,data!V$1,FALSE)</f>
        <v>28.233333333333299</v>
      </c>
      <c r="W1003" s="12">
        <f>VLOOKUP($A1003,Sheet3!$A$2:$T$113,data!W$1,FALSE)</f>
        <v>46.2</v>
      </c>
      <c r="X1003" s="12">
        <f>VLOOKUP($A1003,Sheet3!$A$2:$T$113,data!X$1,FALSE)</f>
        <v>45.1</v>
      </c>
      <c r="Y1003" s="12">
        <f>VLOOKUP($A1003,Sheet3!$A$2:$T$113,data!Y$1,FALSE)</f>
        <v>23.9</v>
      </c>
      <c r="Z1003" s="12">
        <f>VLOOKUP($A1003,Sheet3!$A$2:$T$113,data!Z$1,FALSE)</f>
        <v>26.6666666666667</v>
      </c>
      <c r="AA1003" s="12" t="s">
        <v>30</v>
      </c>
      <c r="AB1003" s="12" t="s">
        <v>30</v>
      </c>
      <c r="AC1003" s="12">
        <f>VLOOKUP($A1003,Sheet3!$A$2:$T$113,data!AC$1,FALSE)</f>
        <v>294</v>
      </c>
      <c r="AD1003" s="12">
        <f>VLOOKUP($A1003,Sheet3!$A$2:$T$113,data!AD$1,FALSE)</f>
        <v>230.666666666667</v>
      </c>
      <c r="AE1003" s="12">
        <f>VLOOKUP($A1003,Sheet3!$A$2:$T$113,data!AE$1,FALSE)</f>
        <v>1.25</v>
      </c>
      <c r="AF1003" s="12">
        <f>VLOOKUP($A1003,Sheet3!$A$2:$T$113,data!AF$1,FALSE)</f>
        <v>1.33833333333333</v>
      </c>
    </row>
    <row r="1004" spans="1:32" x14ac:dyDescent="0.25">
      <c r="A1004" s="12" t="str">
        <f t="shared" si="34"/>
        <v>60.8_23.5</v>
      </c>
      <c r="B1004" s="12">
        <v>903</v>
      </c>
      <c r="C1004" s="12" t="s">
        <v>185</v>
      </c>
      <c r="D1004" s="12">
        <v>60.8</v>
      </c>
      <c r="E1004" s="12">
        <v>23.5</v>
      </c>
      <c r="F1004" s="12">
        <v>60.8</v>
      </c>
      <c r="G1004" s="12">
        <v>23.5</v>
      </c>
      <c r="H1004" s="12">
        <v>60.8</v>
      </c>
      <c r="I1004" s="12">
        <v>23.5</v>
      </c>
      <c r="J1004" s="12">
        <f>VLOOKUP(A1004,Sheet3!$A$2:$B$200,2,FALSE)</f>
        <v>111</v>
      </c>
      <c r="O1004" s="12">
        <f>VLOOKUP($A1004,Sheet3!$A$2:$T$113,data!O$1,FALSE)</f>
        <v>176.9</v>
      </c>
      <c r="P1004" s="12">
        <f>VLOOKUP($A1004,Sheet3!$A$2:$T$113,data!P$1,FALSE)</f>
        <v>78.766666666666694</v>
      </c>
      <c r="Q1004" s="12">
        <f>VLOOKUP($A1004,Sheet3!$A$2:$T$113,data!Q$1,FALSE)</f>
        <v>4.7</v>
      </c>
      <c r="R1004" s="12">
        <f>VLOOKUP($A1004,Sheet3!$A$2:$T$113,data!R$1,FALSE)</f>
        <v>4.93333333333333</v>
      </c>
      <c r="S1004" s="12" t="s">
        <v>30</v>
      </c>
      <c r="T1004" s="12" t="s">
        <v>30</v>
      </c>
      <c r="U1004" s="12">
        <f>VLOOKUP($A1004,Sheet3!$A$2:$T$113,data!U$1,FALSE)</f>
        <v>44.8</v>
      </c>
      <c r="V1004" s="12">
        <f>VLOOKUP($A1004,Sheet3!$A$2:$T$113,data!V$1,FALSE)</f>
        <v>43.983333333333299</v>
      </c>
      <c r="W1004" s="12">
        <f>VLOOKUP($A1004,Sheet3!$A$2:$T$113,data!W$1,FALSE)</f>
        <v>35.299999999999997</v>
      </c>
      <c r="X1004" s="12">
        <f>VLOOKUP($A1004,Sheet3!$A$2:$T$113,data!X$1,FALSE)</f>
        <v>35.5</v>
      </c>
      <c r="Y1004" s="12">
        <f>VLOOKUP($A1004,Sheet3!$A$2:$T$113,data!Y$1,FALSE)</f>
        <v>19.899999999999999</v>
      </c>
      <c r="Z1004" s="12">
        <f>VLOOKUP($A1004,Sheet3!$A$2:$T$113,data!Z$1,FALSE)</f>
        <v>20.6</v>
      </c>
      <c r="AA1004" s="12" t="s">
        <v>30</v>
      </c>
      <c r="AB1004" s="12" t="s">
        <v>30</v>
      </c>
      <c r="AC1004" s="12">
        <f>VLOOKUP($A1004,Sheet3!$A$2:$T$113,data!AC$1,FALSE)</f>
        <v>549</v>
      </c>
      <c r="AD1004" s="12">
        <f>VLOOKUP($A1004,Sheet3!$A$2:$T$113,data!AD$1,FALSE)</f>
        <v>267.16666666666703</v>
      </c>
      <c r="AE1004" s="12">
        <f>VLOOKUP($A1004,Sheet3!$A$2:$T$113,data!AE$1,FALSE)</f>
        <v>0.61</v>
      </c>
      <c r="AF1004" s="12">
        <f>VLOOKUP($A1004,Sheet3!$A$2:$T$113,data!AF$1,FALSE)</f>
        <v>1.00833333333333</v>
      </c>
    </row>
    <row r="1005" spans="1:32" x14ac:dyDescent="0.25">
      <c r="A1005" s="12" t="str">
        <f t="shared" si="34"/>
        <v>60.8_23.5</v>
      </c>
      <c r="B1005" s="12">
        <v>904</v>
      </c>
      <c r="C1005" s="12" t="s">
        <v>185</v>
      </c>
      <c r="D1005" s="12">
        <v>60.8</v>
      </c>
      <c r="E1005" s="12">
        <v>23.5</v>
      </c>
      <c r="F1005" s="12">
        <v>60.8</v>
      </c>
      <c r="G1005" s="12">
        <v>23.5</v>
      </c>
      <c r="H1005" s="12">
        <v>60.8</v>
      </c>
      <c r="I1005" s="12">
        <v>23.5</v>
      </c>
      <c r="J1005" s="12">
        <f>VLOOKUP(A1005,Sheet3!$A$2:$B$200,2,FALSE)</f>
        <v>111</v>
      </c>
      <c r="O1005" s="12">
        <f>VLOOKUP($A1005,Sheet3!$A$2:$T$113,data!O$1,FALSE)</f>
        <v>176.9</v>
      </c>
      <c r="P1005" s="12">
        <f>VLOOKUP($A1005,Sheet3!$A$2:$T$113,data!P$1,FALSE)</f>
        <v>78.766666666666694</v>
      </c>
      <c r="Q1005" s="12">
        <f>VLOOKUP($A1005,Sheet3!$A$2:$T$113,data!Q$1,FALSE)</f>
        <v>4.7</v>
      </c>
      <c r="R1005" s="12">
        <f>VLOOKUP($A1005,Sheet3!$A$2:$T$113,data!R$1,FALSE)</f>
        <v>4.93333333333333</v>
      </c>
      <c r="S1005" s="12" t="s">
        <v>30</v>
      </c>
      <c r="T1005" s="12" t="s">
        <v>30</v>
      </c>
      <c r="U1005" s="12">
        <f>VLOOKUP($A1005,Sheet3!$A$2:$T$113,data!U$1,FALSE)</f>
        <v>44.8</v>
      </c>
      <c r="V1005" s="12">
        <f>VLOOKUP($A1005,Sheet3!$A$2:$T$113,data!V$1,FALSE)</f>
        <v>43.983333333333299</v>
      </c>
      <c r="W1005" s="12">
        <f>VLOOKUP($A1005,Sheet3!$A$2:$T$113,data!W$1,FALSE)</f>
        <v>35.299999999999997</v>
      </c>
      <c r="X1005" s="12">
        <f>VLOOKUP($A1005,Sheet3!$A$2:$T$113,data!X$1,FALSE)</f>
        <v>35.5</v>
      </c>
      <c r="Y1005" s="12">
        <f>VLOOKUP($A1005,Sheet3!$A$2:$T$113,data!Y$1,FALSE)</f>
        <v>19.899999999999999</v>
      </c>
      <c r="Z1005" s="12">
        <f>VLOOKUP($A1005,Sheet3!$A$2:$T$113,data!Z$1,FALSE)</f>
        <v>20.6</v>
      </c>
      <c r="AA1005" s="12" t="s">
        <v>30</v>
      </c>
      <c r="AB1005" s="12" t="s">
        <v>30</v>
      </c>
      <c r="AC1005" s="12">
        <f>VLOOKUP($A1005,Sheet3!$A$2:$T$113,data!AC$1,FALSE)</f>
        <v>549</v>
      </c>
      <c r="AD1005" s="12">
        <f>VLOOKUP($A1005,Sheet3!$A$2:$T$113,data!AD$1,FALSE)</f>
        <v>267.16666666666703</v>
      </c>
      <c r="AE1005" s="12">
        <f>VLOOKUP($A1005,Sheet3!$A$2:$T$113,data!AE$1,FALSE)</f>
        <v>0.61</v>
      </c>
      <c r="AF1005" s="12">
        <f>VLOOKUP($A1005,Sheet3!$A$2:$T$113,data!AF$1,FALSE)</f>
        <v>1.00833333333333</v>
      </c>
    </row>
    <row r="1006" spans="1:32" x14ac:dyDescent="0.25">
      <c r="A1006" s="12" t="str">
        <f t="shared" si="34"/>
        <v>60.8_23.5</v>
      </c>
      <c r="B1006" s="12">
        <v>905</v>
      </c>
      <c r="C1006" s="12" t="s">
        <v>185</v>
      </c>
      <c r="D1006" s="12">
        <v>60.8</v>
      </c>
      <c r="E1006" s="12">
        <v>23.5</v>
      </c>
      <c r="F1006" s="12">
        <v>60.8</v>
      </c>
      <c r="G1006" s="12">
        <v>23.5</v>
      </c>
      <c r="H1006" s="12">
        <v>60.8</v>
      </c>
      <c r="I1006" s="12">
        <v>23.5</v>
      </c>
      <c r="J1006" s="12">
        <f>VLOOKUP(A1006,Sheet3!$A$2:$B$200,2,FALSE)</f>
        <v>111</v>
      </c>
      <c r="O1006" s="12">
        <f>VLOOKUP($A1006,Sheet3!$A$2:$T$113,data!O$1,FALSE)</f>
        <v>176.9</v>
      </c>
      <c r="P1006" s="12">
        <f>VLOOKUP($A1006,Sheet3!$A$2:$T$113,data!P$1,FALSE)</f>
        <v>78.766666666666694</v>
      </c>
      <c r="Q1006" s="12">
        <f>VLOOKUP($A1006,Sheet3!$A$2:$T$113,data!Q$1,FALSE)</f>
        <v>4.7</v>
      </c>
      <c r="R1006" s="12">
        <f>VLOOKUP($A1006,Sheet3!$A$2:$T$113,data!R$1,FALSE)</f>
        <v>4.93333333333333</v>
      </c>
      <c r="S1006" s="12" t="s">
        <v>30</v>
      </c>
      <c r="T1006" s="12" t="s">
        <v>30</v>
      </c>
      <c r="U1006" s="12">
        <f>VLOOKUP($A1006,Sheet3!$A$2:$T$113,data!U$1,FALSE)</f>
        <v>44.8</v>
      </c>
      <c r="V1006" s="12">
        <f>VLOOKUP($A1006,Sheet3!$A$2:$T$113,data!V$1,FALSE)</f>
        <v>43.983333333333299</v>
      </c>
      <c r="W1006" s="12">
        <f>VLOOKUP($A1006,Sheet3!$A$2:$T$113,data!W$1,FALSE)</f>
        <v>35.299999999999997</v>
      </c>
      <c r="X1006" s="12">
        <f>VLOOKUP($A1006,Sheet3!$A$2:$T$113,data!X$1,FALSE)</f>
        <v>35.5</v>
      </c>
      <c r="Y1006" s="12">
        <f>VLOOKUP($A1006,Sheet3!$A$2:$T$113,data!Y$1,FALSE)</f>
        <v>19.899999999999999</v>
      </c>
      <c r="Z1006" s="12">
        <f>VLOOKUP($A1006,Sheet3!$A$2:$T$113,data!Z$1,FALSE)</f>
        <v>20.6</v>
      </c>
      <c r="AA1006" s="12" t="s">
        <v>30</v>
      </c>
      <c r="AB1006" s="12" t="s">
        <v>30</v>
      </c>
      <c r="AC1006" s="12">
        <f>VLOOKUP($A1006,Sheet3!$A$2:$T$113,data!AC$1,FALSE)</f>
        <v>549</v>
      </c>
      <c r="AD1006" s="12">
        <f>VLOOKUP($A1006,Sheet3!$A$2:$T$113,data!AD$1,FALSE)</f>
        <v>267.16666666666703</v>
      </c>
      <c r="AE1006" s="12">
        <f>VLOOKUP($A1006,Sheet3!$A$2:$T$113,data!AE$1,FALSE)</f>
        <v>0.61</v>
      </c>
      <c r="AF1006" s="12">
        <f>VLOOKUP($A1006,Sheet3!$A$2:$T$113,data!AF$1,FALSE)</f>
        <v>1.00833333333333</v>
      </c>
    </row>
    <row r="1007" spans="1:32" x14ac:dyDescent="0.25">
      <c r="A1007" s="12" t="str">
        <f t="shared" si="34"/>
        <v>-28.3_-52.4</v>
      </c>
      <c r="B1007" s="12">
        <v>906</v>
      </c>
      <c r="C1007" s="12" t="s">
        <v>98</v>
      </c>
      <c r="D1007" s="12">
        <v>-28.3</v>
      </c>
      <c r="E1007" s="12">
        <v>-52.4</v>
      </c>
      <c r="F1007" s="12">
        <v>-28.3</v>
      </c>
      <c r="G1007" s="12">
        <v>-52.4</v>
      </c>
      <c r="H1007" s="12">
        <v>-28.3</v>
      </c>
      <c r="I1007" s="12">
        <v>-52.4</v>
      </c>
      <c r="J1007" s="12">
        <f>VLOOKUP(A1007,Sheet3!$A$2:$B$200,2,FALSE)</f>
        <v>9</v>
      </c>
      <c r="O1007" s="12">
        <f>VLOOKUP($A1007,Sheet3!$A$2:$T$113,data!O$1,FALSE)</f>
        <v>56.4</v>
      </c>
      <c r="P1007" s="12">
        <f>VLOOKUP($A1007,Sheet3!$A$2:$T$113,data!P$1,FALSE)</f>
        <v>26.633333333333301</v>
      </c>
      <c r="Q1007" s="12">
        <f>VLOOKUP($A1007,Sheet3!$A$2:$T$113,data!Q$1,FALSE)</f>
        <v>5.0999999999999996</v>
      </c>
      <c r="R1007" s="12">
        <f>VLOOKUP($A1007,Sheet3!$A$2:$T$113,data!R$1,FALSE)</f>
        <v>5.0166666666666702</v>
      </c>
      <c r="S1007" s="12" t="s">
        <v>30</v>
      </c>
      <c r="T1007" s="12" t="s">
        <v>30</v>
      </c>
      <c r="U1007" s="12">
        <f>VLOOKUP($A1007,Sheet3!$A$2:$T$113,data!U$1,FALSE)</f>
        <v>20.3</v>
      </c>
      <c r="V1007" s="12">
        <f>VLOOKUP($A1007,Sheet3!$A$2:$T$113,data!V$1,FALSE)</f>
        <v>19.850000000000001</v>
      </c>
      <c r="W1007" s="12">
        <f>VLOOKUP($A1007,Sheet3!$A$2:$T$113,data!W$1,FALSE)</f>
        <v>32.1</v>
      </c>
      <c r="X1007" s="12">
        <f>VLOOKUP($A1007,Sheet3!$A$2:$T$113,data!X$1,FALSE)</f>
        <v>29.3333333333333</v>
      </c>
      <c r="Y1007" s="12">
        <f>VLOOKUP($A1007,Sheet3!$A$2:$T$113,data!Y$1,FALSE)</f>
        <v>47.6</v>
      </c>
      <c r="Z1007" s="12">
        <f>VLOOKUP($A1007,Sheet3!$A$2:$T$113,data!Z$1,FALSE)</f>
        <v>50.766666666666701</v>
      </c>
      <c r="AA1007" s="12" t="s">
        <v>30</v>
      </c>
      <c r="AB1007" s="12" t="s">
        <v>30</v>
      </c>
      <c r="AC1007" s="12">
        <f>VLOOKUP($A1007,Sheet3!$A$2:$T$113,data!AC$1,FALSE)</f>
        <v>195</v>
      </c>
      <c r="AD1007" s="12">
        <f>VLOOKUP($A1007,Sheet3!$A$2:$T$113,data!AD$1,FALSE)</f>
        <v>166.666666666667</v>
      </c>
      <c r="AE1007" s="12">
        <f>VLOOKUP($A1007,Sheet3!$A$2:$T$113,data!AE$1,FALSE)</f>
        <v>0.97</v>
      </c>
      <c r="AF1007" s="12">
        <f>VLOOKUP($A1007,Sheet3!$A$2:$T$113,data!AF$1,FALSE)</f>
        <v>1.03666666666667</v>
      </c>
    </row>
    <row r="1008" spans="1:32" x14ac:dyDescent="0.25">
      <c r="A1008" s="12" t="str">
        <f t="shared" si="34"/>
        <v>-28.3_-52.4</v>
      </c>
      <c r="B1008" s="12">
        <v>907</v>
      </c>
      <c r="C1008" s="12" t="s">
        <v>98</v>
      </c>
      <c r="D1008" s="12">
        <v>-28.3</v>
      </c>
      <c r="E1008" s="12">
        <v>-52.4</v>
      </c>
      <c r="F1008" s="12">
        <v>-28.3</v>
      </c>
      <c r="G1008" s="12">
        <v>-52.4</v>
      </c>
      <c r="H1008" s="12">
        <v>-28.3</v>
      </c>
      <c r="I1008" s="12">
        <v>-52.4</v>
      </c>
      <c r="J1008" s="12">
        <f>VLOOKUP(A1008,Sheet3!$A$2:$B$200,2,FALSE)</f>
        <v>9</v>
      </c>
      <c r="O1008" s="12">
        <f>VLOOKUP($A1008,Sheet3!$A$2:$T$113,data!O$1,FALSE)</f>
        <v>56.4</v>
      </c>
      <c r="P1008" s="12">
        <f>VLOOKUP($A1008,Sheet3!$A$2:$T$113,data!P$1,FALSE)</f>
        <v>26.633333333333301</v>
      </c>
      <c r="Q1008" s="12">
        <f>VLOOKUP($A1008,Sheet3!$A$2:$T$113,data!Q$1,FALSE)</f>
        <v>5.0999999999999996</v>
      </c>
      <c r="R1008" s="12">
        <f>VLOOKUP($A1008,Sheet3!$A$2:$T$113,data!R$1,FALSE)</f>
        <v>5.0166666666666702</v>
      </c>
      <c r="S1008" s="12" t="s">
        <v>30</v>
      </c>
      <c r="T1008" s="12" t="s">
        <v>30</v>
      </c>
      <c r="U1008" s="12">
        <f>VLOOKUP($A1008,Sheet3!$A$2:$T$113,data!U$1,FALSE)</f>
        <v>20.3</v>
      </c>
      <c r="V1008" s="12">
        <f>VLOOKUP($A1008,Sheet3!$A$2:$T$113,data!V$1,FALSE)</f>
        <v>19.850000000000001</v>
      </c>
      <c r="W1008" s="12">
        <f>VLOOKUP($A1008,Sheet3!$A$2:$T$113,data!W$1,FALSE)</f>
        <v>32.1</v>
      </c>
      <c r="X1008" s="12">
        <f>VLOOKUP($A1008,Sheet3!$A$2:$T$113,data!X$1,FALSE)</f>
        <v>29.3333333333333</v>
      </c>
      <c r="Y1008" s="12">
        <f>VLOOKUP($A1008,Sheet3!$A$2:$T$113,data!Y$1,FALSE)</f>
        <v>47.6</v>
      </c>
      <c r="Z1008" s="12">
        <f>VLOOKUP($A1008,Sheet3!$A$2:$T$113,data!Z$1,FALSE)</f>
        <v>50.766666666666701</v>
      </c>
      <c r="AA1008" s="12" t="s">
        <v>30</v>
      </c>
      <c r="AB1008" s="12" t="s">
        <v>30</v>
      </c>
      <c r="AC1008" s="12">
        <f>VLOOKUP($A1008,Sheet3!$A$2:$T$113,data!AC$1,FALSE)</f>
        <v>195</v>
      </c>
      <c r="AD1008" s="12">
        <f>VLOOKUP($A1008,Sheet3!$A$2:$T$113,data!AD$1,FALSE)</f>
        <v>166.666666666667</v>
      </c>
      <c r="AE1008" s="12">
        <f>VLOOKUP($A1008,Sheet3!$A$2:$T$113,data!AE$1,FALSE)</f>
        <v>0.97</v>
      </c>
      <c r="AF1008" s="12">
        <f>VLOOKUP($A1008,Sheet3!$A$2:$T$113,data!AF$1,FALSE)</f>
        <v>1.03666666666667</v>
      </c>
    </row>
    <row r="1009" spans="1:32" x14ac:dyDescent="0.25">
      <c r="A1009" s="12" t="str">
        <f t="shared" si="34"/>
        <v>-28.3_-52.4</v>
      </c>
      <c r="B1009" s="12">
        <v>908</v>
      </c>
      <c r="C1009" s="12" t="s">
        <v>98</v>
      </c>
      <c r="D1009" s="12">
        <v>-28.3</v>
      </c>
      <c r="E1009" s="12">
        <v>-52.4</v>
      </c>
      <c r="F1009" s="12">
        <v>-28.3</v>
      </c>
      <c r="G1009" s="12">
        <v>-52.4</v>
      </c>
      <c r="H1009" s="12">
        <v>-28.3</v>
      </c>
      <c r="I1009" s="12">
        <v>-52.4</v>
      </c>
      <c r="J1009" s="12">
        <f>VLOOKUP(A1009,Sheet3!$A$2:$B$200,2,FALSE)</f>
        <v>9</v>
      </c>
      <c r="O1009" s="12">
        <f>VLOOKUP($A1009,Sheet3!$A$2:$T$113,data!O$1,FALSE)</f>
        <v>56.4</v>
      </c>
      <c r="P1009" s="12">
        <f>VLOOKUP($A1009,Sheet3!$A$2:$T$113,data!P$1,FALSE)</f>
        <v>26.633333333333301</v>
      </c>
      <c r="Q1009" s="12">
        <f>VLOOKUP($A1009,Sheet3!$A$2:$T$113,data!Q$1,FALSE)</f>
        <v>5.0999999999999996</v>
      </c>
      <c r="R1009" s="12">
        <f>VLOOKUP($A1009,Sheet3!$A$2:$T$113,data!R$1,FALSE)</f>
        <v>5.0166666666666702</v>
      </c>
      <c r="S1009" s="12" t="s">
        <v>30</v>
      </c>
      <c r="T1009" s="12" t="s">
        <v>30</v>
      </c>
      <c r="U1009" s="12">
        <f>VLOOKUP($A1009,Sheet3!$A$2:$T$113,data!U$1,FALSE)</f>
        <v>20.3</v>
      </c>
      <c r="V1009" s="12">
        <f>VLOOKUP($A1009,Sheet3!$A$2:$T$113,data!V$1,FALSE)</f>
        <v>19.850000000000001</v>
      </c>
      <c r="W1009" s="12">
        <f>VLOOKUP($A1009,Sheet3!$A$2:$T$113,data!W$1,FALSE)</f>
        <v>32.1</v>
      </c>
      <c r="X1009" s="12">
        <f>VLOOKUP($A1009,Sheet3!$A$2:$T$113,data!X$1,FALSE)</f>
        <v>29.3333333333333</v>
      </c>
      <c r="Y1009" s="12">
        <f>VLOOKUP($A1009,Sheet3!$A$2:$T$113,data!Y$1,FALSE)</f>
        <v>47.6</v>
      </c>
      <c r="Z1009" s="12">
        <f>VLOOKUP($A1009,Sheet3!$A$2:$T$113,data!Z$1,FALSE)</f>
        <v>50.766666666666701</v>
      </c>
      <c r="AA1009" s="12" t="s">
        <v>30</v>
      </c>
      <c r="AB1009" s="12" t="s">
        <v>30</v>
      </c>
      <c r="AC1009" s="12">
        <f>VLOOKUP($A1009,Sheet3!$A$2:$T$113,data!AC$1,FALSE)</f>
        <v>195</v>
      </c>
      <c r="AD1009" s="12">
        <f>VLOOKUP($A1009,Sheet3!$A$2:$T$113,data!AD$1,FALSE)</f>
        <v>166.666666666667</v>
      </c>
      <c r="AE1009" s="12">
        <f>VLOOKUP($A1009,Sheet3!$A$2:$T$113,data!AE$1,FALSE)</f>
        <v>0.97</v>
      </c>
      <c r="AF1009" s="12">
        <f>VLOOKUP($A1009,Sheet3!$A$2:$T$113,data!AF$1,FALSE)</f>
        <v>1.03666666666667</v>
      </c>
    </row>
    <row r="1010" spans="1:32" x14ac:dyDescent="0.25">
      <c r="A1010" s="12" t="str">
        <f t="shared" si="34"/>
        <v>-28.3_-52.4</v>
      </c>
      <c r="B1010" s="12">
        <v>909</v>
      </c>
      <c r="C1010" s="12" t="s">
        <v>98</v>
      </c>
      <c r="D1010" s="12">
        <v>-28.3</v>
      </c>
      <c r="E1010" s="12">
        <v>-52.4</v>
      </c>
      <c r="F1010" s="12">
        <v>-28.3</v>
      </c>
      <c r="G1010" s="12">
        <v>-52.4</v>
      </c>
      <c r="H1010" s="12">
        <v>-28.3</v>
      </c>
      <c r="I1010" s="12">
        <v>-52.4</v>
      </c>
      <c r="J1010" s="12">
        <f>VLOOKUP(A1010,Sheet3!$A$2:$B$200,2,FALSE)</f>
        <v>9</v>
      </c>
      <c r="O1010" s="12">
        <f>VLOOKUP($A1010,Sheet3!$A$2:$T$113,data!O$1,FALSE)</f>
        <v>56.4</v>
      </c>
      <c r="P1010" s="12">
        <f>VLOOKUP($A1010,Sheet3!$A$2:$T$113,data!P$1,FALSE)</f>
        <v>26.633333333333301</v>
      </c>
      <c r="Q1010" s="12">
        <f>VLOOKUP($A1010,Sheet3!$A$2:$T$113,data!Q$1,FALSE)</f>
        <v>5.0999999999999996</v>
      </c>
      <c r="R1010" s="12">
        <f>VLOOKUP($A1010,Sheet3!$A$2:$T$113,data!R$1,FALSE)</f>
        <v>5.0166666666666702</v>
      </c>
      <c r="S1010" s="12" t="s">
        <v>30</v>
      </c>
      <c r="T1010" s="12" t="s">
        <v>30</v>
      </c>
      <c r="U1010" s="12">
        <f>VLOOKUP($A1010,Sheet3!$A$2:$T$113,data!U$1,FALSE)</f>
        <v>20.3</v>
      </c>
      <c r="V1010" s="12">
        <f>VLOOKUP($A1010,Sheet3!$A$2:$T$113,data!V$1,FALSE)</f>
        <v>19.850000000000001</v>
      </c>
      <c r="W1010" s="12">
        <f>VLOOKUP($A1010,Sheet3!$A$2:$T$113,data!W$1,FALSE)</f>
        <v>32.1</v>
      </c>
      <c r="X1010" s="12">
        <f>VLOOKUP($A1010,Sheet3!$A$2:$T$113,data!X$1,FALSE)</f>
        <v>29.3333333333333</v>
      </c>
      <c r="Y1010" s="12">
        <f>VLOOKUP($A1010,Sheet3!$A$2:$T$113,data!Y$1,FALSE)</f>
        <v>47.6</v>
      </c>
      <c r="Z1010" s="12">
        <f>VLOOKUP($A1010,Sheet3!$A$2:$T$113,data!Z$1,FALSE)</f>
        <v>50.766666666666701</v>
      </c>
      <c r="AA1010" s="12" t="s">
        <v>30</v>
      </c>
      <c r="AB1010" s="12" t="s">
        <v>30</v>
      </c>
      <c r="AC1010" s="12">
        <f>VLOOKUP($A1010,Sheet3!$A$2:$T$113,data!AC$1,FALSE)</f>
        <v>195</v>
      </c>
      <c r="AD1010" s="12">
        <f>VLOOKUP($A1010,Sheet3!$A$2:$T$113,data!AD$1,FALSE)</f>
        <v>166.666666666667</v>
      </c>
      <c r="AE1010" s="12">
        <f>VLOOKUP($A1010,Sheet3!$A$2:$T$113,data!AE$1,FALSE)</f>
        <v>0.97</v>
      </c>
      <c r="AF1010" s="12">
        <f>VLOOKUP($A1010,Sheet3!$A$2:$T$113,data!AF$1,FALSE)</f>
        <v>1.03666666666667</v>
      </c>
    </row>
    <row r="1011" spans="1:32" x14ac:dyDescent="0.25">
      <c r="A1011" s="12" t="str">
        <f t="shared" si="34"/>
        <v>-28.3_-52.4</v>
      </c>
      <c r="B1011" s="12">
        <v>910</v>
      </c>
      <c r="C1011" s="12" t="s">
        <v>98</v>
      </c>
      <c r="D1011" s="12">
        <v>-28.3</v>
      </c>
      <c r="E1011" s="12">
        <v>-52.4</v>
      </c>
      <c r="F1011" s="12">
        <v>-28.3</v>
      </c>
      <c r="G1011" s="12">
        <v>-52.4</v>
      </c>
      <c r="H1011" s="12">
        <v>-28.3</v>
      </c>
      <c r="I1011" s="12">
        <v>-52.4</v>
      </c>
      <c r="J1011" s="12">
        <f>VLOOKUP(A1011,Sheet3!$A$2:$B$200,2,FALSE)</f>
        <v>9</v>
      </c>
      <c r="O1011" s="12">
        <f>VLOOKUP($A1011,Sheet3!$A$2:$T$113,data!O$1,FALSE)</f>
        <v>56.4</v>
      </c>
      <c r="P1011" s="12">
        <f>VLOOKUP($A1011,Sheet3!$A$2:$T$113,data!P$1,FALSE)</f>
        <v>26.633333333333301</v>
      </c>
      <c r="Q1011" s="12">
        <f>VLOOKUP($A1011,Sheet3!$A$2:$T$113,data!Q$1,FALSE)</f>
        <v>5.0999999999999996</v>
      </c>
      <c r="R1011" s="12">
        <f>VLOOKUP($A1011,Sheet3!$A$2:$T$113,data!R$1,FALSE)</f>
        <v>5.0166666666666702</v>
      </c>
      <c r="S1011" s="12" t="s">
        <v>30</v>
      </c>
      <c r="T1011" s="12" t="s">
        <v>30</v>
      </c>
      <c r="U1011" s="12">
        <f>VLOOKUP($A1011,Sheet3!$A$2:$T$113,data!U$1,FALSE)</f>
        <v>20.3</v>
      </c>
      <c r="V1011" s="12">
        <f>VLOOKUP($A1011,Sheet3!$A$2:$T$113,data!V$1,FALSE)</f>
        <v>19.850000000000001</v>
      </c>
      <c r="W1011" s="12">
        <f>VLOOKUP($A1011,Sheet3!$A$2:$T$113,data!W$1,FALSE)</f>
        <v>32.1</v>
      </c>
      <c r="X1011" s="12">
        <f>VLOOKUP($A1011,Sheet3!$A$2:$T$113,data!X$1,FALSE)</f>
        <v>29.3333333333333</v>
      </c>
      <c r="Y1011" s="12">
        <f>VLOOKUP($A1011,Sheet3!$A$2:$T$113,data!Y$1,FALSE)</f>
        <v>47.6</v>
      </c>
      <c r="Z1011" s="12">
        <f>VLOOKUP($A1011,Sheet3!$A$2:$T$113,data!Z$1,FALSE)</f>
        <v>50.766666666666701</v>
      </c>
      <c r="AA1011" s="12" t="s">
        <v>30</v>
      </c>
      <c r="AB1011" s="12" t="s">
        <v>30</v>
      </c>
      <c r="AC1011" s="12">
        <f>VLOOKUP($A1011,Sheet3!$A$2:$T$113,data!AC$1,FALSE)</f>
        <v>195</v>
      </c>
      <c r="AD1011" s="12">
        <f>VLOOKUP($A1011,Sheet3!$A$2:$T$113,data!AD$1,FALSE)</f>
        <v>166.666666666667</v>
      </c>
      <c r="AE1011" s="12">
        <f>VLOOKUP($A1011,Sheet3!$A$2:$T$113,data!AE$1,FALSE)</f>
        <v>0.97</v>
      </c>
      <c r="AF1011" s="12">
        <f>VLOOKUP($A1011,Sheet3!$A$2:$T$113,data!AF$1,FALSE)</f>
        <v>1.03666666666667</v>
      </c>
    </row>
    <row r="1012" spans="1:32" x14ac:dyDescent="0.25">
      <c r="A1012" s="12" t="str">
        <f t="shared" ref="A1012:A1075" si="35">D1012&amp;"_"&amp;E1012</f>
        <v>-28.3_-52.4</v>
      </c>
      <c r="B1012" s="12">
        <v>911</v>
      </c>
      <c r="C1012" s="12" t="s">
        <v>98</v>
      </c>
      <c r="D1012" s="12">
        <v>-28.3</v>
      </c>
      <c r="E1012" s="12">
        <v>-52.4</v>
      </c>
      <c r="F1012" s="12">
        <v>-28.3</v>
      </c>
      <c r="G1012" s="12">
        <v>-52.4</v>
      </c>
      <c r="H1012" s="12">
        <v>-28.3</v>
      </c>
      <c r="I1012" s="12">
        <v>-52.4</v>
      </c>
      <c r="J1012" s="12">
        <f>VLOOKUP(A1012,Sheet3!$A$2:$B$200,2,FALSE)</f>
        <v>9</v>
      </c>
      <c r="O1012" s="12">
        <f>VLOOKUP($A1012,Sheet3!$A$2:$T$113,data!O$1,FALSE)</f>
        <v>56.4</v>
      </c>
      <c r="P1012" s="12">
        <f>VLOOKUP($A1012,Sheet3!$A$2:$T$113,data!P$1,FALSE)</f>
        <v>26.633333333333301</v>
      </c>
      <c r="Q1012" s="12">
        <f>VLOOKUP($A1012,Sheet3!$A$2:$T$113,data!Q$1,FALSE)</f>
        <v>5.0999999999999996</v>
      </c>
      <c r="R1012" s="12">
        <f>VLOOKUP($A1012,Sheet3!$A$2:$T$113,data!R$1,FALSE)</f>
        <v>5.0166666666666702</v>
      </c>
      <c r="S1012" s="12" t="s">
        <v>30</v>
      </c>
      <c r="T1012" s="12" t="s">
        <v>30</v>
      </c>
      <c r="U1012" s="12">
        <f>VLOOKUP($A1012,Sheet3!$A$2:$T$113,data!U$1,FALSE)</f>
        <v>20.3</v>
      </c>
      <c r="V1012" s="12">
        <f>VLOOKUP($A1012,Sheet3!$A$2:$T$113,data!V$1,FALSE)</f>
        <v>19.850000000000001</v>
      </c>
      <c r="W1012" s="12">
        <f>VLOOKUP($A1012,Sheet3!$A$2:$T$113,data!W$1,FALSE)</f>
        <v>32.1</v>
      </c>
      <c r="X1012" s="12">
        <f>VLOOKUP($A1012,Sheet3!$A$2:$T$113,data!X$1,FALSE)</f>
        <v>29.3333333333333</v>
      </c>
      <c r="Y1012" s="12">
        <f>VLOOKUP($A1012,Sheet3!$A$2:$T$113,data!Y$1,FALSE)</f>
        <v>47.6</v>
      </c>
      <c r="Z1012" s="12">
        <f>VLOOKUP($A1012,Sheet3!$A$2:$T$113,data!Z$1,FALSE)</f>
        <v>50.766666666666701</v>
      </c>
      <c r="AA1012" s="12" t="s">
        <v>30</v>
      </c>
      <c r="AB1012" s="12" t="s">
        <v>30</v>
      </c>
      <c r="AC1012" s="12">
        <f>VLOOKUP($A1012,Sheet3!$A$2:$T$113,data!AC$1,FALSE)</f>
        <v>195</v>
      </c>
      <c r="AD1012" s="12">
        <f>VLOOKUP($A1012,Sheet3!$A$2:$T$113,data!AD$1,FALSE)</f>
        <v>166.666666666667</v>
      </c>
      <c r="AE1012" s="12">
        <f>VLOOKUP($A1012,Sheet3!$A$2:$T$113,data!AE$1,FALSE)</f>
        <v>0.97</v>
      </c>
      <c r="AF1012" s="12">
        <f>VLOOKUP($A1012,Sheet3!$A$2:$T$113,data!AF$1,FALSE)</f>
        <v>1.03666666666667</v>
      </c>
    </row>
    <row r="1013" spans="1:32" x14ac:dyDescent="0.25">
      <c r="A1013" s="12" t="str">
        <f t="shared" si="35"/>
        <v>-28.3_-52.4</v>
      </c>
      <c r="B1013" s="12">
        <v>912</v>
      </c>
      <c r="C1013" s="12" t="s">
        <v>98</v>
      </c>
      <c r="D1013" s="12">
        <v>-28.3</v>
      </c>
      <c r="E1013" s="12">
        <v>-52.4</v>
      </c>
      <c r="F1013" s="12">
        <v>-28.3</v>
      </c>
      <c r="G1013" s="12">
        <v>-52.4</v>
      </c>
      <c r="H1013" s="12">
        <v>-28.3</v>
      </c>
      <c r="I1013" s="12">
        <v>-52.4</v>
      </c>
      <c r="J1013" s="12">
        <f>VLOOKUP(A1013,Sheet3!$A$2:$B$200,2,FALSE)</f>
        <v>9</v>
      </c>
      <c r="O1013" s="12">
        <f>VLOOKUP($A1013,Sheet3!$A$2:$T$113,data!O$1,FALSE)</f>
        <v>56.4</v>
      </c>
      <c r="P1013" s="12">
        <f>VLOOKUP($A1013,Sheet3!$A$2:$T$113,data!P$1,FALSE)</f>
        <v>26.633333333333301</v>
      </c>
      <c r="Q1013" s="12">
        <f>VLOOKUP($A1013,Sheet3!$A$2:$T$113,data!Q$1,FALSE)</f>
        <v>5.0999999999999996</v>
      </c>
      <c r="R1013" s="12">
        <f>VLOOKUP($A1013,Sheet3!$A$2:$T$113,data!R$1,FALSE)</f>
        <v>5.0166666666666702</v>
      </c>
      <c r="S1013" s="12" t="s">
        <v>30</v>
      </c>
      <c r="T1013" s="12" t="s">
        <v>30</v>
      </c>
      <c r="U1013" s="12">
        <f>VLOOKUP($A1013,Sheet3!$A$2:$T$113,data!U$1,FALSE)</f>
        <v>20.3</v>
      </c>
      <c r="V1013" s="12">
        <f>VLOOKUP($A1013,Sheet3!$A$2:$T$113,data!V$1,FALSE)</f>
        <v>19.850000000000001</v>
      </c>
      <c r="W1013" s="12">
        <f>VLOOKUP($A1013,Sheet3!$A$2:$T$113,data!W$1,FALSE)</f>
        <v>32.1</v>
      </c>
      <c r="X1013" s="12">
        <f>VLOOKUP($A1013,Sheet3!$A$2:$T$113,data!X$1,FALSE)</f>
        <v>29.3333333333333</v>
      </c>
      <c r="Y1013" s="12">
        <f>VLOOKUP($A1013,Sheet3!$A$2:$T$113,data!Y$1,FALSE)</f>
        <v>47.6</v>
      </c>
      <c r="Z1013" s="12">
        <f>VLOOKUP($A1013,Sheet3!$A$2:$T$113,data!Z$1,FALSE)</f>
        <v>50.766666666666701</v>
      </c>
      <c r="AA1013" s="12" t="s">
        <v>30</v>
      </c>
      <c r="AB1013" s="12" t="s">
        <v>30</v>
      </c>
      <c r="AC1013" s="12">
        <f>VLOOKUP($A1013,Sheet3!$A$2:$T$113,data!AC$1,FALSE)</f>
        <v>195</v>
      </c>
      <c r="AD1013" s="12">
        <f>VLOOKUP($A1013,Sheet3!$A$2:$T$113,data!AD$1,FALSE)</f>
        <v>166.666666666667</v>
      </c>
      <c r="AE1013" s="12">
        <f>VLOOKUP($A1013,Sheet3!$A$2:$T$113,data!AE$1,FALSE)</f>
        <v>0.97</v>
      </c>
      <c r="AF1013" s="12">
        <f>VLOOKUP($A1013,Sheet3!$A$2:$T$113,data!AF$1,FALSE)</f>
        <v>1.03666666666667</v>
      </c>
    </row>
    <row r="1014" spans="1:32" x14ac:dyDescent="0.25">
      <c r="A1014" s="12" t="str">
        <f t="shared" si="35"/>
        <v>-28.3_-52.4</v>
      </c>
      <c r="B1014" s="12">
        <v>913</v>
      </c>
      <c r="C1014" s="12" t="s">
        <v>98</v>
      </c>
      <c r="D1014" s="12">
        <v>-28.3</v>
      </c>
      <c r="E1014" s="12">
        <v>-52.4</v>
      </c>
      <c r="F1014" s="12">
        <v>-28.3</v>
      </c>
      <c r="G1014" s="12">
        <v>-52.4</v>
      </c>
      <c r="H1014" s="12">
        <v>-28.3</v>
      </c>
      <c r="I1014" s="12">
        <v>-52.4</v>
      </c>
      <c r="J1014" s="12">
        <f>VLOOKUP(A1014,Sheet3!$A$2:$B$200,2,FALSE)</f>
        <v>9</v>
      </c>
      <c r="O1014" s="12">
        <f>VLOOKUP($A1014,Sheet3!$A$2:$T$113,data!O$1,FALSE)</f>
        <v>56.4</v>
      </c>
      <c r="P1014" s="12">
        <f>VLOOKUP($A1014,Sheet3!$A$2:$T$113,data!P$1,FALSE)</f>
        <v>26.633333333333301</v>
      </c>
      <c r="Q1014" s="12">
        <f>VLOOKUP($A1014,Sheet3!$A$2:$T$113,data!Q$1,FALSE)</f>
        <v>5.0999999999999996</v>
      </c>
      <c r="R1014" s="12">
        <f>VLOOKUP($A1014,Sheet3!$A$2:$T$113,data!R$1,FALSE)</f>
        <v>5.0166666666666702</v>
      </c>
      <c r="S1014" s="12" t="s">
        <v>30</v>
      </c>
      <c r="T1014" s="12" t="s">
        <v>30</v>
      </c>
      <c r="U1014" s="12">
        <f>VLOOKUP($A1014,Sheet3!$A$2:$T$113,data!U$1,FALSE)</f>
        <v>20.3</v>
      </c>
      <c r="V1014" s="12">
        <f>VLOOKUP($A1014,Sheet3!$A$2:$T$113,data!V$1,FALSE)</f>
        <v>19.850000000000001</v>
      </c>
      <c r="W1014" s="12">
        <f>VLOOKUP($A1014,Sheet3!$A$2:$T$113,data!W$1,FALSE)</f>
        <v>32.1</v>
      </c>
      <c r="X1014" s="12">
        <f>VLOOKUP($A1014,Sheet3!$A$2:$T$113,data!X$1,FALSE)</f>
        <v>29.3333333333333</v>
      </c>
      <c r="Y1014" s="12">
        <f>VLOOKUP($A1014,Sheet3!$A$2:$T$113,data!Y$1,FALSE)</f>
        <v>47.6</v>
      </c>
      <c r="Z1014" s="12">
        <f>VLOOKUP($A1014,Sheet3!$A$2:$T$113,data!Z$1,FALSE)</f>
        <v>50.766666666666701</v>
      </c>
      <c r="AA1014" s="12" t="s">
        <v>30</v>
      </c>
      <c r="AB1014" s="12" t="s">
        <v>30</v>
      </c>
      <c r="AC1014" s="12">
        <f>VLOOKUP($A1014,Sheet3!$A$2:$T$113,data!AC$1,FALSE)</f>
        <v>195</v>
      </c>
      <c r="AD1014" s="12">
        <f>VLOOKUP($A1014,Sheet3!$A$2:$T$113,data!AD$1,FALSE)</f>
        <v>166.666666666667</v>
      </c>
      <c r="AE1014" s="12">
        <f>VLOOKUP($A1014,Sheet3!$A$2:$T$113,data!AE$1,FALSE)</f>
        <v>0.97</v>
      </c>
      <c r="AF1014" s="12">
        <f>VLOOKUP($A1014,Sheet3!$A$2:$T$113,data!AF$1,FALSE)</f>
        <v>1.03666666666667</v>
      </c>
    </row>
    <row r="1015" spans="1:32" x14ac:dyDescent="0.25">
      <c r="A1015" s="12" t="str">
        <f t="shared" si="35"/>
        <v>-28.3_-52.4</v>
      </c>
      <c r="B1015" s="12">
        <v>914</v>
      </c>
      <c r="C1015" s="12" t="s">
        <v>98</v>
      </c>
      <c r="D1015" s="12">
        <v>-28.3</v>
      </c>
      <c r="E1015" s="12">
        <v>-52.4</v>
      </c>
      <c r="F1015" s="12">
        <v>-28.3</v>
      </c>
      <c r="G1015" s="12">
        <v>-52.4</v>
      </c>
      <c r="H1015" s="12">
        <v>-28.3</v>
      </c>
      <c r="I1015" s="12">
        <v>-52.4</v>
      </c>
      <c r="J1015" s="12">
        <f>VLOOKUP(A1015,Sheet3!$A$2:$B$200,2,FALSE)</f>
        <v>9</v>
      </c>
      <c r="O1015" s="12">
        <f>VLOOKUP($A1015,Sheet3!$A$2:$T$113,data!O$1,FALSE)</f>
        <v>56.4</v>
      </c>
      <c r="P1015" s="12">
        <f>VLOOKUP($A1015,Sheet3!$A$2:$T$113,data!P$1,FALSE)</f>
        <v>26.633333333333301</v>
      </c>
      <c r="Q1015" s="12">
        <f>VLOOKUP($A1015,Sheet3!$A$2:$T$113,data!Q$1,FALSE)</f>
        <v>5.0999999999999996</v>
      </c>
      <c r="R1015" s="12">
        <f>VLOOKUP($A1015,Sheet3!$A$2:$T$113,data!R$1,FALSE)</f>
        <v>5.0166666666666702</v>
      </c>
      <c r="S1015" s="12" t="s">
        <v>30</v>
      </c>
      <c r="T1015" s="12" t="s">
        <v>30</v>
      </c>
      <c r="U1015" s="12">
        <f>VLOOKUP($A1015,Sheet3!$A$2:$T$113,data!U$1,FALSE)</f>
        <v>20.3</v>
      </c>
      <c r="V1015" s="12">
        <f>VLOOKUP($A1015,Sheet3!$A$2:$T$113,data!V$1,FALSE)</f>
        <v>19.850000000000001</v>
      </c>
      <c r="W1015" s="12">
        <f>VLOOKUP($A1015,Sheet3!$A$2:$T$113,data!W$1,FALSE)</f>
        <v>32.1</v>
      </c>
      <c r="X1015" s="12">
        <f>VLOOKUP($A1015,Sheet3!$A$2:$T$113,data!X$1,FALSE)</f>
        <v>29.3333333333333</v>
      </c>
      <c r="Y1015" s="12">
        <f>VLOOKUP($A1015,Sheet3!$A$2:$T$113,data!Y$1,FALSE)</f>
        <v>47.6</v>
      </c>
      <c r="Z1015" s="12">
        <f>VLOOKUP($A1015,Sheet3!$A$2:$T$113,data!Z$1,FALSE)</f>
        <v>50.766666666666701</v>
      </c>
      <c r="AA1015" s="12" t="s">
        <v>30</v>
      </c>
      <c r="AB1015" s="12" t="s">
        <v>30</v>
      </c>
      <c r="AC1015" s="12">
        <f>VLOOKUP($A1015,Sheet3!$A$2:$T$113,data!AC$1,FALSE)</f>
        <v>195</v>
      </c>
      <c r="AD1015" s="12">
        <f>VLOOKUP($A1015,Sheet3!$A$2:$T$113,data!AD$1,FALSE)</f>
        <v>166.666666666667</v>
      </c>
      <c r="AE1015" s="12">
        <f>VLOOKUP($A1015,Sheet3!$A$2:$T$113,data!AE$1,FALSE)</f>
        <v>0.97</v>
      </c>
      <c r="AF1015" s="12">
        <f>VLOOKUP($A1015,Sheet3!$A$2:$T$113,data!AF$1,FALSE)</f>
        <v>1.03666666666667</v>
      </c>
    </row>
    <row r="1016" spans="1:32" x14ac:dyDescent="0.25">
      <c r="A1016" s="12" t="str">
        <f t="shared" si="35"/>
        <v>-28.3_-52.4</v>
      </c>
      <c r="B1016" s="12">
        <v>915</v>
      </c>
      <c r="C1016" s="12" t="s">
        <v>98</v>
      </c>
      <c r="D1016" s="12">
        <v>-28.3</v>
      </c>
      <c r="E1016" s="12">
        <v>-52.4</v>
      </c>
      <c r="F1016" s="12">
        <v>-28.3</v>
      </c>
      <c r="G1016" s="12">
        <v>-52.4</v>
      </c>
      <c r="H1016" s="12">
        <v>-28.3</v>
      </c>
      <c r="I1016" s="12">
        <v>-52.4</v>
      </c>
      <c r="J1016" s="12">
        <f>VLOOKUP(A1016,Sheet3!$A$2:$B$200,2,FALSE)</f>
        <v>9</v>
      </c>
      <c r="O1016" s="12">
        <f>VLOOKUP($A1016,Sheet3!$A$2:$T$113,data!O$1,FALSE)</f>
        <v>56.4</v>
      </c>
      <c r="P1016" s="12">
        <f>VLOOKUP($A1016,Sheet3!$A$2:$T$113,data!P$1,FALSE)</f>
        <v>26.633333333333301</v>
      </c>
      <c r="Q1016" s="12">
        <f>VLOOKUP($A1016,Sheet3!$A$2:$T$113,data!Q$1,FALSE)</f>
        <v>5.0999999999999996</v>
      </c>
      <c r="R1016" s="12">
        <f>VLOOKUP($A1016,Sheet3!$A$2:$T$113,data!R$1,FALSE)</f>
        <v>5.0166666666666702</v>
      </c>
      <c r="S1016" s="12" t="s">
        <v>30</v>
      </c>
      <c r="T1016" s="12" t="s">
        <v>30</v>
      </c>
      <c r="U1016" s="12">
        <f>VLOOKUP($A1016,Sheet3!$A$2:$T$113,data!U$1,FALSE)</f>
        <v>20.3</v>
      </c>
      <c r="V1016" s="12">
        <f>VLOOKUP($A1016,Sheet3!$A$2:$T$113,data!V$1,FALSE)</f>
        <v>19.850000000000001</v>
      </c>
      <c r="W1016" s="12">
        <f>VLOOKUP($A1016,Sheet3!$A$2:$T$113,data!W$1,FALSE)</f>
        <v>32.1</v>
      </c>
      <c r="X1016" s="12">
        <f>VLOOKUP($A1016,Sheet3!$A$2:$T$113,data!X$1,FALSE)</f>
        <v>29.3333333333333</v>
      </c>
      <c r="Y1016" s="12">
        <f>VLOOKUP($A1016,Sheet3!$A$2:$T$113,data!Y$1,FALSE)</f>
        <v>47.6</v>
      </c>
      <c r="Z1016" s="12">
        <f>VLOOKUP($A1016,Sheet3!$A$2:$T$113,data!Z$1,FALSE)</f>
        <v>50.766666666666701</v>
      </c>
      <c r="AA1016" s="12" t="s">
        <v>30</v>
      </c>
      <c r="AB1016" s="12" t="s">
        <v>30</v>
      </c>
      <c r="AC1016" s="12">
        <f>VLOOKUP($A1016,Sheet3!$A$2:$T$113,data!AC$1,FALSE)</f>
        <v>195</v>
      </c>
      <c r="AD1016" s="12">
        <f>VLOOKUP($A1016,Sheet3!$A$2:$T$113,data!AD$1,FALSE)</f>
        <v>166.666666666667</v>
      </c>
      <c r="AE1016" s="12">
        <f>VLOOKUP($A1016,Sheet3!$A$2:$T$113,data!AE$1,FALSE)</f>
        <v>0.97</v>
      </c>
      <c r="AF1016" s="12">
        <f>VLOOKUP($A1016,Sheet3!$A$2:$T$113,data!AF$1,FALSE)</f>
        <v>1.03666666666667</v>
      </c>
    </row>
    <row r="1017" spans="1:32" x14ac:dyDescent="0.25">
      <c r="A1017" s="12" t="str">
        <f t="shared" si="35"/>
        <v>-28.3_-52.4</v>
      </c>
      <c r="B1017" s="12">
        <v>916</v>
      </c>
      <c r="C1017" s="12" t="s">
        <v>98</v>
      </c>
      <c r="D1017" s="12">
        <v>-28.3</v>
      </c>
      <c r="E1017" s="12">
        <v>-52.4</v>
      </c>
      <c r="F1017" s="12">
        <v>-28.3</v>
      </c>
      <c r="G1017" s="12">
        <v>-52.4</v>
      </c>
      <c r="H1017" s="12">
        <v>-28.3</v>
      </c>
      <c r="I1017" s="12">
        <v>-52.4</v>
      </c>
      <c r="J1017" s="12">
        <f>VLOOKUP(A1017,Sheet3!$A$2:$B$200,2,FALSE)</f>
        <v>9</v>
      </c>
      <c r="O1017" s="12">
        <f>VLOOKUP($A1017,Sheet3!$A$2:$T$113,data!O$1,FALSE)</f>
        <v>56.4</v>
      </c>
      <c r="P1017" s="12">
        <f>VLOOKUP($A1017,Sheet3!$A$2:$T$113,data!P$1,FALSE)</f>
        <v>26.633333333333301</v>
      </c>
      <c r="Q1017" s="12">
        <f>VLOOKUP($A1017,Sheet3!$A$2:$T$113,data!Q$1,FALSE)</f>
        <v>5.0999999999999996</v>
      </c>
      <c r="R1017" s="12">
        <f>VLOOKUP($A1017,Sheet3!$A$2:$T$113,data!R$1,FALSE)</f>
        <v>5.0166666666666702</v>
      </c>
      <c r="S1017" s="12" t="s">
        <v>30</v>
      </c>
      <c r="T1017" s="12" t="s">
        <v>30</v>
      </c>
      <c r="U1017" s="12">
        <f>VLOOKUP($A1017,Sheet3!$A$2:$T$113,data!U$1,FALSE)</f>
        <v>20.3</v>
      </c>
      <c r="V1017" s="12">
        <f>VLOOKUP($A1017,Sheet3!$A$2:$T$113,data!V$1,FALSE)</f>
        <v>19.850000000000001</v>
      </c>
      <c r="W1017" s="12">
        <f>VLOOKUP($A1017,Sheet3!$A$2:$T$113,data!W$1,FALSE)</f>
        <v>32.1</v>
      </c>
      <c r="X1017" s="12">
        <f>VLOOKUP($A1017,Sheet3!$A$2:$T$113,data!X$1,FALSE)</f>
        <v>29.3333333333333</v>
      </c>
      <c r="Y1017" s="12">
        <f>VLOOKUP($A1017,Sheet3!$A$2:$T$113,data!Y$1,FALSE)</f>
        <v>47.6</v>
      </c>
      <c r="Z1017" s="12">
        <f>VLOOKUP($A1017,Sheet3!$A$2:$T$113,data!Z$1,FALSE)</f>
        <v>50.766666666666701</v>
      </c>
      <c r="AA1017" s="12" t="s">
        <v>30</v>
      </c>
      <c r="AB1017" s="12" t="s">
        <v>30</v>
      </c>
      <c r="AC1017" s="12">
        <f>VLOOKUP($A1017,Sheet3!$A$2:$T$113,data!AC$1,FALSE)</f>
        <v>195</v>
      </c>
      <c r="AD1017" s="12">
        <f>VLOOKUP($A1017,Sheet3!$A$2:$T$113,data!AD$1,FALSE)</f>
        <v>166.666666666667</v>
      </c>
      <c r="AE1017" s="12">
        <f>VLOOKUP($A1017,Sheet3!$A$2:$T$113,data!AE$1,FALSE)</f>
        <v>0.97</v>
      </c>
      <c r="AF1017" s="12">
        <f>VLOOKUP($A1017,Sheet3!$A$2:$T$113,data!AF$1,FALSE)</f>
        <v>1.03666666666667</v>
      </c>
    </row>
    <row r="1018" spans="1:32" x14ac:dyDescent="0.25">
      <c r="A1018" s="12" t="str">
        <f t="shared" si="35"/>
        <v>-28.3_-52.4</v>
      </c>
      <c r="B1018" s="12">
        <v>917</v>
      </c>
      <c r="C1018" s="12" t="s">
        <v>98</v>
      </c>
      <c r="D1018" s="12">
        <v>-28.3</v>
      </c>
      <c r="E1018" s="12">
        <v>-52.4</v>
      </c>
      <c r="F1018" s="12">
        <v>-28.3</v>
      </c>
      <c r="G1018" s="12">
        <v>-52.4</v>
      </c>
      <c r="H1018" s="12">
        <v>-28.3</v>
      </c>
      <c r="I1018" s="12">
        <v>-52.4</v>
      </c>
      <c r="J1018" s="12">
        <f>VLOOKUP(A1018,Sheet3!$A$2:$B$200,2,FALSE)</f>
        <v>9</v>
      </c>
      <c r="O1018" s="12">
        <f>VLOOKUP($A1018,Sheet3!$A$2:$T$113,data!O$1,FALSE)</f>
        <v>56.4</v>
      </c>
      <c r="P1018" s="12">
        <f>VLOOKUP($A1018,Sheet3!$A$2:$T$113,data!P$1,FALSE)</f>
        <v>26.633333333333301</v>
      </c>
      <c r="Q1018" s="12">
        <f>VLOOKUP($A1018,Sheet3!$A$2:$T$113,data!Q$1,FALSE)</f>
        <v>5.0999999999999996</v>
      </c>
      <c r="R1018" s="12">
        <f>VLOOKUP($A1018,Sheet3!$A$2:$T$113,data!R$1,FALSE)</f>
        <v>5.0166666666666702</v>
      </c>
      <c r="S1018" s="12" t="s">
        <v>30</v>
      </c>
      <c r="T1018" s="12" t="s">
        <v>30</v>
      </c>
      <c r="U1018" s="12">
        <f>VLOOKUP($A1018,Sheet3!$A$2:$T$113,data!U$1,FALSE)</f>
        <v>20.3</v>
      </c>
      <c r="V1018" s="12">
        <f>VLOOKUP($A1018,Sheet3!$A$2:$T$113,data!V$1,FALSE)</f>
        <v>19.850000000000001</v>
      </c>
      <c r="W1018" s="12">
        <f>VLOOKUP($A1018,Sheet3!$A$2:$T$113,data!W$1,FALSE)</f>
        <v>32.1</v>
      </c>
      <c r="X1018" s="12">
        <f>VLOOKUP($A1018,Sheet3!$A$2:$T$113,data!X$1,FALSE)</f>
        <v>29.3333333333333</v>
      </c>
      <c r="Y1018" s="12">
        <f>VLOOKUP($A1018,Sheet3!$A$2:$T$113,data!Y$1,FALSE)</f>
        <v>47.6</v>
      </c>
      <c r="Z1018" s="12">
        <f>VLOOKUP($A1018,Sheet3!$A$2:$T$113,data!Z$1,FALSE)</f>
        <v>50.766666666666701</v>
      </c>
      <c r="AA1018" s="12" t="s">
        <v>30</v>
      </c>
      <c r="AB1018" s="12" t="s">
        <v>30</v>
      </c>
      <c r="AC1018" s="12">
        <f>VLOOKUP($A1018,Sheet3!$A$2:$T$113,data!AC$1,FALSE)</f>
        <v>195</v>
      </c>
      <c r="AD1018" s="12">
        <f>VLOOKUP($A1018,Sheet3!$A$2:$T$113,data!AD$1,FALSE)</f>
        <v>166.666666666667</v>
      </c>
      <c r="AE1018" s="12">
        <f>VLOOKUP($A1018,Sheet3!$A$2:$T$113,data!AE$1,FALSE)</f>
        <v>0.97</v>
      </c>
      <c r="AF1018" s="12">
        <f>VLOOKUP($A1018,Sheet3!$A$2:$T$113,data!AF$1,FALSE)</f>
        <v>1.03666666666667</v>
      </c>
    </row>
    <row r="1019" spans="1:32" x14ac:dyDescent="0.25">
      <c r="A1019" s="12" t="str">
        <f t="shared" si="35"/>
        <v>36.2_37.1</v>
      </c>
      <c r="B1019" s="12">
        <v>918</v>
      </c>
      <c r="C1019" s="12" t="s">
        <v>186</v>
      </c>
      <c r="D1019" s="12">
        <v>36.200000000000003</v>
      </c>
      <c r="E1019" s="12">
        <v>37.1</v>
      </c>
      <c r="F1019" s="12">
        <v>36.200000000000003</v>
      </c>
      <c r="G1019" s="12">
        <v>37.1</v>
      </c>
      <c r="H1019" s="12">
        <v>36.200000000000003</v>
      </c>
      <c r="I1019" s="12">
        <v>37.1</v>
      </c>
      <c r="J1019" s="12">
        <f>VLOOKUP(A1019,Sheet3!$A$2:$B$200,2,FALSE)</f>
        <v>25</v>
      </c>
      <c r="O1019" s="12">
        <f>VLOOKUP($A1019,Sheet3!$A$2:$T$113,data!O$1,FALSE)</f>
        <v>14.1</v>
      </c>
      <c r="P1019" s="12">
        <f>VLOOKUP($A1019,Sheet3!$A$2:$T$113,data!P$1,FALSE)</f>
        <v>7.85</v>
      </c>
      <c r="Q1019" s="12">
        <f>VLOOKUP($A1019,Sheet3!$A$2:$T$113,data!Q$1,FALSE)</f>
        <v>7.5</v>
      </c>
      <c r="R1019" s="12">
        <f>VLOOKUP($A1019,Sheet3!$A$2:$T$113,data!R$1,FALSE)</f>
        <v>7.5833333333333304</v>
      </c>
      <c r="S1019" s="12" t="s">
        <v>30</v>
      </c>
      <c r="T1019" s="12" t="s">
        <v>30</v>
      </c>
      <c r="U1019" s="12">
        <f>VLOOKUP($A1019,Sheet3!$A$2:$T$113,data!U$1,FALSE)</f>
        <v>20.6</v>
      </c>
      <c r="V1019" s="12">
        <f>VLOOKUP($A1019,Sheet3!$A$2:$T$113,data!V$1,FALSE)</f>
        <v>19.433333333333302</v>
      </c>
      <c r="W1019" s="12">
        <f>VLOOKUP($A1019,Sheet3!$A$2:$T$113,data!W$1,FALSE)</f>
        <v>38.9</v>
      </c>
      <c r="X1019" s="12">
        <f>VLOOKUP($A1019,Sheet3!$A$2:$T$113,data!X$1,FALSE)</f>
        <v>36.5</v>
      </c>
      <c r="Y1019" s="12">
        <f>VLOOKUP($A1019,Sheet3!$A$2:$T$113,data!Y$1,FALSE)</f>
        <v>40.5</v>
      </c>
      <c r="Z1019" s="12">
        <f>VLOOKUP($A1019,Sheet3!$A$2:$T$113,data!Z$1,FALSE)</f>
        <v>44.066666666666698</v>
      </c>
      <c r="AA1019" s="12" t="s">
        <v>30</v>
      </c>
      <c r="AB1019" s="12" t="s">
        <v>30</v>
      </c>
      <c r="AC1019" s="12">
        <f>VLOOKUP($A1019,Sheet3!$A$2:$T$113,data!AC$1,FALSE)</f>
        <v>291</v>
      </c>
      <c r="AD1019" s="12">
        <f>VLOOKUP($A1019,Sheet3!$A$2:$T$113,data!AD$1,FALSE)</f>
        <v>279.66666666666703</v>
      </c>
      <c r="AE1019" s="12">
        <f>VLOOKUP($A1019,Sheet3!$A$2:$T$113,data!AE$1,FALSE)</f>
        <v>1.43</v>
      </c>
      <c r="AF1019" s="12">
        <f>VLOOKUP($A1019,Sheet3!$A$2:$T$113,data!AF$1,FALSE)</f>
        <v>1.47</v>
      </c>
    </row>
    <row r="1020" spans="1:32" x14ac:dyDescent="0.25">
      <c r="A1020" s="12" t="str">
        <f t="shared" si="35"/>
        <v>36.2_37.1</v>
      </c>
      <c r="B1020" s="12">
        <v>919</v>
      </c>
      <c r="C1020" s="12" t="s">
        <v>186</v>
      </c>
      <c r="D1020" s="12">
        <v>36.200000000000003</v>
      </c>
      <c r="E1020" s="12">
        <v>37.1</v>
      </c>
      <c r="F1020" s="12">
        <v>36.200000000000003</v>
      </c>
      <c r="G1020" s="12">
        <v>37.1</v>
      </c>
      <c r="H1020" s="12">
        <v>36.200000000000003</v>
      </c>
      <c r="I1020" s="12">
        <v>37.1</v>
      </c>
      <c r="J1020" s="12">
        <f>VLOOKUP(A1020,Sheet3!$A$2:$B$200,2,FALSE)</f>
        <v>25</v>
      </c>
      <c r="O1020" s="12">
        <f>VLOOKUP($A1020,Sheet3!$A$2:$T$113,data!O$1,FALSE)</f>
        <v>14.1</v>
      </c>
      <c r="P1020" s="12">
        <f>VLOOKUP($A1020,Sheet3!$A$2:$T$113,data!P$1,FALSE)</f>
        <v>7.85</v>
      </c>
      <c r="Q1020" s="12">
        <f>VLOOKUP($A1020,Sheet3!$A$2:$T$113,data!Q$1,FALSE)</f>
        <v>7.5</v>
      </c>
      <c r="R1020" s="12">
        <f>VLOOKUP($A1020,Sheet3!$A$2:$T$113,data!R$1,FALSE)</f>
        <v>7.5833333333333304</v>
      </c>
      <c r="S1020" s="12" t="s">
        <v>30</v>
      </c>
      <c r="T1020" s="12" t="s">
        <v>30</v>
      </c>
      <c r="U1020" s="12">
        <f>VLOOKUP($A1020,Sheet3!$A$2:$T$113,data!U$1,FALSE)</f>
        <v>20.6</v>
      </c>
      <c r="V1020" s="12">
        <f>VLOOKUP($A1020,Sheet3!$A$2:$T$113,data!V$1,FALSE)</f>
        <v>19.433333333333302</v>
      </c>
      <c r="W1020" s="12">
        <f>VLOOKUP($A1020,Sheet3!$A$2:$T$113,data!W$1,FALSE)</f>
        <v>38.9</v>
      </c>
      <c r="X1020" s="12">
        <f>VLOOKUP($A1020,Sheet3!$A$2:$T$113,data!X$1,FALSE)</f>
        <v>36.5</v>
      </c>
      <c r="Y1020" s="12">
        <f>VLOOKUP($A1020,Sheet3!$A$2:$T$113,data!Y$1,FALSE)</f>
        <v>40.5</v>
      </c>
      <c r="Z1020" s="12">
        <f>VLOOKUP($A1020,Sheet3!$A$2:$T$113,data!Z$1,FALSE)</f>
        <v>44.066666666666698</v>
      </c>
      <c r="AA1020" s="12" t="s">
        <v>30</v>
      </c>
      <c r="AB1020" s="12" t="s">
        <v>30</v>
      </c>
      <c r="AC1020" s="12">
        <f>VLOOKUP($A1020,Sheet3!$A$2:$T$113,data!AC$1,FALSE)</f>
        <v>291</v>
      </c>
      <c r="AD1020" s="12">
        <f>VLOOKUP($A1020,Sheet3!$A$2:$T$113,data!AD$1,FALSE)</f>
        <v>279.66666666666703</v>
      </c>
      <c r="AE1020" s="12">
        <f>VLOOKUP($A1020,Sheet3!$A$2:$T$113,data!AE$1,FALSE)</f>
        <v>1.43</v>
      </c>
      <c r="AF1020" s="12">
        <f>VLOOKUP($A1020,Sheet3!$A$2:$T$113,data!AF$1,FALSE)</f>
        <v>1.47</v>
      </c>
    </row>
    <row r="1021" spans="1:32" x14ac:dyDescent="0.25">
      <c r="A1021" s="12" t="str">
        <f t="shared" si="35"/>
        <v>36.2_37.1</v>
      </c>
      <c r="B1021" s="12">
        <v>920</v>
      </c>
      <c r="C1021" s="12" t="s">
        <v>186</v>
      </c>
      <c r="D1021" s="12">
        <v>36.200000000000003</v>
      </c>
      <c r="E1021" s="12">
        <v>37.1</v>
      </c>
      <c r="F1021" s="12">
        <v>36.200000000000003</v>
      </c>
      <c r="G1021" s="12">
        <v>37.1</v>
      </c>
      <c r="H1021" s="12">
        <v>36.200000000000003</v>
      </c>
      <c r="I1021" s="12">
        <v>37.1</v>
      </c>
      <c r="J1021" s="12">
        <f>VLOOKUP(A1021,Sheet3!$A$2:$B$200,2,FALSE)</f>
        <v>25</v>
      </c>
      <c r="O1021" s="12">
        <f>VLOOKUP($A1021,Sheet3!$A$2:$T$113,data!O$1,FALSE)</f>
        <v>14.1</v>
      </c>
      <c r="P1021" s="12">
        <f>VLOOKUP($A1021,Sheet3!$A$2:$T$113,data!P$1,FALSE)</f>
        <v>7.85</v>
      </c>
      <c r="Q1021" s="12">
        <f>VLOOKUP($A1021,Sheet3!$A$2:$T$113,data!Q$1,FALSE)</f>
        <v>7.5</v>
      </c>
      <c r="R1021" s="12">
        <f>VLOOKUP($A1021,Sheet3!$A$2:$T$113,data!R$1,FALSE)</f>
        <v>7.5833333333333304</v>
      </c>
      <c r="S1021" s="12" t="s">
        <v>30</v>
      </c>
      <c r="T1021" s="12" t="s">
        <v>30</v>
      </c>
      <c r="U1021" s="12">
        <f>VLOOKUP($A1021,Sheet3!$A$2:$T$113,data!U$1,FALSE)</f>
        <v>20.6</v>
      </c>
      <c r="V1021" s="12">
        <f>VLOOKUP($A1021,Sheet3!$A$2:$T$113,data!V$1,FALSE)</f>
        <v>19.433333333333302</v>
      </c>
      <c r="W1021" s="12">
        <f>VLOOKUP($A1021,Sheet3!$A$2:$T$113,data!W$1,FALSE)</f>
        <v>38.9</v>
      </c>
      <c r="X1021" s="12">
        <f>VLOOKUP($A1021,Sheet3!$A$2:$T$113,data!X$1,FALSE)</f>
        <v>36.5</v>
      </c>
      <c r="Y1021" s="12">
        <f>VLOOKUP($A1021,Sheet3!$A$2:$T$113,data!Y$1,FALSE)</f>
        <v>40.5</v>
      </c>
      <c r="Z1021" s="12">
        <f>VLOOKUP($A1021,Sheet3!$A$2:$T$113,data!Z$1,FALSE)</f>
        <v>44.066666666666698</v>
      </c>
      <c r="AA1021" s="12" t="s">
        <v>30</v>
      </c>
      <c r="AB1021" s="12" t="s">
        <v>30</v>
      </c>
      <c r="AC1021" s="12">
        <f>VLOOKUP($A1021,Sheet3!$A$2:$T$113,data!AC$1,FALSE)</f>
        <v>291</v>
      </c>
      <c r="AD1021" s="12">
        <f>VLOOKUP($A1021,Sheet3!$A$2:$T$113,data!AD$1,FALSE)</f>
        <v>279.66666666666703</v>
      </c>
      <c r="AE1021" s="12">
        <f>VLOOKUP($A1021,Sheet3!$A$2:$T$113,data!AE$1,FALSE)</f>
        <v>1.43</v>
      </c>
      <c r="AF1021" s="12">
        <f>VLOOKUP($A1021,Sheet3!$A$2:$T$113,data!AF$1,FALSE)</f>
        <v>1.47</v>
      </c>
    </row>
    <row r="1022" spans="1:32" x14ac:dyDescent="0.25">
      <c r="A1022" s="12" t="str">
        <f t="shared" si="35"/>
        <v>36.2_37.1</v>
      </c>
      <c r="B1022" s="12">
        <v>921</v>
      </c>
      <c r="C1022" s="12" t="s">
        <v>186</v>
      </c>
      <c r="D1022" s="12">
        <v>36.200000000000003</v>
      </c>
      <c r="E1022" s="12">
        <v>37.1</v>
      </c>
      <c r="F1022" s="12">
        <v>36.200000000000003</v>
      </c>
      <c r="G1022" s="12">
        <v>37.1</v>
      </c>
      <c r="H1022" s="12">
        <v>36.200000000000003</v>
      </c>
      <c r="I1022" s="12">
        <v>37.1</v>
      </c>
      <c r="J1022" s="12">
        <f>VLOOKUP(A1022,Sheet3!$A$2:$B$200,2,FALSE)</f>
        <v>25</v>
      </c>
      <c r="O1022" s="12">
        <f>VLOOKUP($A1022,Sheet3!$A$2:$T$113,data!O$1,FALSE)</f>
        <v>14.1</v>
      </c>
      <c r="P1022" s="12">
        <f>VLOOKUP($A1022,Sheet3!$A$2:$T$113,data!P$1,FALSE)</f>
        <v>7.85</v>
      </c>
      <c r="Q1022" s="12">
        <f>VLOOKUP($A1022,Sheet3!$A$2:$T$113,data!Q$1,FALSE)</f>
        <v>7.5</v>
      </c>
      <c r="R1022" s="12">
        <f>VLOOKUP($A1022,Sheet3!$A$2:$T$113,data!R$1,FALSE)</f>
        <v>7.5833333333333304</v>
      </c>
      <c r="S1022" s="12" t="s">
        <v>30</v>
      </c>
      <c r="T1022" s="12" t="s">
        <v>30</v>
      </c>
      <c r="U1022" s="12">
        <f>VLOOKUP($A1022,Sheet3!$A$2:$T$113,data!U$1,FALSE)</f>
        <v>20.6</v>
      </c>
      <c r="V1022" s="12">
        <f>VLOOKUP($A1022,Sheet3!$A$2:$T$113,data!V$1,FALSE)</f>
        <v>19.433333333333302</v>
      </c>
      <c r="W1022" s="12">
        <f>VLOOKUP($A1022,Sheet3!$A$2:$T$113,data!W$1,FALSE)</f>
        <v>38.9</v>
      </c>
      <c r="X1022" s="12">
        <f>VLOOKUP($A1022,Sheet3!$A$2:$T$113,data!X$1,FALSE)</f>
        <v>36.5</v>
      </c>
      <c r="Y1022" s="12">
        <f>VLOOKUP($A1022,Sheet3!$A$2:$T$113,data!Y$1,FALSE)</f>
        <v>40.5</v>
      </c>
      <c r="Z1022" s="12">
        <f>VLOOKUP($A1022,Sheet3!$A$2:$T$113,data!Z$1,FALSE)</f>
        <v>44.066666666666698</v>
      </c>
      <c r="AA1022" s="12" t="s">
        <v>30</v>
      </c>
      <c r="AB1022" s="12" t="s">
        <v>30</v>
      </c>
      <c r="AC1022" s="12">
        <f>VLOOKUP($A1022,Sheet3!$A$2:$T$113,data!AC$1,FALSE)</f>
        <v>291</v>
      </c>
      <c r="AD1022" s="12">
        <f>VLOOKUP($A1022,Sheet3!$A$2:$T$113,data!AD$1,FALSE)</f>
        <v>279.66666666666703</v>
      </c>
      <c r="AE1022" s="12">
        <f>VLOOKUP($A1022,Sheet3!$A$2:$T$113,data!AE$1,FALSE)</f>
        <v>1.43</v>
      </c>
      <c r="AF1022" s="12">
        <f>VLOOKUP($A1022,Sheet3!$A$2:$T$113,data!AF$1,FALSE)</f>
        <v>1.47</v>
      </c>
    </row>
    <row r="1023" spans="1:32" x14ac:dyDescent="0.25">
      <c r="A1023" s="12" t="str">
        <f t="shared" si="35"/>
        <v>36.2_37.1</v>
      </c>
      <c r="B1023" s="12">
        <v>922</v>
      </c>
      <c r="C1023" s="12" t="s">
        <v>186</v>
      </c>
      <c r="D1023" s="12">
        <v>36.200000000000003</v>
      </c>
      <c r="E1023" s="12">
        <v>37.1</v>
      </c>
      <c r="F1023" s="12">
        <v>36.200000000000003</v>
      </c>
      <c r="G1023" s="12">
        <v>37.1</v>
      </c>
      <c r="H1023" s="12">
        <v>36.200000000000003</v>
      </c>
      <c r="I1023" s="12">
        <v>37.1</v>
      </c>
      <c r="J1023" s="12">
        <f>VLOOKUP(A1023,Sheet3!$A$2:$B$200,2,FALSE)</f>
        <v>25</v>
      </c>
      <c r="O1023" s="12">
        <f>VLOOKUP($A1023,Sheet3!$A$2:$T$113,data!O$1,FALSE)</f>
        <v>14.1</v>
      </c>
      <c r="P1023" s="12">
        <f>VLOOKUP($A1023,Sheet3!$A$2:$T$113,data!P$1,FALSE)</f>
        <v>7.85</v>
      </c>
      <c r="Q1023" s="12">
        <f>VLOOKUP($A1023,Sheet3!$A$2:$T$113,data!Q$1,FALSE)</f>
        <v>7.5</v>
      </c>
      <c r="R1023" s="12">
        <f>VLOOKUP($A1023,Sheet3!$A$2:$T$113,data!R$1,FALSE)</f>
        <v>7.5833333333333304</v>
      </c>
      <c r="S1023" s="12" t="s">
        <v>30</v>
      </c>
      <c r="T1023" s="12" t="s">
        <v>30</v>
      </c>
      <c r="U1023" s="12">
        <f>VLOOKUP($A1023,Sheet3!$A$2:$T$113,data!U$1,FALSE)</f>
        <v>20.6</v>
      </c>
      <c r="V1023" s="12">
        <f>VLOOKUP($A1023,Sheet3!$A$2:$T$113,data!V$1,FALSE)</f>
        <v>19.433333333333302</v>
      </c>
      <c r="W1023" s="12">
        <f>VLOOKUP($A1023,Sheet3!$A$2:$T$113,data!W$1,FALSE)</f>
        <v>38.9</v>
      </c>
      <c r="X1023" s="12">
        <f>VLOOKUP($A1023,Sheet3!$A$2:$T$113,data!X$1,FALSE)</f>
        <v>36.5</v>
      </c>
      <c r="Y1023" s="12">
        <f>VLOOKUP($A1023,Sheet3!$A$2:$T$113,data!Y$1,FALSE)</f>
        <v>40.5</v>
      </c>
      <c r="Z1023" s="12">
        <f>VLOOKUP($A1023,Sheet3!$A$2:$T$113,data!Z$1,FALSE)</f>
        <v>44.066666666666698</v>
      </c>
      <c r="AA1023" s="12" t="s">
        <v>30</v>
      </c>
      <c r="AB1023" s="12" t="s">
        <v>30</v>
      </c>
      <c r="AC1023" s="12">
        <f>VLOOKUP($A1023,Sheet3!$A$2:$T$113,data!AC$1,FALSE)</f>
        <v>291</v>
      </c>
      <c r="AD1023" s="12">
        <f>VLOOKUP($A1023,Sheet3!$A$2:$T$113,data!AD$1,FALSE)</f>
        <v>279.66666666666703</v>
      </c>
      <c r="AE1023" s="12">
        <f>VLOOKUP($A1023,Sheet3!$A$2:$T$113,data!AE$1,FALSE)</f>
        <v>1.43</v>
      </c>
      <c r="AF1023" s="12">
        <f>VLOOKUP($A1023,Sheet3!$A$2:$T$113,data!AF$1,FALSE)</f>
        <v>1.47</v>
      </c>
    </row>
    <row r="1024" spans="1:32" x14ac:dyDescent="0.25">
      <c r="A1024" s="12" t="str">
        <f t="shared" si="35"/>
        <v>36.2_37.1</v>
      </c>
      <c r="B1024" s="12">
        <v>923</v>
      </c>
      <c r="C1024" s="12" t="s">
        <v>186</v>
      </c>
      <c r="D1024" s="12">
        <v>36.200000000000003</v>
      </c>
      <c r="E1024" s="12">
        <v>37.1</v>
      </c>
      <c r="F1024" s="12">
        <v>36.200000000000003</v>
      </c>
      <c r="G1024" s="12">
        <v>37.1</v>
      </c>
      <c r="H1024" s="12">
        <v>36.200000000000003</v>
      </c>
      <c r="I1024" s="12">
        <v>37.1</v>
      </c>
      <c r="J1024" s="12">
        <f>VLOOKUP(A1024,Sheet3!$A$2:$B$200,2,FALSE)</f>
        <v>25</v>
      </c>
      <c r="O1024" s="12">
        <f>VLOOKUP($A1024,Sheet3!$A$2:$T$113,data!O$1,FALSE)</f>
        <v>14.1</v>
      </c>
      <c r="P1024" s="12">
        <f>VLOOKUP($A1024,Sheet3!$A$2:$T$113,data!P$1,FALSE)</f>
        <v>7.85</v>
      </c>
      <c r="Q1024" s="12">
        <f>VLOOKUP($A1024,Sheet3!$A$2:$T$113,data!Q$1,FALSE)</f>
        <v>7.5</v>
      </c>
      <c r="R1024" s="12">
        <f>VLOOKUP($A1024,Sheet3!$A$2:$T$113,data!R$1,FALSE)</f>
        <v>7.5833333333333304</v>
      </c>
      <c r="S1024" s="12" t="s">
        <v>30</v>
      </c>
      <c r="T1024" s="12" t="s">
        <v>30</v>
      </c>
      <c r="U1024" s="12">
        <f>VLOOKUP($A1024,Sheet3!$A$2:$T$113,data!U$1,FALSE)</f>
        <v>20.6</v>
      </c>
      <c r="V1024" s="12">
        <f>VLOOKUP($A1024,Sheet3!$A$2:$T$113,data!V$1,FALSE)</f>
        <v>19.433333333333302</v>
      </c>
      <c r="W1024" s="12">
        <f>VLOOKUP($A1024,Sheet3!$A$2:$T$113,data!W$1,FALSE)</f>
        <v>38.9</v>
      </c>
      <c r="X1024" s="12">
        <f>VLOOKUP($A1024,Sheet3!$A$2:$T$113,data!X$1,FALSE)</f>
        <v>36.5</v>
      </c>
      <c r="Y1024" s="12">
        <f>VLOOKUP($A1024,Sheet3!$A$2:$T$113,data!Y$1,FALSE)</f>
        <v>40.5</v>
      </c>
      <c r="Z1024" s="12">
        <f>VLOOKUP($A1024,Sheet3!$A$2:$T$113,data!Z$1,FALSE)</f>
        <v>44.066666666666698</v>
      </c>
      <c r="AA1024" s="12" t="s">
        <v>30</v>
      </c>
      <c r="AB1024" s="12" t="s">
        <v>30</v>
      </c>
      <c r="AC1024" s="12">
        <f>VLOOKUP($A1024,Sheet3!$A$2:$T$113,data!AC$1,FALSE)</f>
        <v>291</v>
      </c>
      <c r="AD1024" s="12">
        <f>VLOOKUP($A1024,Sheet3!$A$2:$T$113,data!AD$1,FALSE)</f>
        <v>279.66666666666703</v>
      </c>
      <c r="AE1024" s="12">
        <f>VLOOKUP($A1024,Sheet3!$A$2:$T$113,data!AE$1,FALSE)</f>
        <v>1.43</v>
      </c>
      <c r="AF1024" s="12">
        <f>VLOOKUP($A1024,Sheet3!$A$2:$T$113,data!AF$1,FALSE)</f>
        <v>1.47</v>
      </c>
    </row>
    <row r="1025" spans="1:32" x14ac:dyDescent="0.25">
      <c r="A1025" s="12" t="str">
        <f t="shared" si="35"/>
        <v>36.2_37.1</v>
      </c>
      <c r="B1025" s="12">
        <v>924</v>
      </c>
      <c r="C1025" s="12" t="s">
        <v>186</v>
      </c>
      <c r="D1025" s="12">
        <v>36.200000000000003</v>
      </c>
      <c r="E1025" s="12">
        <v>37.1</v>
      </c>
      <c r="F1025" s="12">
        <v>36.200000000000003</v>
      </c>
      <c r="G1025" s="12">
        <v>37.1</v>
      </c>
      <c r="H1025" s="12">
        <v>36.200000000000003</v>
      </c>
      <c r="I1025" s="12">
        <v>37.1</v>
      </c>
      <c r="J1025" s="12">
        <f>VLOOKUP(A1025,Sheet3!$A$2:$B$200,2,FALSE)</f>
        <v>25</v>
      </c>
      <c r="O1025" s="12">
        <f>VLOOKUP($A1025,Sheet3!$A$2:$T$113,data!O$1,FALSE)</f>
        <v>14.1</v>
      </c>
      <c r="P1025" s="12">
        <f>VLOOKUP($A1025,Sheet3!$A$2:$T$113,data!P$1,FALSE)</f>
        <v>7.85</v>
      </c>
      <c r="Q1025" s="12">
        <f>VLOOKUP($A1025,Sheet3!$A$2:$T$113,data!Q$1,FALSE)</f>
        <v>7.5</v>
      </c>
      <c r="R1025" s="12">
        <f>VLOOKUP($A1025,Sheet3!$A$2:$T$113,data!R$1,FALSE)</f>
        <v>7.5833333333333304</v>
      </c>
      <c r="S1025" s="12" t="s">
        <v>30</v>
      </c>
      <c r="T1025" s="12" t="s">
        <v>30</v>
      </c>
      <c r="U1025" s="12">
        <f>VLOOKUP($A1025,Sheet3!$A$2:$T$113,data!U$1,FALSE)</f>
        <v>20.6</v>
      </c>
      <c r="V1025" s="12">
        <f>VLOOKUP($A1025,Sheet3!$A$2:$T$113,data!V$1,FALSE)</f>
        <v>19.433333333333302</v>
      </c>
      <c r="W1025" s="12">
        <f>VLOOKUP($A1025,Sheet3!$A$2:$T$113,data!W$1,FALSE)</f>
        <v>38.9</v>
      </c>
      <c r="X1025" s="12">
        <f>VLOOKUP($A1025,Sheet3!$A$2:$T$113,data!X$1,FALSE)</f>
        <v>36.5</v>
      </c>
      <c r="Y1025" s="12">
        <f>VLOOKUP($A1025,Sheet3!$A$2:$T$113,data!Y$1,FALSE)</f>
        <v>40.5</v>
      </c>
      <c r="Z1025" s="12">
        <f>VLOOKUP($A1025,Sheet3!$A$2:$T$113,data!Z$1,FALSE)</f>
        <v>44.066666666666698</v>
      </c>
      <c r="AA1025" s="12" t="s">
        <v>30</v>
      </c>
      <c r="AB1025" s="12" t="s">
        <v>30</v>
      </c>
      <c r="AC1025" s="12">
        <f>VLOOKUP($A1025,Sheet3!$A$2:$T$113,data!AC$1,FALSE)</f>
        <v>291</v>
      </c>
      <c r="AD1025" s="12">
        <f>VLOOKUP($A1025,Sheet3!$A$2:$T$113,data!AD$1,FALSE)</f>
        <v>279.66666666666703</v>
      </c>
      <c r="AE1025" s="12">
        <f>VLOOKUP($A1025,Sheet3!$A$2:$T$113,data!AE$1,FALSE)</f>
        <v>1.43</v>
      </c>
      <c r="AF1025" s="12">
        <f>VLOOKUP($A1025,Sheet3!$A$2:$T$113,data!AF$1,FALSE)</f>
        <v>1.47</v>
      </c>
    </row>
    <row r="1026" spans="1:32" x14ac:dyDescent="0.25">
      <c r="A1026" s="12" t="str">
        <f t="shared" si="35"/>
        <v>36.2_37.1</v>
      </c>
      <c r="B1026" s="12">
        <v>925</v>
      </c>
      <c r="C1026" s="12" t="s">
        <v>186</v>
      </c>
      <c r="D1026" s="12">
        <v>36.200000000000003</v>
      </c>
      <c r="E1026" s="12">
        <v>37.1</v>
      </c>
      <c r="F1026" s="12">
        <v>36.200000000000003</v>
      </c>
      <c r="G1026" s="12">
        <v>37.1</v>
      </c>
      <c r="H1026" s="12">
        <v>36.200000000000003</v>
      </c>
      <c r="I1026" s="12">
        <v>37.1</v>
      </c>
      <c r="J1026" s="12">
        <f>VLOOKUP(A1026,Sheet3!$A$2:$B$200,2,FALSE)</f>
        <v>25</v>
      </c>
      <c r="O1026" s="12">
        <f>VLOOKUP($A1026,Sheet3!$A$2:$T$113,data!O$1,FALSE)</f>
        <v>14.1</v>
      </c>
      <c r="P1026" s="12">
        <f>VLOOKUP($A1026,Sheet3!$A$2:$T$113,data!P$1,FALSE)</f>
        <v>7.85</v>
      </c>
      <c r="Q1026" s="12">
        <f>VLOOKUP($A1026,Sheet3!$A$2:$T$113,data!Q$1,FALSE)</f>
        <v>7.5</v>
      </c>
      <c r="R1026" s="12">
        <f>VLOOKUP($A1026,Sheet3!$A$2:$T$113,data!R$1,FALSE)</f>
        <v>7.5833333333333304</v>
      </c>
      <c r="S1026" s="12" t="s">
        <v>30</v>
      </c>
      <c r="T1026" s="12" t="s">
        <v>30</v>
      </c>
      <c r="U1026" s="12">
        <f>VLOOKUP($A1026,Sheet3!$A$2:$T$113,data!U$1,FALSE)</f>
        <v>20.6</v>
      </c>
      <c r="V1026" s="12">
        <f>VLOOKUP($A1026,Sheet3!$A$2:$T$113,data!V$1,FALSE)</f>
        <v>19.433333333333302</v>
      </c>
      <c r="W1026" s="12">
        <f>VLOOKUP($A1026,Sheet3!$A$2:$T$113,data!W$1,FALSE)</f>
        <v>38.9</v>
      </c>
      <c r="X1026" s="12">
        <f>VLOOKUP($A1026,Sheet3!$A$2:$T$113,data!X$1,FALSE)</f>
        <v>36.5</v>
      </c>
      <c r="Y1026" s="12">
        <f>VLOOKUP($A1026,Sheet3!$A$2:$T$113,data!Y$1,FALSE)</f>
        <v>40.5</v>
      </c>
      <c r="Z1026" s="12">
        <f>VLOOKUP($A1026,Sheet3!$A$2:$T$113,data!Z$1,FALSE)</f>
        <v>44.066666666666698</v>
      </c>
      <c r="AA1026" s="12" t="s">
        <v>30</v>
      </c>
      <c r="AB1026" s="12" t="s">
        <v>30</v>
      </c>
      <c r="AC1026" s="12">
        <f>VLOOKUP($A1026,Sheet3!$A$2:$T$113,data!AC$1,FALSE)</f>
        <v>291</v>
      </c>
      <c r="AD1026" s="12">
        <f>VLOOKUP($A1026,Sheet3!$A$2:$T$113,data!AD$1,FALSE)</f>
        <v>279.66666666666703</v>
      </c>
      <c r="AE1026" s="12">
        <f>VLOOKUP($A1026,Sheet3!$A$2:$T$113,data!AE$1,FALSE)</f>
        <v>1.43</v>
      </c>
      <c r="AF1026" s="12">
        <f>VLOOKUP($A1026,Sheet3!$A$2:$T$113,data!AF$1,FALSE)</f>
        <v>1.47</v>
      </c>
    </row>
    <row r="1027" spans="1:32" x14ac:dyDescent="0.25">
      <c r="A1027" s="12" t="str">
        <f t="shared" si="35"/>
        <v>36.2_37.1</v>
      </c>
      <c r="B1027" s="12">
        <v>926</v>
      </c>
      <c r="C1027" s="12" t="s">
        <v>186</v>
      </c>
      <c r="D1027" s="12">
        <v>36.200000000000003</v>
      </c>
      <c r="E1027" s="12">
        <v>37.1</v>
      </c>
      <c r="F1027" s="12">
        <v>36.200000000000003</v>
      </c>
      <c r="G1027" s="12">
        <v>37.1</v>
      </c>
      <c r="H1027" s="12">
        <v>36.200000000000003</v>
      </c>
      <c r="I1027" s="12">
        <v>37.1</v>
      </c>
      <c r="J1027" s="12">
        <f>VLOOKUP(A1027,Sheet3!$A$2:$B$200,2,FALSE)</f>
        <v>25</v>
      </c>
      <c r="O1027" s="12">
        <f>VLOOKUP($A1027,Sheet3!$A$2:$T$113,data!O$1,FALSE)</f>
        <v>14.1</v>
      </c>
      <c r="P1027" s="12">
        <f>VLOOKUP($A1027,Sheet3!$A$2:$T$113,data!P$1,FALSE)</f>
        <v>7.85</v>
      </c>
      <c r="Q1027" s="12">
        <f>VLOOKUP($A1027,Sheet3!$A$2:$T$113,data!Q$1,FALSE)</f>
        <v>7.5</v>
      </c>
      <c r="R1027" s="12">
        <f>VLOOKUP($A1027,Sheet3!$A$2:$T$113,data!R$1,FALSE)</f>
        <v>7.5833333333333304</v>
      </c>
      <c r="S1027" s="12" t="s">
        <v>30</v>
      </c>
      <c r="T1027" s="12" t="s">
        <v>30</v>
      </c>
      <c r="U1027" s="12">
        <f>VLOOKUP($A1027,Sheet3!$A$2:$T$113,data!U$1,FALSE)</f>
        <v>20.6</v>
      </c>
      <c r="V1027" s="12">
        <f>VLOOKUP($A1027,Sheet3!$A$2:$T$113,data!V$1,FALSE)</f>
        <v>19.433333333333302</v>
      </c>
      <c r="W1027" s="12">
        <f>VLOOKUP($A1027,Sheet3!$A$2:$T$113,data!W$1,FALSE)</f>
        <v>38.9</v>
      </c>
      <c r="X1027" s="12">
        <f>VLOOKUP($A1027,Sheet3!$A$2:$T$113,data!X$1,FALSE)</f>
        <v>36.5</v>
      </c>
      <c r="Y1027" s="12">
        <f>VLOOKUP($A1027,Sheet3!$A$2:$T$113,data!Y$1,FALSE)</f>
        <v>40.5</v>
      </c>
      <c r="Z1027" s="12">
        <f>VLOOKUP($A1027,Sheet3!$A$2:$T$113,data!Z$1,FALSE)</f>
        <v>44.066666666666698</v>
      </c>
      <c r="AA1027" s="12" t="s">
        <v>30</v>
      </c>
      <c r="AB1027" s="12" t="s">
        <v>30</v>
      </c>
      <c r="AC1027" s="12">
        <f>VLOOKUP($A1027,Sheet3!$A$2:$T$113,data!AC$1,FALSE)</f>
        <v>291</v>
      </c>
      <c r="AD1027" s="12">
        <f>VLOOKUP($A1027,Sheet3!$A$2:$T$113,data!AD$1,FALSE)</f>
        <v>279.66666666666703</v>
      </c>
      <c r="AE1027" s="12">
        <f>VLOOKUP($A1027,Sheet3!$A$2:$T$113,data!AE$1,FALSE)</f>
        <v>1.43</v>
      </c>
      <c r="AF1027" s="12">
        <f>VLOOKUP($A1027,Sheet3!$A$2:$T$113,data!AF$1,FALSE)</f>
        <v>1.47</v>
      </c>
    </row>
    <row r="1028" spans="1:32" x14ac:dyDescent="0.25">
      <c r="A1028" s="12" t="str">
        <f t="shared" si="35"/>
        <v>36.2_37.1</v>
      </c>
      <c r="B1028" s="12">
        <v>927</v>
      </c>
      <c r="C1028" s="12" t="s">
        <v>186</v>
      </c>
      <c r="D1028" s="12">
        <v>36.200000000000003</v>
      </c>
      <c r="E1028" s="12">
        <v>37.1</v>
      </c>
      <c r="F1028" s="12">
        <v>36.200000000000003</v>
      </c>
      <c r="G1028" s="12">
        <v>37.1</v>
      </c>
      <c r="H1028" s="12">
        <v>36.200000000000003</v>
      </c>
      <c r="I1028" s="12">
        <v>37.1</v>
      </c>
      <c r="J1028" s="12">
        <f>VLOOKUP(A1028,Sheet3!$A$2:$B$200,2,FALSE)</f>
        <v>25</v>
      </c>
      <c r="O1028" s="12">
        <f>VLOOKUP($A1028,Sheet3!$A$2:$T$113,data!O$1,FALSE)</f>
        <v>14.1</v>
      </c>
      <c r="P1028" s="12">
        <f>VLOOKUP($A1028,Sheet3!$A$2:$T$113,data!P$1,FALSE)</f>
        <v>7.85</v>
      </c>
      <c r="Q1028" s="12">
        <f>VLOOKUP($A1028,Sheet3!$A$2:$T$113,data!Q$1,FALSE)</f>
        <v>7.5</v>
      </c>
      <c r="R1028" s="12">
        <f>VLOOKUP($A1028,Sheet3!$A$2:$T$113,data!R$1,FALSE)</f>
        <v>7.5833333333333304</v>
      </c>
      <c r="S1028" s="12" t="s">
        <v>30</v>
      </c>
      <c r="T1028" s="12" t="s">
        <v>30</v>
      </c>
      <c r="U1028" s="12">
        <f>VLOOKUP($A1028,Sheet3!$A$2:$T$113,data!U$1,FALSE)</f>
        <v>20.6</v>
      </c>
      <c r="V1028" s="12">
        <f>VLOOKUP($A1028,Sheet3!$A$2:$T$113,data!V$1,FALSE)</f>
        <v>19.433333333333302</v>
      </c>
      <c r="W1028" s="12">
        <f>VLOOKUP($A1028,Sheet3!$A$2:$T$113,data!W$1,FALSE)</f>
        <v>38.9</v>
      </c>
      <c r="X1028" s="12">
        <f>VLOOKUP($A1028,Sheet3!$A$2:$T$113,data!X$1,FALSE)</f>
        <v>36.5</v>
      </c>
      <c r="Y1028" s="12">
        <f>VLOOKUP($A1028,Sheet3!$A$2:$T$113,data!Y$1,FALSE)</f>
        <v>40.5</v>
      </c>
      <c r="Z1028" s="12">
        <f>VLOOKUP($A1028,Sheet3!$A$2:$T$113,data!Z$1,FALSE)</f>
        <v>44.066666666666698</v>
      </c>
      <c r="AA1028" s="12" t="s">
        <v>30</v>
      </c>
      <c r="AB1028" s="12" t="s">
        <v>30</v>
      </c>
      <c r="AC1028" s="12">
        <f>VLOOKUP($A1028,Sheet3!$A$2:$T$113,data!AC$1,FALSE)</f>
        <v>291</v>
      </c>
      <c r="AD1028" s="12">
        <f>VLOOKUP($A1028,Sheet3!$A$2:$T$113,data!AD$1,FALSE)</f>
        <v>279.66666666666703</v>
      </c>
      <c r="AE1028" s="12">
        <f>VLOOKUP($A1028,Sheet3!$A$2:$T$113,data!AE$1,FALSE)</f>
        <v>1.43</v>
      </c>
      <c r="AF1028" s="12">
        <f>VLOOKUP($A1028,Sheet3!$A$2:$T$113,data!AF$1,FALSE)</f>
        <v>1.47</v>
      </c>
    </row>
    <row r="1029" spans="1:32" x14ac:dyDescent="0.25">
      <c r="A1029" s="12" t="str">
        <f t="shared" si="35"/>
        <v>63.9_-145.3</v>
      </c>
      <c r="B1029" s="12">
        <v>928</v>
      </c>
      <c r="C1029" s="12" t="s">
        <v>187</v>
      </c>
      <c r="D1029" s="12">
        <v>63.9</v>
      </c>
      <c r="E1029" s="12">
        <v>-145.30000000000001</v>
      </c>
      <c r="F1029" s="12">
        <v>63.9</v>
      </c>
      <c r="G1029" s="12">
        <v>-145.30000000000001</v>
      </c>
      <c r="H1029" s="12">
        <v>63.9</v>
      </c>
      <c r="I1029" s="12">
        <v>-145.30000000000001</v>
      </c>
      <c r="J1029" s="12">
        <f>VLOOKUP(A1029,Sheet3!$A$2:$B$200,2,FALSE)</f>
        <v>112</v>
      </c>
      <c r="O1029" s="12">
        <f>VLOOKUP($A1029,Sheet3!$A$2:$T$113,data!O$1,FALSE)</f>
        <v>224.4</v>
      </c>
      <c r="P1029" s="12">
        <f>VLOOKUP($A1029,Sheet3!$A$2:$T$113,data!P$1,FALSE)</f>
        <v>106.9</v>
      </c>
      <c r="Q1029" s="12">
        <f>VLOOKUP($A1029,Sheet3!$A$2:$T$113,data!Q$1,FALSE)</f>
        <v>5.5</v>
      </c>
      <c r="R1029" s="12">
        <f>VLOOKUP($A1029,Sheet3!$A$2:$T$113,data!R$1,FALSE)</f>
        <v>5.6333333333333302</v>
      </c>
      <c r="S1029" s="12" t="s">
        <v>30</v>
      </c>
      <c r="T1029" s="12" t="s">
        <v>30</v>
      </c>
      <c r="U1029" s="12">
        <f>VLOOKUP($A1029,Sheet3!$A$2:$T$113,data!U$1,FALSE)</f>
        <v>29.9</v>
      </c>
      <c r="V1029" s="12">
        <f>VLOOKUP($A1029,Sheet3!$A$2:$T$113,data!V$1,FALSE)</f>
        <v>30.5</v>
      </c>
      <c r="W1029" s="12">
        <f>VLOOKUP($A1029,Sheet3!$A$2:$T$113,data!W$1,FALSE)</f>
        <v>59</v>
      </c>
      <c r="X1029" s="12">
        <f>VLOOKUP($A1029,Sheet3!$A$2:$T$113,data!X$1,FALSE)</f>
        <v>58.683333333333302</v>
      </c>
      <c r="Y1029" s="12">
        <f>VLOOKUP($A1029,Sheet3!$A$2:$T$113,data!Y$1,FALSE)</f>
        <v>11.1</v>
      </c>
      <c r="Z1029" s="12">
        <f>VLOOKUP($A1029,Sheet3!$A$2:$T$113,data!Z$1,FALSE)</f>
        <v>10.8166666666667</v>
      </c>
      <c r="AA1029" s="12" t="s">
        <v>30</v>
      </c>
      <c r="AB1029" s="12" t="s">
        <v>30</v>
      </c>
      <c r="AC1029" s="12">
        <f>VLOOKUP($A1029,Sheet3!$A$2:$T$113,data!AC$1,FALSE)</f>
        <v>502</v>
      </c>
      <c r="AD1029" s="12">
        <f>VLOOKUP($A1029,Sheet3!$A$2:$T$113,data!AD$1,FALSE)</f>
        <v>316.83333333333297</v>
      </c>
      <c r="AE1029" s="12">
        <f>VLOOKUP($A1029,Sheet3!$A$2:$T$113,data!AE$1,FALSE)</f>
        <v>0.33</v>
      </c>
      <c r="AF1029" s="12">
        <f>VLOOKUP($A1029,Sheet3!$A$2:$T$113,data!AF$1,FALSE)</f>
        <v>0.68666666666666698</v>
      </c>
    </row>
    <row r="1030" spans="1:32" x14ac:dyDescent="0.25">
      <c r="A1030" s="12" t="str">
        <f t="shared" si="35"/>
        <v>63.9_-145.3</v>
      </c>
      <c r="B1030" s="12">
        <v>929</v>
      </c>
      <c r="C1030" s="12" t="s">
        <v>187</v>
      </c>
      <c r="D1030" s="12">
        <v>63.9</v>
      </c>
      <c r="E1030" s="12">
        <v>-145.30000000000001</v>
      </c>
      <c r="F1030" s="12">
        <v>63.9</v>
      </c>
      <c r="G1030" s="12">
        <v>-145.30000000000001</v>
      </c>
      <c r="H1030" s="12">
        <v>63.9</v>
      </c>
      <c r="I1030" s="12">
        <v>-145.30000000000001</v>
      </c>
      <c r="J1030" s="12">
        <f>VLOOKUP(A1030,Sheet3!$A$2:$B$200,2,FALSE)</f>
        <v>112</v>
      </c>
      <c r="O1030" s="12">
        <f>VLOOKUP($A1030,Sheet3!$A$2:$T$113,data!O$1,FALSE)</f>
        <v>224.4</v>
      </c>
      <c r="P1030" s="12">
        <f>VLOOKUP($A1030,Sheet3!$A$2:$T$113,data!P$1,FALSE)</f>
        <v>106.9</v>
      </c>
      <c r="Q1030" s="12">
        <f>VLOOKUP($A1030,Sheet3!$A$2:$T$113,data!Q$1,FALSE)</f>
        <v>5.5</v>
      </c>
      <c r="R1030" s="12">
        <f>VLOOKUP($A1030,Sheet3!$A$2:$T$113,data!R$1,FALSE)</f>
        <v>5.6333333333333302</v>
      </c>
      <c r="S1030" s="12" t="s">
        <v>30</v>
      </c>
      <c r="T1030" s="12" t="s">
        <v>30</v>
      </c>
      <c r="U1030" s="12">
        <f>VLOOKUP($A1030,Sheet3!$A$2:$T$113,data!U$1,FALSE)</f>
        <v>29.9</v>
      </c>
      <c r="V1030" s="12">
        <f>VLOOKUP($A1030,Sheet3!$A$2:$T$113,data!V$1,FALSE)</f>
        <v>30.5</v>
      </c>
      <c r="W1030" s="12">
        <f>VLOOKUP($A1030,Sheet3!$A$2:$T$113,data!W$1,FALSE)</f>
        <v>59</v>
      </c>
      <c r="X1030" s="12">
        <f>VLOOKUP($A1030,Sheet3!$A$2:$T$113,data!X$1,FALSE)</f>
        <v>58.683333333333302</v>
      </c>
      <c r="Y1030" s="12">
        <f>VLOOKUP($A1030,Sheet3!$A$2:$T$113,data!Y$1,FALSE)</f>
        <v>11.1</v>
      </c>
      <c r="Z1030" s="12">
        <f>VLOOKUP($A1030,Sheet3!$A$2:$T$113,data!Z$1,FALSE)</f>
        <v>10.8166666666667</v>
      </c>
      <c r="AA1030" s="12" t="s">
        <v>30</v>
      </c>
      <c r="AB1030" s="12" t="s">
        <v>30</v>
      </c>
      <c r="AC1030" s="12">
        <f>VLOOKUP($A1030,Sheet3!$A$2:$T$113,data!AC$1,FALSE)</f>
        <v>502</v>
      </c>
      <c r="AD1030" s="12">
        <f>VLOOKUP($A1030,Sheet3!$A$2:$T$113,data!AD$1,FALSE)</f>
        <v>316.83333333333297</v>
      </c>
      <c r="AE1030" s="12">
        <f>VLOOKUP($A1030,Sheet3!$A$2:$T$113,data!AE$1,FALSE)</f>
        <v>0.33</v>
      </c>
      <c r="AF1030" s="12">
        <f>VLOOKUP($A1030,Sheet3!$A$2:$T$113,data!AF$1,FALSE)</f>
        <v>0.68666666666666698</v>
      </c>
    </row>
    <row r="1031" spans="1:32" x14ac:dyDescent="0.25">
      <c r="A1031" s="12" t="str">
        <f t="shared" si="35"/>
        <v>63.9_-145.3</v>
      </c>
      <c r="B1031" s="12">
        <v>930</v>
      </c>
      <c r="C1031" s="12" t="s">
        <v>187</v>
      </c>
      <c r="D1031" s="12">
        <v>63.9</v>
      </c>
      <c r="E1031" s="12">
        <v>-145.30000000000001</v>
      </c>
      <c r="F1031" s="12">
        <v>63.9</v>
      </c>
      <c r="G1031" s="12">
        <v>-145.30000000000001</v>
      </c>
      <c r="H1031" s="12">
        <v>63.9</v>
      </c>
      <c r="I1031" s="12">
        <v>-145.30000000000001</v>
      </c>
      <c r="J1031" s="12">
        <f>VLOOKUP(A1031,Sheet3!$A$2:$B$200,2,FALSE)</f>
        <v>112</v>
      </c>
      <c r="O1031" s="12">
        <f>VLOOKUP($A1031,Sheet3!$A$2:$T$113,data!O$1,FALSE)</f>
        <v>224.4</v>
      </c>
      <c r="P1031" s="12">
        <f>VLOOKUP($A1031,Sheet3!$A$2:$T$113,data!P$1,FALSE)</f>
        <v>106.9</v>
      </c>
      <c r="Q1031" s="12">
        <f>VLOOKUP($A1031,Sheet3!$A$2:$T$113,data!Q$1,FALSE)</f>
        <v>5.5</v>
      </c>
      <c r="R1031" s="12">
        <f>VLOOKUP($A1031,Sheet3!$A$2:$T$113,data!R$1,FALSE)</f>
        <v>5.6333333333333302</v>
      </c>
      <c r="S1031" s="12" t="s">
        <v>30</v>
      </c>
      <c r="T1031" s="12" t="s">
        <v>30</v>
      </c>
      <c r="U1031" s="12">
        <f>VLOOKUP($A1031,Sheet3!$A$2:$T$113,data!U$1,FALSE)</f>
        <v>29.9</v>
      </c>
      <c r="V1031" s="12">
        <f>VLOOKUP($A1031,Sheet3!$A$2:$T$113,data!V$1,FALSE)</f>
        <v>30.5</v>
      </c>
      <c r="W1031" s="12">
        <f>VLOOKUP($A1031,Sheet3!$A$2:$T$113,data!W$1,FALSE)</f>
        <v>59</v>
      </c>
      <c r="X1031" s="12">
        <f>VLOOKUP($A1031,Sheet3!$A$2:$T$113,data!X$1,FALSE)</f>
        <v>58.683333333333302</v>
      </c>
      <c r="Y1031" s="12">
        <f>VLOOKUP($A1031,Sheet3!$A$2:$T$113,data!Y$1,FALSE)</f>
        <v>11.1</v>
      </c>
      <c r="Z1031" s="12">
        <f>VLOOKUP($A1031,Sheet3!$A$2:$T$113,data!Z$1,FALSE)</f>
        <v>10.8166666666667</v>
      </c>
      <c r="AA1031" s="12" t="s">
        <v>30</v>
      </c>
      <c r="AB1031" s="12" t="s">
        <v>30</v>
      </c>
      <c r="AC1031" s="12">
        <f>VLOOKUP($A1031,Sheet3!$A$2:$T$113,data!AC$1,FALSE)</f>
        <v>502</v>
      </c>
      <c r="AD1031" s="12">
        <f>VLOOKUP($A1031,Sheet3!$A$2:$T$113,data!AD$1,FALSE)</f>
        <v>316.83333333333297</v>
      </c>
      <c r="AE1031" s="12">
        <f>VLOOKUP($A1031,Sheet3!$A$2:$T$113,data!AE$1,FALSE)</f>
        <v>0.33</v>
      </c>
      <c r="AF1031" s="12">
        <f>VLOOKUP($A1031,Sheet3!$A$2:$T$113,data!AF$1,FALSE)</f>
        <v>0.68666666666666698</v>
      </c>
    </row>
    <row r="1032" spans="1:32" x14ac:dyDescent="0.25">
      <c r="A1032" s="12" t="str">
        <f t="shared" si="35"/>
        <v>63.9_-145.3</v>
      </c>
      <c r="B1032" s="12">
        <v>931</v>
      </c>
      <c r="C1032" s="12" t="s">
        <v>187</v>
      </c>
      <c r="D1032" s="12">
        <v>63.9</v>
      </c>
      <c r="E1032" s="12">
        <v>-145.30000000000001</v>
      </c>
      <c r="F1032" s="12">
        <v>63.9</v>
      </c>
      <c r="G1032" s="12">
        <v>-145.30000000000001</v>
      </c>
      <c r="H1032" s="12">
        <v>63.9</v>
      </c>
      <c r="I1032" s="12">
        <v>-145.30000000000001</v>
      </c>
      <c r="J1032" s="12">
        <f>VLOOKUP(A1032,Sheet3!$A$2:$B$200,2,FALSE)</f>
        <v>112</v>
      </c>
      <c r="O1032" s="12">
        <f>VLOOKUP($A1032,Sheet3!$A$2:$T$113,data!O$1,FALSE)</f>
        <v>224.4</v>
      </c>
      <c r="P1032" s="12">
        <f>VLOOKUP($A1032,Sheet3!$A$2:$T$113,data!P$1,FALSE)</f>
        <v>106.9</v>
      </c>
      <c r="Q1032" s="12">
        <f>VLOOKUP($A1032,Sheet3!$A$2:$T$113,data!Q$1,FALSE)</f>
        <v>5.5</v>
      </c>
      <c r="R1032" s="12">
        <f>VLOOKUP($A1032,Sheet3!$A$2:$T$113,data!R$1,FALSE)</f>
        <v>5.6333333333333302</v>
      </c>
      <c r="S1032" s="12" t="s">
        <v>30</v>
      </c>
      <c r="T1032" s="12" t="s">
        <v>30</v>
      </c>
      <c r="U1032" s="12">
        <f>VLOOKUP($A1032,Sheet3!$A$2:$T$113,data!U$1,FALSE)</f>
        <v>29.9</v>
      </c>
      <c r="V1032" s="12">
        <f>VLOOKUP($A1032,Sheet3!$A$2:$T$113,data!V$1,FALSE)</f>
        <v>30.5</v>
      </c>
      <c r="W1032" s="12">
        <f>VLOOKUP($A1032,Sheet3!$A$2:$T$113,data!W$1,FALSE)</f>
        <v>59</v>
      </c>
      <c r="X1032" s="12">
        <f>VLOOKUP($A1032,Sheet3!$A$2:$T$113,data!X$1,FALSE)</f>
        <v>58.683333333333302</v>
      </c>
      <c r="Y1032" s="12">
        <f>VLOOKUP($A1032,Sheet3!$A$2:$T$113,data!Y$1,FALSE)</f>
        <v>11.1</v>
      </c>
      <c r="Z1032" s="12">
        <f>VLOOKUP($A1032,Sheet3!$A$2:$T$113,data!Z$1,FALSE)</f>
        <v>10.8166666666667</v>
      </c>
      <c r="AA1032" s="12" t="s">
        <v>30</v>
      </c>
      <c r="AB1032" s="12" t="s">
        <v>30</v>
      </c>
      <c r="AC1032" s="12">
        <f>VLOOKUP($A1032,Sheet3!$A$2:$T$113,data!AC$1,FALSE)</f>
        <v>502</v>
      </c>
      <c r="AD1032" s="12">
        <f>VLOOKUP($A1032,Sheet3!$A$2:$T$113,data!AD$1,FALSE)</f>
        <v>316.83333333333297</v>
      </c>
      <c r="AE1032" s="12">
        <f>VLOOKUP($A1032,Sheet3!$A$2:$T$113,data!AE$1,FALSE)</f>
        <v>0.33</v>
      </c>
      <c r="AF1032" s="12">
        <f>VLOOKUP($A1032,Sheet3!$A$2:$T$113,data!AF$1,FALSE)</f>
        <v>0.68666666666666698</v>
      </c>
    </row>
    <row r="1033" spans="1:32" x14ac:dyDescent="0.25">
      <c r="A1033" s="12" t="str">
        <f t="shared" si="35"/>
        <v>63.9_-145.3</v>
      </c>
      <c r="B1033" s="12">
        <v>932</v>
      </c>
      <c r="C1033" s="12" t="s">
        <v>187</v>
      </c>
      <c r="D1033" s="12">
        <v>63.9</v>
      </c>
      <c r="E1033" s="12">
        <v>-145.30000000000001</v>
      </c>
      <c r="F1033" s="12">
        <v>63.9</v>
      </c>
      <c r="G1033" s="12">
        <v>-145.30000000000001</v>
      </c>
      <c r="H1033" s="12">
        <v>63.9</v>
      </c>
      <c r="I1033" s="12">
        <v>-145.30000000000001</v>
      </c>
      <c r="J1033" s="12">
        <f>VLOOKUP(A1033,Sheet3!$A$2:$B$200,2,FALSE)</f>
        <v>112</v>
      </c>
      <c r="O1033" s="12">
        <f>VLOOKUP($A1033,Sheet3!$A$2:$T$113,data!O$1,FALSE)</f>
        <v>224.4</v>
      </c>
      <c r="P1033" s="12">
        <f>VLOOKUP($A1033,Sheet3!$A$2:$T$113,data!P$1,FALSE)</f>
        <v>106.9</v>
      </c>
      <c r="Q1033" s="12">
        <f>VLOOKUP($A1033,Sheet3!$A$2:$T$113,data!Q$1,FALSE)</f>
        <v>5.5</v>
      </c>
      <c r="R1033" s="12">
        <f>VLOOKUP($A1033,Sheet3!$A$2:$T$113,data!R$1,FALSE)</f>
        <v>5.6333333333333302</v>
      </c>
      <c r="S1033" s="12" t="s">
        <v>30</v>
      </c>
      <c r="T1033" s="12" t="s">
        <v>30</v>
      </c>
      <c r="U1033" s="12">
        <f>VLOOKUP($A1033,Sheet3!$A$2:$T$113,data!U$1,FALSE)</f>
        <v>29.9</v>
      </c>
      <c r="V1033" s="12">
        <f>VLOOKUP($A1033,Sheet3!$A$2:$T$113,data!V$1,FALSE)</f>
        <v>30.5</v>
      </c>
      <c r="W1033" s="12">
        <f>VLOOKUP($A1033,Sheet3!$A$2:$T$113,data!W$1,FALSE)</f>
        <v>59</v>
      </c>
      <c r="X1033" s="12">
        <f>VLOOKUP($A1033,Sheet3!$A$2:$T$113,data!X$1,FALSE)</f>
        <v>58.683333333333302</v>
      </c>
      <c r="Y1033" s="12">
        <f>VLOOKUP($A1033,Sheet3!$A$2:$T$113,data!Y$1,FALSE)</f>
        <v>11.1</v>
      </c>
      <c r="Z1033" s="12">
        <f>VLOOKUP($A1033,Sheet3!$A$2:$T$113,data!Z$1,FALSE)</f>
        <v>10.8166666666667</v>
      </c>
      <c r="AA1033" s="12" t="s">
        <v>30</v>
      </c>
      <c r="AB1033" s="12" t="s">
        <v>30</v>
      </c>
      <c r="AC1033" s="12">
        <f>VLOOKUP($A1033,Sheet3!$A$2:$T$113,data!AC$1,FALSE)</f>
        <v>502</v>
      </c>
      <c r="AD1033" s="12">
        <f>VLOOKUP($A1033,Sheet3!$A$2:$T$113,data!AD$1,FALSE)</f>
        <v>316.83333333333297</v>
      </c>
      <c r="AE1033" s="12">
        <f>VLOOKUP($A1033,Sheet3!$A$2:$T$113,data!AE$1,FALSE)</f>
        <v>0.33</v>
      </c>
      <c r="AF1033" s="12">
        <f>VLOOKUP($A1033,Sheet3!$A$2:$T$113,data!AF$1,FALSE)</f>
        <v>0.68666666666666698</v>
      </c>
    </row>
    <row r="1034" spans="1:32" x14ac:dyDescent="0.25">
      <c r="A1034" s="12" t="str">
        <f t="shared" si="35"/>
        <v>63.9_-145.3</v>
      </c>
      <c r="B1034" s="12">
        <v>933</v>
      </c>
      <c r="C1034" s="12" t="s">
        <v>187</v>
      </c>
      <c r="D1034" s="12">
        <v>63.9</v>
      </c>
      <c r="E1034" s="12">
        <v>-145.30000000000001</v>
      </c>
      <c r="F1034" s="12">
        <v>63.9</v>
      </c>
      <c r="G1034" s="12">
        <v>-145.30000000000001</v>
      </c>
      <c r="H1034" s="12">
        <v>63.9</v>
      </c>
      <c r="I1034" s="12">
        <v>-145.30000000000001</v>
      </c>
      <c r="J1034" s="12">
        <f>VLOOKUP(A1034,Sheet3!$A$2:$B$200,2,FALSE)</f>
        <v>112</v>
      </c>
      <c r="O1034" s="12">
        <f>VLOOKUP($A1034,Sheet3!$A$2:$T$113,data!O$1,FALSE)</f>
        <v>224.4</v>
      </c>
      <c r="P1034" s="12">
        <f>VLOOKUP($A1034,Sheet3!$A$2:$T$113,data!P$1,FALSE)</f>
        <v>106.9</v>
      </c>
      <c r="Q1034" s="12">
        <f>VLOOKUP($A1034,Sheet3!$A$2:$T$113,data!Q$1,FALSE)</f>
        <v>5.5</v>
      </c>
      <c r="R1034" s="12">
        <f>VLOOKUP($A1034,Sheet3!$A$2:$T$113,data!R$1,FALSE)</f>
        <v>5.6333333333333302</v>
      </c>
      <c r="S1034" s="12" t="s">
        <v>30</v>
      </c>
      <c r="T1034" s="12" t="s">
        <v>30</v>
      </c>
      <c r="U1034" s="12">
        <f>VLOOKUP($A1034,Sheet3!$A$2:$T$113,data!U$1,FALSE)</f>
        <v>29.9</v>
      </c>
      <c r="V1034" s="12">
        <f>VLOOKUP($A1034,Sheet3!$A$2:$T$113,data!V$1,FALSE)</f>
        <v>30.5</v>
      </c>
      <c r="W1034" s="12">
        <f>VLOOKUP($A1034,Sheet3!$A$2:$T$113,data!W$1,FALSE)</f>
        <v>59</v>
      </c>
      <c r="X1034" s="12">
        <f>VLOOKUP($A1034,Sheet3!$A$2:$T$113,data!X$1,FALSE)</f>
        <v>58.683333333333302</v>
      </c>
      <c r="Y1034" s="12">
        <f>VLOOKUP($A1034,Sheet3!$A$2:$T$113,data!Y$1,FALSE)</f>
        <v>11.1</v>
      </c>
      <c r="Z1034" s="12">
        <f>VLOOKUP($A1034,Sheet3!$A$2:$T$113,data!Z$1,FALSE)</f>
        <v>10.8166666666667</v>
      </c>
      <c r="AA1034" s="12" t="s">
        <v>30</v>
      </c>
      <c r="AB1034" s="12" t="s">
        <v>30</v>
      </c>
      <c r="AC1034" s="12">
        <f>VLOOKUP($A1034,Sheet3!$A$2:$T$113,data!AC$1,FALSE)</f>
        <v>502</v>
      </c>
      <c r="AD1034" s="12">
        <f>VLOOKUP($A1034,Sheet3!$A$2:$T$113,data!AD$1,FALSE)</f>
        <v>316.83333333333297</v>
      </c>
      <c r="AE1034" s="12">
        <f>VLOOKUP($A1034,Sheet3!$A$2:$T$113,data!AE$1,FALSE)</f>
        <v>0.33</v>
      </c>
      <c r="AF1034" s="12">
        <f>VLOOKUP($A1034,Sheet3!$A$2:$T$113,data!AF$1,FALSE)</f>
        <v>0.68666666666666698</v>
      </c>
    </row>
    <row r="1035" spans="1:32" x14ac:dyDescent="0.25">
      <c r="A1035" s="12" t="str">
        <f t="shared" si="35"/>
        <v>-28.2_152.1</v>
      </c>
      <c r="B1035" s="12">
        <v>934</v>
      </c>
      <c r="C1035" s="12" t="s">
        <v>188</v>
      </c>
      <c r="D1035" s="12">
        <v>-28.2</v>
      </c>
      <c r="E1035" s="12">
        <v>152.1</v>
      </c>
      <c r="F1035" s="12">
        <v>-28.2</v>
      </c>
      <c r="G1035" s="12">
        <v>152.1</v>
      </c>
      <c r="H1035" s="12">
        <v>-28.2</v>
      </c>
      <c r="I1035" s="12">
        <v>152.1</v>
      </c>
      <c r="J1035" s="12">
        <f>VLOOKUP(A1035,Sheet3!$A$2:$B$200,2,FALSE)</f>
        <v>12</v>
      </c>
      <c r="O1035" s="12">
        <f>VLOOKUP($A1035,Sheet3!$A$2:$T$113,data!O$1,FALSE)</f>
        <v>32.6</v>
      </c>
      <c r="P1035" s="12">
        <f>VLOOKUP($A1035,Sheet3!$A$2:$T$113,data!P$1,FALSE)</f>
        <v>24.4</v>
      </c>
      <c r="Q1035" s="12">
        <f>VLOOKUP($A1035,Sheet3!$A$2:$T$113,data!Q$1,FALSE)</f>
        <v>7.6</v>
      </c>
      <c r="R1035" s="12">
        <f>VLOOKUP($A1035,Sheet3!$A$2:$T$113,data!R$1,FALSE)</f>
        <v>7.7833333333333297</v>
      </c>
      <c r="S1035" s="12" t="s">
        <v>30</v>
      </c>
      <c r="T1035" s="12" t="s">
        <v>30</v>
      </c>
      <c r="U1035" s="12">
        <f>VLOOKUP($A1035,Sheet3!$A$2:$T$113,data!U$1,FALSE)</f>
        <v>44.9</v>
      </c>
      <c r="V1035" s="12">
        <f>VLOOKUP($A1035,Sheet3!$A$2:$T$113,data!V$1,FALSE)</f>
        <v>44.183333333333302</v>
      </c>
      <c r="W1035" s="12">
        <f>VLOOKUP($A1035,Sheet3!$A$2:$T$113,data!W$1,FALSE)</f>
        <v>13.2</v>
      </c>
      <c r="X1035" s="12">
        <f>VLOOKUP($A1035,Sheet3!$A$2:$T$113,data!X$1,FALSE)</f>
        <v>13.0666666666667</v>
      </c>
      <c r="Y1035" s="12">
        <f>VLOOKUP($A1035,Sheet3!$A$2:$T$113,data!Y$1,FALSE)</f>
        <v>41.9</v>
      </c>
      <c r="Z1035" s="12">
        <f>VLOOKUP($A1035,Sheet3!$A$2:$T$113,data!Z$1,FALSE)</f>
        <v>42.75</v>
      </c>
      <c r="AA1035" s="12" t="s">
        <v>30</v>
      </c>
      <c r="AB1035" s="12" t="s">
        <v>30</v>
      </c>
      <c r="AC1035" s="12">
        <f>VLOOKUP($A1035,Sheet3!$A$2:$T$113,data!AC$1,FALSE)</f>
        <v>338</v>
      </c>
      <c r="AD1035" s="12">
        <f>VLOOKUP($A1035,Sheet3!$A$2:$T$113,data!AD$1,FALSE)</f>
        <v>339.16666666666703</v>
      </c>
      <c r="AE1035" s="12">
        <f>VLOOKUP($A1035,Sheet3!$A$2:$T$113,data!AE$1,FALSE)</f>
        <v>1.23</v>
      </c>
      <c r="AF1035" s="12">
        <f>VLOOKUP($A1035,Sheet3!$A$2:$T$113,data!AF$1,FALSE)</f>
        <v>1.3033333333333299</v>
      </c>
    </row>
    <row r="1036" spans="1:32" x14ac:dyDescent="0.25">
      <c r="A1036" s="12" t="str">
        <f t="shared" si="35"/>
        <v>-28.2_152.1</v>
      </c>
      <c r="B1036" s="12">
        <v>935</v>
      </c>
      <c r="C1036" s="12" t="s">
        <v>188</v>
      </c>
      <c r="D1036" s="12">
        <v>-28.2</v>
      </c>
      <c r="E1036" s="12">
        <v>152.1</v>
      </c>
      <c r="F1036" s="12">
        <v>-28.2</v>
      </c>
      <c r="G1036" s="12">
        <v>152.1</v>
      </c>
      <c r="H1036" s="12">
        <v>-28.2</v>
      </c>
      <c r="I1036" s="12">
        <v>152.1</v>
      </c>
      <c r="J1036" s="12">
        <f>VLOOKUP(A1036,Sheet3!$A$2:$B$200,2,FALSE)</f>
        <v>12</v>
      </c>
      <c r="O1036" s="12">
        <f>VLOOKUP($A1036,Sheet3!$A$2:$T$113,data!O$1,FALSE)</f>
        <v>32.6</v>
      </c>
      <c r="P1036" s="12">
        <f>VLOOKUP($A1036,Sheet3!$A$2:$T$113,data!P$1,FALSE)</f>
        <v>24.4</v>
      </c>
      <c r="Q1036" s="12">
        <f>VLOOKUP($A1036,Sheet3!$A$2:$T$113,data!Q$1,FALSE)</f>
        <v>7.6</v>
      </c>
      <c r="R1036" s="12">
        <f>VLOOKUP($A1036,Sheet3!$A$2:$T$113,data!R$1,FALSE)</f>
        <v>7.7833333333333297</v>
      </c>
      <c r="S1036" s="12" t="s">
        <v>30</v>
      </c>
      <c r="T1036" s="12" t="s">
        <v>30</v>
      </c>
      <c r="U1036" s="12">
        <f>VLOOKUP($A1036,Sheet3!$A$2:$T$113,data!U$1,FALSE)</f>
        <v>44.9</v>
      </c>
      <c r="V1036" s="12">
        <f>VLOOKUP($A1036,Sheet3!$A$2:$T$113,data!V$1,FALSE)</f>
        <v>44.183333333333302</v>
      </c>
      <c r="W1036" s="12">
        <f>VLOOKUP($A1036,Sheet3!$A$2:$T$113,data!W$1,FALSE)</f>
        <v>13.2</v>
      </c>
      <c r="X1036" s="12">
        <f>VLOOKUP($A1036,Sheet3!$A$2:$T$113,data!X$1,FALSE)</f>
        <v>13.0666666666667</v>
      </c>
      <c r="Y1036" s="12">
        <f>VLOOKUP($A1036,Sheet3!$A$2:$T$113,data!Y$1,FALSE)</f>
        <v>41.9</v>
      </c>
      <c r="Z1036" s="12">
        <f>VLOOKUP($A1036,Sheet3!$A$2:$T$113,data!Z$1,FALSE)</f>
        <v>42.75</v>
      </c>
      <c r="AA1036" s="12" t="s">
        <v>30</v>
      </c>
      <c r="AB1036" s="12" t="s">
        <v>30</v>
      </c>
      <c r="AC1036" s="12">
        <f>VLOOKUP($A1036,Sheet3!$A$2:$T$113,data!AC$1,FALSE)</f>
        <v>338</v>
      </c>
      <c r="AD1036" s="12">
        <f>VLOOKUP($A1036,Sheet3!$A$2:$T$113,data!AD$1,FALSE)</f>
        <v>339.16666666666703</v>
      </c>
      <c r="AE1036" s="12">
        <f>VLOOKUP($A1036,Sheet3!$A$2:$T$113,data!AE$1,FALSE)</f>
        <v>1.23</v>
      </c>
      <c r="AF1036" s="12">
        <f>VLOOKUP($A1036,Sheet3!$A$2:$T$113,data!AF$1,FALSE)</f>
        <v>1.3033333333333299</v>
      </c>
    </row>
    <row r="1037" spans="1:32" x14ac:dyDescent="0.25">
      <c r="A1037" s="12" t="str">
        <f t="shared" si="35"/>
        <v>-28.2_152.1</v>
      </c>
      <c r="B1037" s="12">
        <v>936</v>
      </c>
      <c r="C1037" s="12" t="s">
        <v>188</v>
      </c>
      <c r="D1037" s="12">
        <v>-28.2</v>
      </c>
      <c r="E1037" s="12">
        <v>152.1</v>
      </c>
      <c r="F1037" s="12">
        <v>-28.2</v>
      </c>
      <c r="G1037" s="12">
        <v>152.1</v>
      </c>
      <c r="H1037" s="12">
        <v>-28.2</v>
      </c>
      <c r="I1037" s="12">
        <v>152.1</v>
      </c>
      <c r="J1037" s="12">
        <f>VLOOKUP(A1037,Sheet3!$A$2:$B$200,2,FALSE)</f>
        <v>12</v>
      </c>
      <c r="O1037" s="12">
        <f>VLOOKUP($A1037,Sheet3!$A$2:$T$113,data!O$1,FALSE)</f>
        <v>32.6</v>
      </c>
      <c r="P1037" s="12">
        <f>VLOOKUP($A1037,Sheet3!$A$2:$T$113,data!P$1,FALSE)</f>
        <v>24.4</v>
      </c>
      <c r="Q1037" s="12">
        <f>VLOOKUP($A1037,Sheet3!$A$2:$T$113,data!Q$1,FALSE)</f>
        <v>7.6</v>
      </c>
      <c r="R1037" s="12">
        <f>VLOOKUP($A1037,Sheet3!$A$2:$T$113,data!R$1,FALSE)</f>
        <v>7.7833333333333297</v>
      </c>
      <c r="S1037" s="12" t="s">
        <v>30</v>
      </c>
      <c r="T1037" s="12" t="s">
        <v>30</v>
      </c>
      <c r="U1037" s="12">
        <f>VLOOKUP($A1037,Sheet3!$A$2:$T$113,data!U$1,FALSE)</f>
        <v>44.9</v>
      </c>
      <c r="V1037" s="12">
        <f>VLOOKUP($A1037,Sheet3!$A$2:$T$113,data!V$1,FALSE)</f>
        <v>44.183333333333302</v>
      </c>
      <c r="W1037" s="12">
        <f>VLOOKUP($A1037,Sheet3!$A$2:$T$113,data!W$1,FALSE)</f>
        <v>13.2</v>
      </c>
      <c r="X1037" s="12">
        <f>VLOOKUP($A1037,Sheet3!$A$2:$T$113,data!X$1,FALSE)</f>
        <v>13.0666666666667</v>
      </c>
      <c r="Y1037" s="12">
        <f>VLOOKUP($A1037,Sheet3!$A$2:$T$113,data!Y$1,FALSE)</f>
        <v>41.9</v>
      </c>
      <c r="Z1037" s="12">
        <f>VLOOKUP($A1037,Sheet3!$A$2:$T$113,data!Z$1,FALSE)</f>
        <v>42.75</v>
      </c>
      <c r="AA1037" s="12" t="s">
        <v>30</v>
      </c>
      <c r="AB1037" s="12" t="s">
        <v>30</v>
      </c>
      <c r="AC1037" s="12">
        <f>VLOOKUP($A1037,Sheet3!$A$2:$T$113,data!AC$1,FALSE)</f>
        <v>338</v>
      </c>
      <c r="AD1037" s="12">
        <f>VLOOKUP($A1037,Sheet3!$A$2:$T$113,data!AD$1,FALSE)</f>
        <v>339.16666666666703</v>
      </c>
      <c r="AE1037" s="12">
        <f>VLOOKUP($A1037,Sheet3!$A$2:$T$113,data!AE$1,FALSE)</f>
        <v>1.23</v>
      </c>
      <c r="AF1037" s="12">
        <f>VLOOKUP($A1037,Sheet3!$A$2:$T$113,data!AF$1,FALSE)</f>
        <v>1.3033333333333299</v>
      </c>
    </row>
    <row r="1038" spans="1:32" x14ac:dyDescent="0.25">
      <c r="A1038" s="12" t="str">
        <f t="shared" si="35"/>
        <v>-28.2_152.1</v>
      </c>
      <c r="B1038" s="12">
        <v>937</v>
      </c>
      <c r="C1038" s="12" t="s">
        <v>188</v>
      </c>
      <c r="D1038" s="12">
        <v>-28.2</v>
      </c>
      <c r="E1038" s="12">
        <v>152.1</v>
      </c>
      <c r="F1038" s="12">
        <v>-28.2</v>
      </c>
      <c r="G1038" s="12">
        <v>152.1</v>
      </c>
      <c r="H1038" s="12">
        <v>-28.2</v>
      </c>
      <c r="I1038" s="12">
        <v>152.1</v>
      </c>
      <c r="J1038" s="12">
        <f>VLOOKUP(A1038,Sheet3!$A$2:$B$200,2,FALSE)</f>
        <v>12</v>
      </c>
      <c r="O1038" s="12">
        <f>VLOOKUP($A1038,Sheet3!$A$2:$T$113,data!O$1,FALSE)</f>
        <v>32.6</v>
      </c>
      <c r="P1038" s="12">
        <f>VLOOKUP($A1038,Sheet3!$A$2:$T$113,data!P$1,FALSE)</f>
        <v>24.4</v>
      </c>
      <c r="Q1038" s="12">
        <f>VLOOKUP($A1038,Sheet3!$A$2:$T$113,data!Q$1,FALSE)</f>
        <v>7.6</v>
      </c>
      <c r="R1038" s="12">
        <f>VLOOKUP($A1038,Sheet3!$A$2:$T$113,data!R$1,FALSE)</f>
        <v>7.7833333333333297</v>
      </c>
      <c r="S1038" s="12" t="s">
        <v>30</v>
      </c>
      <c r="T1038" s="12" t="s">
        <v>30</v>
      </c>
      <c r="U1038" s="12">
        <f>VLOOKUP($A1038,Sheet3!$A$2:$T$113,data!U$1,FALSE)</f>
        <v>44.9</v>
      </c>
      <c r="V1038" s="12">
        <f>VLOOKUP($A1038,Sheet3!$A$2:$T$113,data!V$1,FALSE)</f>
        <v>44.183333333333302</v>
      </c>
      <c r="W1038" s="12">
        <f>VLOOKUP($A1038,Sheet3!$A$2:$T$113,data!W$1,FALSE)</f>
        <v>13.2</v>
      </c>
      <c r="X1038" s="12">
        <f>VLOOKUP($A1038,Sheet3!$A$2:$T$113,data!X$1,FALSE)</f>
        <v>13.0666666666667</v>
      </c>
      <c r="Y1038" s="12">
        <f>VLOOKUP($A1038,Sheet3!$A$2:$T$113,data!Y$1,FALSE)</f>
        <v>41.9</v>
      </c>
      <c r="Z1038" s="12">
        <f>VLOOKUP($A1038,Sheet3!$A$2:$T$113,data!Z$1,FALSE)</f>
        <v>42.75</v>
      </c>
      <c r="AA1038" s="12" t="s">
        <v>30</v>
      </c>
      <c r="AB1038" s="12" t="s">
        <v>30</v>
      </c>
      <c r="AC1038" s="12">
        <f>VLOOKUP($A1038,Sheet3!$A$2:$T$113,data!AC$1,FALSE)</f>
        <v>338</v>
      </c>
      <c r="AD1038" s="12">
        <f>VLOOKUP($A1038,Sheet3!$A$2:$T$113,data!AD$1,FALSE)</f>
        <v>339.16666666666703</v>
      </c>
      <c r="AE1038" s="12">
        <f>VLOOKUP($A1038,Sheet3!$A$2:$T$113,data!AE$1,FALSE)</f>
        <v>1.23</v>
      </c>
      <c r="AF1038" s="12">
        <f>VLOOKUP($A1038,Sheet3!$A$2:$T$113,data!AF$1,FALSE)</f>
        <v>1.3033333333333299</v>
      </c>
    </row>
    <row r="1039" spans="1:32" x14ac:dyDescent="0.25">
      <c r="A1039" s="12" t="str">
        <f t="shared" si="35"/>
        <v>-28.2_152.1</v>
      </c>
      <c r="B1039" s="12">
        <v>938</v>
      </c>
      <c r="C1039" s="12" t="s">
        <v>188</v>
      </c>
      <c r="D1039" s="12">
        <v>-28.2</v>
      </c>
      <c r="E1039" s="12">
        <v>152.1</v>
      </c>
      <c r="F1039" s="12">
        <v>-28.2</v>
      </c>
      <c r="G1039" s="12">
        <v>152.1</v>
      </c>
      <c r="H1039" s="12">
        <v>-28.2</v>
      </c>
      <c r="I1039" s="12">
        <v>152.1</v>
      </c>
      <c r="J1039" s="12">
        <f>VLOOKUP(A1039,Sheet3!$A$2:$B$200,2,FALSE)</f>
        <v>12</v>
      </c>
      <c r="O1039" s="12">
        <f>VLOOKUP($A1039,Sheet3!$A$2:$T$113,data!O$1,FALSE)</f>
        <v>32.6</v>
      </c>
      <c r="P1039" s="12">
        <f>VLOOKUP($A1039,Sheet3!$A$2:$T$113,data!P$1,FALSE)</f>
        <v>24.4</v>
      </c>
      <c r="Q1039" s="12">
        <f>VLOOKUP($A1039,Sheet3!$A$2:$T$113,data!Q$1,FALSE)</f>
        <v>7.6</v>
      </c>
      <c r="R1039" s="12">
        <f>VLOOKUP($A1039,Sheet3!$A$2:$T$113,data!R$1,FALSE)</f>
        <v>7.7833333333333297</v>
      </c>
      <c r="S1039" s="12" t="s">
        <v>30</v>
      </c>
      <c r="T1039" s="12" t="s">
        <v>30</v>
      </c>
      <c r="U1039" s="12">
        <f>VLOOKUP($A1039,Sheet3!$A$2:$T$113,data!U$1,FALSE)</f>
        <v>44.9</v>
      </c>
      <c r="V1039" s="12">
        <f>VLOOKUP($A1039,Sheet3!$A$2:$T$113,data!V$1,FALSE)</f>
        <v>44.183333333333302</v>
      </c>
      <c r="W1039" s="12">
        <f>VLOOKUP($A1039,Sheet3!$A$2:$T$113,data!W$1,FALSE)</f>
        <v>13.2</v>
      </c>
      <c r="X1039" s="12">
        <f>VLOOKUP($A1039,Sheet3!$A$2:$T$113,data!X$1,FALSE)</f>
        <v>13.0666666666667</v>
      </c>
      <c r="Y1039" s="12">
        <f>VLOOKUP($A1039,Sheet3!$A$2:$T$113,data!Y$1,FALSE)</f>
        <v>41.9</v>
      </c>
      <c r="Z1039" s="12">
        <f>VLOOKUP($A1039,Sheet3!$A$2:$T$113,data!Z$1,FALSE)</f>
        <v>42.75</v>
      </c>
      <c r="AA1039" s="12" t="s">
        <v>30</v>
      </c>
      <c r="AB1039" s="12" t="s">
        <v>30</v>
      </c>
      <c r="AC1039" s="12">
        <f>VLOOKUP($A1039,Sheet3!$A$2:$T$113,data!AC$1,FALSE)</f>
        <v>338</v>
      </c>
      <c r="AD1039" s="12">
        <f>VLOOKUP($A1039,Sheet3!$A$2:$T$113,data!AD$1,FALSE)</f>
        <v>339.16666666666703</v>
      </c>
      <c r="AE1039" s="12">
        <f>VLOOKUP($A1039,Sheet3!$A$2:$T$113,data!AE$1,FALSE)</f>
        <v>1.23</v>
      </c>
      <c r="AF1039" s="12">
        <f>VLOOKUP($A1039,Sheet3!$A$2:$T$113,data!AF$1,FALSE)</f>
        <v>1.3033333333333299</v>
      </c>
    </row>
    <row r="1040" spans="1:32" x14ac:dyDescent="0.25">
      <c r="A1040" s="12" t="str">
        <f t="shared" si="35"/>
        <v>-28.2_152.1</v>
      </c>
      <c r="B1040" s="12">
        <v>939</v>
      </c>
      <c r="C1040" s="12" t="s">
        <v>188</v>
      </c>
      <c r="D1040" s="12">
        <v>-28.2</v>
      </c>
      <c r="E1040" s="12">
        <v>152.1</v>
      </c>
      <c r="F1040" s="12">
        <v>-28.2</v>
      </c>
      <c r="G1040" s="12">
        <v>152.1</v>
      </c>
      <c r="H1040" s="12">
        <v>-28.2</v>
      </c>
      <c r="I1040" s="12">
        <v>152.1</v>
      </c>
      <c r="J1040" s="12">
        <f>VLOOKUP(A1040,Sheet3!$A$2:$B$200,2,FALSE)</f>
        <v>12</v>
      </c>
      <c r="O1040" s="12">
        <f>VLOOKUP($A1040,Sheet3!$A$2:$T$113,data!O$1,FALSE)</f>
        <v>32.6</v>
      </c>
      <c r="P1040" s="12">
        <f>VLOOKUP($A1040,Sheet3!$A$2:$T$113,data!P$1,FALSE)</f>
        <v>24.4</v>
      </c>
      <c r="Q1040" s="12">
        <f>VLOOKUP($A1040,Sheet3!$A$2:$T$113,data!Q$1,FALSE)</f>
        <v>7.6</v>
      </c>
      <c r="R1040" s="12">
        <f>VLOOKUP($A1040,Sheet3!$A$2:$T$113,data!R$1,FALSE)</f>
        <v>7.7833333333333297</v>
      </c>
      <c r="S1040" s="12" t="s">
        <v>30</v>
      </c>
      <c r="T1040" s="12" t="s">
        <v>30</v>
      </c>
      <c r="U1040" s="12">
        <f>VLOOKUP($A1040,Sheet3!$A$2:$T$113,data!U$1,FALSE)</f>
        <v>44.9</v>
      </c>
      <c r="V1040" s="12">
        <f>VLOOKUP($A1040,Sheet3!$A$2:$T$113,data!V$1,FALSE)</f>
        <v>44.183333333333302</v>
      </c>
      <c r="W1040" s="12">
        <f>VLOOKUP($A1040,Sheet3!$A$2:$T$113,data!W$1,FALSE)</f>
        <v>13.2</v>
      </c>
      <c r="X1040" s="12">
        <f>VLOOKUP($A1040,Sheet3!$A$2:$T$113,data!X$1,FALSE)</f>
        <v>13.0666666666667</v>
      </c>
      <c r="Y1040" s="12">
        <f>VLOOKUP($A1040,Sheet3!$A$2:$T$113,data!Y$1,FALSE)</f>
        <v>41.9</v>
      </c>
      <c r="Z1040" s="12">
        <f>VLOOKUP($A1040,Sheet3!$A$2:$T$113,data!Z$1,FALSE)</f>
        <v>42.75</v>
      </c>
      <c r="AA1040" s="12" t="s">
        <v>30</v>
      </c>
      <c r="AB1040" s="12" t="s">
        <v>30</v>
      </c>
      <c r="AC1040" s="12">
        <f>VLOOKUP($A1040,Sheet3!$A$2:$T$113,data!AC$1,FALSE)</f>
        <v>338</v>
      </c>
      <c r="AD1040" s="12">
        <f>VLOOKUP($A1040,Sheet3!$A$2:$T$113,data!AD$1,FALSE)</f>
        <v>339.16666666666703</v>
      </c>
      <c r="AE1040" s="12">
        <f>VLOOKUP($A1040,Sheet3!$A$2:$T$113,data!AE$1,FALSE)</f>
        <v>1.23</v>
      </c>
      <c r="AF1040" s="12">
        <f>VLOOKUP($A1040,Sheet3!$A$2:$T$113,data!AF$1,FALSE)</f>
        <v>1.3033333333333299</v>
      </c>
    </row>
    <row r="1041" spans="1:32" x14ac:dyDescent="0.25">
      <c r="A1041" s="12" t="str">
        <f t="shared" si="35"/>
        <v>40.8_-82</v>
      </c>
      <c r="B1041" s="12">
        <v>940</v>
      </c>
      <c r="C1041" s="12" t="s">
        <v>170</v>
      </c>
      <c r="D1041" s="12">
        <v>40.799999999999997</v>
      </c>
      <c r="E1041" s="12">
        <v>-82</v>
      </c>
      <c r="F1041" s="12">
        <v>40.799999999999997</v>
      </c>
      <c r="G1041" s="12">
        <v>-82</v>
      </c>
      <c r="H1041" s="12">
        <v>40.799999999999997</v>
      </c>
      <c r="I1041" s="12">
        <v>-82</v>
      </c>
      <c r="J1041" s="12">
        <f>VLOOKUP(A1041,Sheet3!$A$2:$B$200,2,FALSE)</f>
        <v>46</v>
      </c>
      <c r="O1041" s="12">
        <f>VLOOKUP($A1041,Sheet3!$A$2:$T$113,data!O$1,FALSE)</f>
        <v>65.7</v>
      </c>
      <c r="P1041" s="12">
        <f>VLOOKUP($A1041,Sheet3!$A$2:$T$113,data!P$1,FALSE)</f>
        <v>26.966666666666701</v>
      </c>
      <c r="Q1041" s="12">
        <f>VLOOKUP($A1041,Sheet3!$A$2:$T$113,data!Q$1,FALSE)</f>
        <v>6</v>
      </c>
      <c r="R1041" s="12">
        <f>VLOOKUP($A1041,Sheet3!$A$2:$T$113,data!R$1,FALSE)</f>
        <v>6</v>
      </c>
      <c r="S1041" s="12" t="s">
        <v>30</v>
      </c>
      <c r="T1041" s="12" t="s">
        <v>30</v>
      </c>
      <c r="U1041" s="12">
        <f>VLOOKUP($A1041,Sheet3!$A$2:$T$113,data!U$1,FALSE)</f>
        <v>20.9</v>
      </c>
      <c r="V1041" s="12">
        <f>VLOOKUP($A1041,Sheet3!$A$2:$T$113,data!V$1,FALSE)</f>
        <v>20.116666666666699</v>
      </c>
      <c r="W1041" s="12">
        <f>VLOOKUP($A1041,Sheet3!$A$2:$T$113,data!W$1,FALSE)</f>
        <v>52.8</v>
      </c>
      <c r="X1041" s="12">
        <f>VLOOKUP($A1041,Sheet3!$A$2:$T$113,data!X$1,FALSE)</f>
        <v>51.033333333333303</v>
      </c>
      <c r="Y1041" s="12">
        <f>VLOOKUP($A1041,Sheet3!$A$2:$T$113,data!Y$1,FALSE)</f>
        <v>26.3</v>
      </c>
      <c r="Z1041" s="12">
        <f>VLOOKUP($A1041,Sheet3!$A$2:$T$113,data!Z$1,FALSE)</f>
        <v>28.85</v>
      </c>
      <c r="AA1041" s="12" t="s">
        <v>30</v>
      </c>
      <c r="AB1041" s="12" t="s">
        <v>30</v>
      </c>
      <c r="AC1041" s="12">
        <f>VLOOKUP($A1041,Sheet3!$A$2:$T$113,data!AC$1,FALSE)</f>
        <v>240</v>
      </c>
      <c r="AD1041" s="12">
        <f>VLOOKUP($A1041,Sheet3!$A$2:$T$113,data!AD$1,FALSE)</f>
        <v>212</v>
      </c>
      <c r="AE1041" s="12">
        <f>VLOOKUP($A1041,Sheet3!$A$2:$T$113,data!AE$1,FALSE)</f>
        <v>1.28</v>
      </c>
      <c r="AF1041" s="12">
        <f>VLOOKUP($A1041,Sheet3!$A$2:$T$113,data!AF$1,FALSE)</f>
        <v>1.4866666666666699</v>
      </c>
    </row>
    <row r="1042" spans="1:32" x14ac:dyDescent="0.25">
      <c r="A1042" s="12" t="str">
        <f t="shared" si="35"/>
        <v>40.8_-82</v>
      </c>
      <c r="B1042" s="12">
        <v>941</v>
      </c>
      <c r="C1042" s="12" t="s">
        <v>170</v>
      </c>
      <c r="D1042" s="12">
        <v>40.799999999999997</v>
      </c>
      <c r="E1042" s="12">
        <v>-82</v>
      </c>
      <c r="F1042" s="12">
        <v>40.799999999999997</v>
      </c>
      <c r="G1042" s="12">
        <v>-82</v>
      </c>
      <c r="H1042" s="12">
        <v>40.799999999999997</v>
      </c>
      <c r="I1042" s="12">
        <v>-82</v>
      </c>
      <c r="J1042" s="12">
        <f>VLOOKUP(A1042,Sheet3!$A$2:$B$200,2,FALSE)</f>
        <v>46</v>
      </c>
      <c r="O1042" s="12">
        <f>VLOOKUP($A1042,Sheet3!$A$2:$T$113,data!O$1,FALSE)</f>
        <v>65.7</v>
      </c>
      <c r="P1042" s="12">
        <f>VLOOKUP($A1042,Sheet3!$A$2:$T$113,data!P$1,FALSE)</f>
        <v>26.966666666666701</v>
      </c>
      <c r="Q1042" s="12">
        <f>VLOOKUP($A1042,Sheet3!$A$2:$T$113,data!Q$1,FALSE)</f>
        <v>6</v>
      </c>
      <c r="R1042" s="12">
        <f>VLOOKUP($A1042,Sheet3!$A$2:$T$113,data!R$1,FALSE)</f>
        <v>6</v>
      </c>
      <c r="S1042" s="12" t="s">
        <v>30</v>
      </c>
      <c r="T1042" s="12" t="s">
        <v>30</v>
      </c>
      <c r="U1042" s="12">
        <f>VLOOKUP($A1042,Sheet3!$A$2:$T$113,data!U$1,FALSE)</f>
        <v>20.9</v>
      </c>
      <c r="V1042" s="12">
        <f>VLOOKUP($A1042,Sheet3!$A$2:$T$113,data!V$1,FALSE)</f>
        <v>20.116666666666699</v>
      </c>
      <c r="W1042" s="12">
        <f>VLOOKUP($A1042,Sheet3!$A$2:$T$113,data!W$1,FALSE)</f>
        <v>52.8</v>
      </c>
      <c r="X1042" s="12">
        <f>VLOOKUP($A1042,Sheet3!$A$2:$T$113,data!X$1,FALSE)</f>
        <v>51.033333333333303</v>
      </c>
      <c r="Y1042" s="12">
        <f>VLOOKUP($A1042,Sheet3!$A$2:$T$113,data!Y$1,FALSE)</f>
        <v>26.3</v>
      </c>
      <c r="Z1042" s="12">
        <f>VLOOKUP($A1042,Sheet3!$A$2:$T$113,data!Z$1,FALSE)</f>
        <v>28.85</v>
      </c>
      <c r="AA1042" s="12" t="s">
        <v>30</v>
      </c>
      <c r="AB1042" s="12" t="s">
        <v>30</v>
      </c>
      <c r="AC1042" s="12">
        <f>VLOOKUP($A1042,Sheet3!$A$2:$T$113,data!AC$1,FALSE)</f>
        <v>240</v>
      </c>
      <c r="AD1042" s="12">
        <f>VLOOKUP($A1042,Sheet3!$A$2:$T$113,data!AD$1,FALSE)</f>
        <v>212</v>
      </c>
      <c r="AE1042" s="12">
        <f>VLOOKUP($A1042,Sheet3!$A$2:$T$113,data!AE$1,FALSE)</f>
        <v>1.28</v>
      </c>
      <c r="AF1042" s="12">
        <f>VLOOKUP($A1042,Sheet3!$A$2:$T$113,data!AF$1,FALSE)</f>
        <v>1.4866666666666699</v>
      </c>
    </row>
    <row r="1043" spans="1:32" x14ac:dyDescent="0.25">
      <c r="A1043" s="12" t="str">
        <f t="shared" si="35"/>
        <v>40.8_-82</v>
      </c>
      <c r="B1043" s="12">
        <v>942</v>
      </c>
      <c r="C1043" s="12" t="s">
        <v>170</v>
      </c>
      <c r="D1043" s="12">
        <v>40.799999999999997</v>
      </c>
      <c r="E1043" s="12">
        <v>-82</v>
      </c>
      <c r="F1043" s="12">
        <v>40.799999999999997</v>
      </c>
      <c r="G1043" s="12">
        <v>-82</v>
      </c>
      <c r="H1043" s="12">
        <v>40.799999999999997</v>
      </c>
      <c r="I1043" s="12">
        <v>-82</v>
      </c>
      <c r="J1043" s="12">
        <f>VLOOKUP(A1043,Sheet3!$A$2:$B$200,2,FALSE)</f>
        <v>46</v>
      </c>
      <c r="O1043" s="12">
        <f>VLOOKUP($A1043,Sheet3!$A$2:$T$113,data!O$1,FALSE)</f>
        <v>65.7</v>
      </c>
      <c r="P1043" s="12">
        <f>VLOOKUP($A1043,Sheet3!$A$2:$T$113,data!P$1,FALSE)</f>
        <v>26.966666666666701</v>
      </c>
      <c r="Q1043" s="12">
        <f>VLOOKUP($A1043,Sheet3!$A$2:$T$113,data!Q$1,FALSE)</f>
        <v>6</v>
      </c>
      <c r="R1043" s="12">
        <f>VLOOKUP($A1043,Sheet3!$A$2:$T$113,data!R$1,FALSE)</f>
        <v>6</v>
      </c>
      <c r="S1043" s="12" t="s">
        <v>30</v>
      </c>
      <c r="T1043" s="12" t="s">
        <v>30</v>
      </c>
      <c r="U1043" s="12">
        <f>VLOOKUP($A1043,Sheet3!$A$2:$T$113,data!U$1,FALSE)</f>
        <v>20.9</v>
      </c>
      <c r="V1043" s="12">
        <f>VLOOKUP($A1043,Sheet3!$A$2:$T$113,data!V$1,FALSE)</f>
        <v>20.116666666666699</v>
      </c>
      <c r="W1043" s="12">
        <f>VLOOKUP($A1043,Sheet3!$A$2:$T$113,data!W$1,FALSE)</f>
        <v>52.8</v>
      </c>
      <c r="X1043" s="12">
        <f>VLOOKUP($A1043,Sheet3!$A$2:$T$113,data!X$1,FALSE)</f>
        <v>51.033333333333303</v>
      </c>
      <c r="Y1043" s="12">
        <f>VLOOKUP($A1043,Sheet3!$A$2:$T$113,data!Y$1,FALSE)</f>
        <v>26.3</v>
      </c>
      <c r="Z1043" s="12">
        <f>VLOOKUP($A1043,Sheet3!$A$2:$T$113,data!Z$1,FALSE)</f>
        <v>28.85</v>
      </c>
      <c r="AA1043" s="12" t="s">
        <v>30</v>
      </c>
      <c r="AB1043" s="12" t="s">
        <v>30</v>
      </c>
      <c r="AC1043" s="12">
        <f>VLOOKUP($A1043,Sheet3!$A$2:$T$113,data!AC$1,FALSE)</f>
        <v>240</v>
      </c>
      <c r="AD1043" s="12">
        <f>VLOOKUP($A1043,Sheet3!$A$2:$T$113,data!AD$1,FALSE)</f>
        <v>212</v>
      </c>
      <c r="AE1043" s="12">
        <f>VLOOKUP($A1043,Sheet3!$A$2:$T$113,data!AE$1,FALSE)</f>
        <v>1.28</v>
      </c>
      <c r="AF1043" s="12">
        <f>VLOOKUP($A1043,Sheet3!$A$2:$T$113,data!AF$1,FALSE)</f>
        <v>1.4866666666666699</v>
      </c>
    </row>
    <row r="1044" spans="1:32" x14ac:dyDescent="0.25">
      <c r="A1044" s="12" t="str">
        <f t="shared" si="35"/>
        <v>40.8_-82</v>
      </c>
      <c r="B1044" s="12">
        <v>943</v>
      </c>
      <c r="C1044" s="12" t="s">
        <v>170</v>
      </c>
      <c r="D1044" s="12">
        <v>40.799999999999997</v>
      </c>
      <c r="E1044" s="12">
        <v>-82</v>
      </c>
      <c r="F1044" s="12">
        <v>40.799999999999997</v>
      </c>
      <c r="G1044" s="12">
        <v>-82</v>
      </c>
      <c r="H1044" s="12">
        <v>40.799999999999997</v>
      </c>
      <c r="I1044" s="12">
        <v>-82</v>
      </c>
      <c r="J1044" s="12">
        <f>VLOOKUP(A1044,Sheet3!$A$2:$B$200,2,FALSE)</f>
        <v>46</v>
      </c>
      <c r="O1044" s="12">
        <f>VLOOKUP($A1044,Sheet3!$A$2:$T$113,data!O$1,FALSE)</f>
        <v>65.7</v>
      </c>
      <c r="P1044" s="12">
        <f>VLOOKUP($A1044,Sheet3!$A$2:$T$113,data!P$1,FALSE)</f>
        <v>26.966666666666701</v>
      </c>
      <c r="Q1044" s="12">
        <f>VLOOKUP($A1044,Sheet3!$A$2:$T$113,data!Q$1,FALSE)</f>
        <v>6</v>
      </c>
      <c r="R1044" s="12">
        <f>VLOOKUP($A1044,Sheet3!$A$2:$T$113,data!R$1,FALSE)</f>
        <v>6</v>
      </c>
      <c r="S1044" s="12" t="s">
        <v>30</v>
      </c>
      <c r="T1044" s="12" t="s">
        <v>30</v>
      </c>
      <c r="U1044" s="12">
        <f>VLOOKUP($A1044,Sheet3!$A$2:$T$113,data!U$1,FALSE)</f>
        <v>20.9</v>
      </c>
      <c r="V1044" s="12">
        <f>VLOOKUP($A1044,Sheet3!$A$2:$T$113,data!V$1,FALSE)</f>
        <v>20.116666666666699</v>
      </c>
      <c r="W1044" s="12">
        <f>VLOOKUP($A1044,Sheet3!$A$2:$T$113,data!W$1,FALSE)</f>
        <v>52.8</v>
      </c>
      <c r="X1044" s="12">
        <f>VLOOKUP($A1044,Sheet3!$A$2:$T$113,data!X$1,FALSE)</f>
        <v>51.033333333333303</v>
      </c>
      <c r="Y1044" s="12">
        <f>VLOOKUP($A1044,Sheet3!$A$2:$T$113,data!Y$1,FALSE)</f>
        <v>26.3</v>
      </c>
      <c r="Z1044" s="12">
        <f>VLOOKUP($A1044,Sheet3!$A$2:$T$113,data!Z$1,FALSE)</f>
        <v>28.85</v>
      </c>
      <c r="AA1044" s="12" t="s">
        <v>30</v>
      </c>
      <c r="AB1044" s="12" t="s">
        <v>30</v>
      </c>
      <c r="AC1044" s="12">
        <f>VLOOKUP($A1044,Sheet3!$A$2:$T$113,data!AC$1,FALSE)</f>
        <v>240</v>
      </c>
      <c r="AD1044" s="12">
        <f>VLOOKUP($A1044,Sheet3!$A$2:$T$113,data!AD$1,FALSE)</f>
        <v>212</v>
      </c>
      <c r="AE1044" s="12">
        <f>VLOOKUP($A1044,Sheet3!$A$2:$T$113,data!AE$1,FALSE)</f>
        <v>1.28</v>
      </c>
      <c r="AF1044" s="12">
        <f>VLOOKUP($A1044,Sheet3!$A$2:$T$113,data!AF$1,FALSE)</f>
        <v>1.4866666666666699</v>
      </c>
    </row>
    <row r="1045" spans="1:32" x14ac:dyDescent="0.25">
      <c r="A1045" s="12" t="str">
        <f t="shared" si="35"/>
        <v>40.8_-82</v>
      </c>
      <c r="B1045" s="12">
        <v>944</v>
      </c>
      <c r="C1045" s="12" t="s">
        <v>170</v>
      </c>
      <c r="D1045" s="12">
        <v>40.799999999999997</v>
      </c>
      <c r="E1045" s="12">
        <v>-82</v>
      </c>
      <c r="F1045" s="12">
        <v>40.799999999999997</v>
      </c>
      <c r="G1045" s="12">
        <v>-82</v>
      </c>
      <c r="H1045" s="12">
        <v>40.799999999999997</v>
      </c>
      <c r="I1045" s="12">
        <v>-82</v>
      </c>
      <c r="J1045" s="12">
        <f>VLOOKUP(A1045,Sheet3!$A$2:$B$200,2,FALSE)</f>
        <v>46</v>
      </c>
      <c r="O1045" s="12">
        <f>VLOOKUP($A1045,Sheet3!$A$2:$T$113,data!O$1,FALSE)</f>
        <v>65.7</v>
      </c>
      <c r="P1045" s="12">
        <f>VLOOKUP($A1045,Sheet3!$A$2:$T$113,data!P$1,FALSE)</f>
        <v>26.966666666666701</v>
      </c>
      <c r="Q1045" s="12">
        <f>VLOOKUP($A1045,Sheet3!$A$2:$T$113,data!Q$1,FALSE)</f>
        <v>6</v>
      </c>
      <c r="R1045" s="12">
        <f>VLOOKUP($A1045,Sheet3!$A$2:$T$113,data!R$1,FALSE)</f>
        <v>6</v>
      </c>
      <c r="S1045" s="12" t="s">
        <v>30</v>
      </c>
      <c r="T1045" s="12" t="s">
        <v>30</v>
      </c>
      <c r="U1045" s="12">
        <f>VLOOKUP($A1045,Sheet3!$A$2:$T$113,data!U$1,FALSE)</f>
        <v>20.9</v>
      </c>
      <c r="V1045" s="12">
        <f>VLOOKUP($A1045,Sheet3!$A$2:$T$113,data!V$1,FALSE)</f>
        <v>20.116666666666699</v>
      </c>
      <c r="W1045" s="12">
        <f>VLOOKUP($A1045,Sheet3!$A$2:$T$113,data!W$1,FALSE)</f>
        <v>52.8</v>
      </c>
      <c r="X1045" s="12">
        <f>VLOOKUP($A1045,Sheet3!$A$2:$T$113,data!X$1,FALSE)</f>
        <v>51.033333333333303</v>
      </c>
      <c r="Y1045" s="12">
        <f>VLOOKUP($A1045,Sheet3!$A$2:$T$113,data!Y$1,FALSE)</f>
        <v>26.3</v>
      </c>
      <c r="Z1045" s="12">
        <f>VLOOKUP($A1045,Sheet3!$A$2:$T$113,data!Z$1,FALSE)</f>
        <v>28.85</v>
      </c>
      <c r="AA1045" s="12" t="s">
        <v>30</v>
      </c>
      <c r="AB1045" s="12" t="s">
        <v>30</v>
      </c>
      <c r="AC1045" s="12">
        <f>VLOOKUP($A1045,Sheet3!$A$2:$T$113,data!AC$1,FALSE)</f>
        <v>240</v>
      </c>
      <c r="AD1045" s="12">
        <f>VLOOKUP($A1045,Sheet3!$A$2:$T$113,data!AD$1,FALSE)</f>
        <v>212</v>
      </c>
      <c r="AE1045" s="12">
        <f>VLOOKUP($A1045,Sheet3!$A$2:$T$113,data!AE$1,FALSE)</f>
        <v>1.28</v>
      </c>
      <c r="AF1045" s="12">
        <f>VLOOKUP($A1045,Sheet3!$A$2:$T$113,data!AF$1,FALSE)</f>
        <v>1.4866666666666699</v>
      </c>
    </row>
    <row r="1046" spans="1:32" x14ac:dyDescent="0.25">
      <c r="A1046" s="12" t="str">
        <f t="shared" si="35"/>
        <v>40.8_-82</v>
      </c>
      <c r="B1046" s="12">
        <v>945</v>
      </c>
      <c r="C1046" s="12" t="s">
        <v>170</v>
      </c>
      <c r="D1046" s="12">
        <v>40.799999999999997</v>
      </c>
      <c r="E1046" s="12">
        <v>-82</v>
      </c>
      <c r="F1046" s="12">
        <v>40.799999999999997</v>
      </c>
      <c r="G1046" s="12">
        <v>-82</v>
      </c>
      <c r="H1046" s="12">
        <v>40.799999999999997</v>
      </c>
      <c r="I1046" s="12">
        <v>-82</v>
      </c>
      <c r="J1046" s="12">
        <f>VLOOKUP(A1046,Sheet3!$A$2:$B$200,2,FALSE)</f>
        <v>46</v>
      </c>
      <c r="O1046" s="12">
        <f>VLOOKUP($A1046,Sheet3!$A$2:$T$113,data!O$1,FALSE)</f>
        <v>65.7</v>
      </c>
      <c r="P1046" s="12">
        <f>VLOOKUP($A1046,Sheet3!$A$2:$T$113,data!P$1,FALSE)</f>
        <v>26.966666666666701</v>
      </c>
      <c r="Q1046" s="12">
        <f>VLOOKUP($A1046,Sheet3!$A$2:$T$113,data!Q$1,FALSE)</f>
        <v>6</v>
      </c>
      <c r="R1046" s="12">
        <f>VLOOKUP($A1046,Sheet3!$A$2:$T$113,data!R$1,FALSE)</f>
        <v>6</v>
      </c>
      <c r="S1046" s="12" t="s">
        <v>30</v>
      </c>
      <c r="T1046" s="12" t="s">
        <v>30</v>
      </c>
      <c r="U1046" s="12">
        <f>VLOOKUP($A1046,Sheet3!$A$2:$T$113,data!U$1,FALSE)</f>
        <v>20.9</v>
      </c>
      <c r="V1046" s="12">
        <f>VLOOKUP($A1046,Sheet3!$A$2:$T$113,data!V$1,FALSE)</f>
        <v>20.116666666666699</v>
      </c>
      <c r="W1046" s="12">
        <f>VLOOKUP($A1046,Sheet3!$A$2:$T$113,data!W$1,FALSE)</f>
        <v>52.8</v>
      </c>
      <c r="X1046" s="12">
        <f>VLOOKUP($A1046,Sheet3!$A$2:$T$113,data!X$1,FALSE)</f>
        <v>51.033333333333303</v>
      </c>
      <c r="Y1046" s="12">
        <f>VLOOKUP($A1046,Sheet3!$A$2:$T$113,data!Y$1,FALSE)</f>
        <v>26.3</v>
      </c>
      <c r="Z1046" s="12">
        <f>VLOOKUP($A1046,Sheet3!$A$2:$T$113,data!Z$1,FALSE)</f>
        <v>28.85</v>
      </c>
      <c r="AA1046" s="12" t="s">
        <v>30</v>
      </c>
      <c r="AB1046" s="12" t="s">
        <v>30</v>
      </c>
      <c r="AC1046" s="12">
        <f>VLOOKUP($A1046,Sheet3!$A$2:$T$113,data!AC$1,FALSE)</f>
        <v>240</v>
      </c>
      <c r="AD1046" s="12">
        <f>VLOOKUP($A1046,Sheet3!$A$2:$T$113,data!AD$1,FALSE)</f>
        <v>212</v>
      </c>
      <c r="AE1046" s="12">
        <f>VLOOKUP($A1046,Sheet3!$A$2:$T$113,data!AE$1,FALSE)</f>
        <v>1.28</v>
      </c>
      <c r="AF1046" s="12">
        <f>VLOOKUP($A1046,Sheet3!$A$2:$T$113,data!AF$1,FALSE)</f>
        <v>1.4866666666666699</v>
      </c>
    </row>
    <row r="1047" spans="1:32" x14ac:dyDescent="0.25">
      <c r="A1047" s="12" t="str">
        <f t="shared" si="35"/>
        <v>40.8_-82</v>
      </c>
      <c r="B1047" s="12">
        <v>946</v>
      </c>
      <c r="C1047" s="12" t="s">
        <v>170</v>
      </c>
      <c r="D1047" s="12">
        <v>40.799999999999997</v>
      </c>
      <c r="E1047" s="12">
        <v>-82</v>
      </c>
      <c r="F1047" s="12">
        <v>40.799999999999997</v>
      </c>
      <c r="G1047" s="12">
        <v>-82</v>
      </c>
      <c r="H1047" s="12">
        <v>40.799999999999997</v>
      </c>
      <c r="I1047" s="12">
        <v>-82</v>
      </c>
      <c r="J1047" s="12">
        <f>VLOOKUP(A1047,Sheet3!$A$2:$B$200,2,FALSE)</f>
        <v>46</v>
      </c>
      <c r="O1047" s="12">
        <f>VLOOKUP($A1047,Sheet3!$A$2:$T$113,data!O$1,FALSE)</f>
        <v>65.7</v>
      </c>
      <c r="P1047" s="12">
        <f>VLOOKUP($A1047,Sheet3!$A$2:$T$113,data!P$1,FALSE)</f>
        <v>26.966666666666701</v>
      </c>
      <c r="Q1047" s="12">
        <f>VLOOKUP($A1047,Sheet3!$A$2:$T$113,data!Q$1,FALSE)</f>
        <v>6</v>
      </c>
      <c r="R1047" s="12">
        <f>VLOOKUP($A1047,Sheet3!$A$2:$T$113,data!R$1,FALSE)</f>
        <v>6</v>
      </c>
      <c r="S1047" s="12" t="s">
        <v>30</v>
      </c>
      <c r="T1047" s="12" t="s">
        <v>30</v>
      </c>
      <c r="U1047" s="12">
        <f>VLOOKUP($A1047,Sheet3!$A$2:$T$113,data!U$1,FALSE)</f>
        <v>20.9</v>
      </c>
      <c r="V1047" s="12">
        <f>VLOOKUP($A1047,Sheet3!$A$2:$T$113,data!V$1,FALSE)</f>
        <v>20.116666666666699</v>
      </c>
      <c r="W1047" s="12">
        <f>VLOOKUP($A1047,Sheet3!$A$2:$T$113,data!W$1,FALSE)</f>
        <v>52.8</v>
      </c>
      <c r="X1047" s="12">
        <f>VLOOKUP($A1047,Sheet3!$A$2:$T$113,data!X$1,FALSE)</f>
        <v>51.033333333333303</v>
      </c>
      <c r="Y1047" s="12">
        <f>VLOOKUP($A1047,Sheet3!$A$2:$T$113,data!Y$1,FALSE)</f>
        <v>26.3</v>
      </c>
      <c r="Z1047" s="12">
        <f>VLOOKUP($A1047,Sheet3!$A$2:$T$113,data!Z$1,FALSE)</f>
        <v>28.85</v>
      </c>
      <c r="AA1047" s="12" t="s">
        <v>30</v>
      </c>
      <c r="AB1047" s="12" t="s">
        <v>30</v>
      </c>
      <c r="AC1047" s="12">
        <f>VLOOKUP($A1047,Sheet3!$A$2:$T$113,data!AC$1,FALSE)</f>
        <v>240</v>
      </c>
      <c r="AD1047" s="12">
        <f>VLOOKUP($A1047,Sheet3!$A$2:$T$113,data!AD$1,FALSE)</f>
        <v>212</v>
      </c>
      <c r="AE1047" s="12">
        <f>VLOOKUP($A1047,Sheet3!$A$2:$T$113,data!AE$1,FALSE)</f>
        <v>1.28</v>
      </c>
      <c r="AF1047" s="12">
        <f>VLOOKUP($A1047,Sheet3!$A$2:$T$113,data!AF$1,FALSE)</f>
        <v>1.4866666666666699</v>
      </c>
    </row>
    <row r="1048" spans="1:32" x14ac:dyDescent="0.25">
      <c r="A1048" s="12" t="str">
        <f t="shared" si="35"/>
        <v>40.8_-82</v>
      </c>
      <c r="B1048" s="12">
        <v>947</v>
      </c>
      <c r="C1048" s="12" t="s">
        <v>170</v>
      </c>
      <c r="D1048" s="12">
        <v>40.799999999999997</v>
      </c>
      <c r="E1048" s="12">
        <v>-82</v>
      </c>
      <c r="F1048" s="12">
        <v>40.799999999999997</v>
      </c>
      <c r="G1048" s="12">
        <v>-82</v>
      </c>
      <c r="H1048" s="12">
        <v>40.799999999999997</v>
      </c>
      <c r="I1048" s="12">
        <v>-82</v>
      </c>
      <c r="J1048" s="12">
        <f>VLOOKUP(A1048,Sheet3!$A$2:$B$200,2,FALSE)</f>
        <v>46</v>
      </c>
      <c r="O1048" s="12">
        <f>VLOOKUP($A1048,Sheet3!$A$2:$T$113,data!O$1,FALSE)</f>
        <v>65.7</v>
      </c>
      <c r="P1048" s="12">
        <f>VLOOKUP($A1048,Sheet3!$A$2:$T$113,data!P$1,FALSE)</f>
        <v>26.966666666666701</v>
      </c>
      <c r="Q1048" s="12">
        <f>VLOOKUP($A1048,Sheet3!$A$2:$T$113,data!Q$1,FALSE)</f>
        <v>6</v>
      </c>
      <c r="R1048" s="12">
        <f>VLOOKUP($A1048,Sheet3!$A$2:$T$113,data!R$1,FALSE)</f>
        <v>6</v>
      </c>
      <c r="S1048" s="12" t="s">
        <v>30</v>
      </c>
      <c r="T1048" s="12" t="s">
        <v>30</v>
      </c>
      <c r="U1048" s="12">
        <f>VLOOKUP($A1048,Sheet3!$A$2:$T$113,data!U$1,FALSE)</f>
        <v>20.9</v>
      </c>
      <c r="V1048" s="12">
        <f>VLOOKUP($A1048,Sheet3!$A$2:$T$113,data!V$1,FALSE)</f>
        <v>20.116666666666699</v>
      </c>
      <c r="W1048" s="12">
        <f>VLOOKUP($A1048,Sheet3!$A$2:$T$113,data!W$1,FALSE)</f>
        <v>52.8</v>
      </c>
      <c r="X1048" s="12">
        <f>VLOOKUP($A1048,Sheet3!$A$2:$T$113,data!X$1,FALSE)</f>
        <v>51.033333333333303</v>
      </c>
      <c r="Y1048" s="12">
        <f>VLOOKUP($A1048,Sheet3!$A$2:$T$113,data!Y$1,FALSE)</f>
        <v>26.3</v>
      </c>
      <c r="Z1048" s="12">
        <f>VLOOKUP($A1048,Sheet3!$A$2:$T$113,data!Z$1,FALSE)</f>
        <v>28.85</v>
      </c>
      <c r="AA1048" s="12" t="s">
        <v>30</v>
      </c>
      <c r="AB1048" s="12" t="s">
        <v>30</v>
      </c>
      <c r="AC1048" s="12">
        <f>VLOOKUP($A1048,Sheet3!$A$2:$T$113,data!AC$1,FALSE)</f>
        <v>240</v>
      </c>
      <c r="AD1048" s="12">
        <f>VLOOKUP($A1048,Sheet3!$A$2:$T$113,data!AD$1,FALSE)</f>
        <v>212</v>
      </c>
      <c r="AE1048" s="12">
        <f>VLOOKUP($A1048,Sheet3!$A$2:$T$113,data!AE$1,FALSE)</f>
        <v>1.28</v>
      </c>
      <c r="AF1048" s="12">
        <f>VLOOKUP($A1048,Sheet3!$A$2:$T$113,data!AF$1,FALSE)</f>
        <v>1.4866666666666699</v>
      </c>
    </row>
    <row r="1049" spans="1:32" x14ac:dyDescent="0.25">
      <c r="A1049" s="12" t="str">
        <f t="shared" si="35"/>
        <v>40.8_-82</v>
      </c>
      <c r="B1049" s="12">
        <v>948</v>
      </c>
      <c r="C1049" s="12" t="s">
        <v>170</v>
      </c>
      <c r="D1049" s="12">
        <v>40.799999999999997</v>
      </c>
      <c r="E1049" s="12">
        <v>-82</v>
      </c>
      <c r="F1049" s="12">
        <v>40.799999999999997</v>
      </c>
      <c r="G1049" s="12">
        <v>-82</v>
      </c>
      <c r="H1049" s="12">
        <v>40.799999999999997</v>
      </c>
      <c r="I1049" s="12">
        <v>-82</v>
      </c>
      <c r="J1049" s="12">
        <f>VLOOKUP(A1049,Sheet3!$A$2:$B$200,2,FALSE)</f>
        <v>46</v>
      </c>
      <c r="O1049" s="12">
        <f>VLOOKUP($A1049,Sheet3!$A$2:$T$113,data!O$1,FALSE)</f>
        <v>65.7</v>
      </c>
      <c r="P1049" s="12">
        <f>VLOOKUP($A1049,Sheet3!$A$2:$T$113,data!P$1,FALSE)</f>
        <v>26.966666666666701</v>
      </c>
      <c r="Q1049" s="12">
        <f>VLOOKUP($A1049,Sheet3!$A$2:$T$113,data!Q$1,FALSE)</f>
        <v>6</v>
      </c>
      <c r="R1049" s="12">
        <f>VLOOKUP($A1049,Sheet3!$A$2:$T$113,data!R$1,FALSE)</f>
        <v>6</v>
      </c>
      <c r="S1049" s="12" t="s">
        <v>30</v>
      </c>
      <c r="T1049" s="12" t="s">
        <v>30</v>
      </c>
      <c r="U1049" s="12">
        <f>VLOOKUP($A1049,Sheet3!$A$2:$T$113,data!U$1,FALSE)</f>
        <v>20.9</v>
      </c>
      <c r="V1049" s="12">
        <f>VLOOKUP($A1049,Sheet3!$A$2:$T$113,data!V$1,FALSE)</f>
        <v>20.116666666666699</v>
      </c>
      <c r="W1049" s="12">
        <f>VLOOKUP($A1049,Sheet3!$A$2:$T$113,data!W$1,FALSE)</f>
        <v>52.8</v>
      </c>
      <c r="X1049" s="12">
        <f>VLOOKUP($A1049,Sheet3!$A$2:$T$113,data!X$1,FALSE)</f>
        <v>51.033333333333303</v>
      </c>
      <c r="Y1049" s="12">
        <f>VLOOKUP($A1049,Sheet3!$A$2:$T$113,data!Y$1,FALSE)</f>
        <v>26.3</v>
      </c>
      <c r="Z1049" s="12">
        <f>VLOOKUP($A1049,Sheet3!$A$2:$T$113,data!Z$1,FALSE)</f>
        <v>28.85</v>
      </c>
      <c r="AA1049" s="12" t="s">
        <v>30</v>
      </c>
      <c r="AB1049" s="12" t="s">
        <v>30</v>
      </c>
      <c r="AC1049" s="12">
        <f>VLOOKUP($A1049,Sheet3!$A$2:$T$113,data!AC$1,FALSE)</f>
        <v>240</v>
      </c>
      <c r="AD1049" s="12">
        <f>VLOOKUP($A1049,Sheet3!$A$2:$T$113,data!AD$1,FALSE)</f>
        <v>212</v>
      </c>
      <c r="AE1049" s="12">
        <f>VLOOKUP($A1049,Sheet3!$A$2:$T$113,data!AE$1,FALSE)</f>
        <v>1.28</v>
      </c>
      <c r="AF1049" s="12">
        <f>VLOOKUP($A1049,Sheet3!$A$2:$T$113,data!AF$1,FALSE)</f>
        <v>1.4866666666666699</v>
      </c>
    </row>
    <row r="1050" spans="1:32" x14ac:dyDescent="0.25">
      <c r="A1050" s="12" t="str">
        <f t="shared" si="35"/>
        <v>40.8_-82</v>
      </c>
      <c r="B1050" s="12">
        <v>949</v>
      </c>
      <c r="C1050" s="12" t="s">
        <v>170</v>
      </c>
      <c r="D1050" s="12">
        <v>40.799999999999997</v>
      </c>
      <c r="E1050" s="12">
        <v>-82</v>
      </c>
      <c r="F1050" s="12">
        <v>40.799999999999997</v>
      </c>
      <c r="G1050" s="12">
        <v>-82</v>
      </c>
      <c r="H1050" s="12">
        <v>40.799999999999997</v>
      </c>
      <c r="I1050" s="12">
        <v>-82</v>
      </c>
      <c r="J1050" s="12">
        <f>VLOOKUP(A1050,Sheet3!$A$2:$B$200,2,FALSE)</f>
        <v>46</v>
      </c>
      <c r="O1050" s="12">
        <f>VLOOKUP($A1050,Sheet3!$A$2:$T$113,data!O$1,FALSE)</f>
        <v>65.7</v>
      </c>
      <c r="P1050" s="12">
        <f>VLOOKUP($A1050,Sheet3!$A$2:$T$113,data!P$1,FALSE)</f>
        <v>26.966666666666701</v>
      </c>
      <c r="Q1050" s="12">
        <f>VLOOKUP($A1050,Sheet3!$A$2:$T$113,data!Q$1,FALSE)</f>
        <v>6</v>
      </c>
      <c r="R1050" s="12">
        <f>VLOOKUP($A1050,Sheet3!$A$2:$T$113,data!R$1,FALSE)</f>
        <v>6</v>
      </c>
      <c r="S1050" s="12" t="s">
        <v>30</v>
      </c>
      <c r="T1050" s="12" t="s">
        <v>30</v>
      </c>
      <c r="U1050" s="12">
        <f>VLOOKUP($A1050,Sheet3!$A$2:$T$113,data!U$1,FALSE)</f>
        <v>20.9</v>
      </c>
      <c r="V1050" s="12">
        <f>VLOOKUP($A1050,Sheet3!$A$2:$T$113,data!V$1,FALSE)</f>
        <v>20.116666666666699</v>
      </c>
      <c r="W1050" s="12">
        <f>VLOOKUP($A1050,Sheet3!$A$2:$T$113,data!W$1,FALSE)</f>
        <v>52.8</v>
      </c>
      <c r="X1050" s="12">
        <f>VLOOKUP($A1050,Sheet3!$A$2:$T$113,data!X$1,FALSE)</f>
        <v>51.033333333333303</v>
      </c>
      <c r="Y1050" s="12">
        <f>VLOOKUP($A1050,Sheet3!$A$2:$T$113,data!Y$1,FALSE)</f>
        <v>26.3</v>
      </c>
      <c r="Z1050" s="12">
        <f>VLOOKUP($A1050,Sheet3!$A$2:$T$113,data!Z$1,FALSE)</f>
        <v>28.85</v>
      </c>
      <c r="AA1050" s="12" t="s">
        <v>30</v>
      </c>
      <c r="AB1050" s="12" t="s">
        <v>30</v>
      </c>
      <c r="AC1050" s="12">
        <f>VLOOKUP($A1050,Sheet3!$A$2:$T$113,data!AC$1,FALSE)</f>
        <v>240</v>
      </c>
      <c r="AD1050" s="12">
        <f>VLOOKUP($A1050,Sheet3!$A$2:$T$113,data!AD$1,FALSE)</f>
        <v>212</v>
      </c>
      <c r="AE1050" s="12">
        <f>VLOOKUP($A1050,Sheet3!$A$2:$T$113,data!AE$1,FALSE)</f>
        <v>1.28</v>
      </c>
      <c r="AF1050" s="12">
        <f>VLOOKUP($A1050,Sheet3!$A$2:$T$113,data!AF$1,FALSE)</f>
        <v>1.4866666666666699</v>
      </c>
    </row>
    <row r="1051" spans="1:32" x14ac:dyDescent="0.25">
      <c r="A1051" s="12" t="str">
        <f t="shared" si="35"/>
        <v>40.8_-82</v>
      </c>
      <c r="B1051" s="12">
        <v>950</v>
      </c>
      <c r="C1051" s="12" t="s">
        <v>170</v>
      </c>
      <c r="D1051" s="12">
        <v>40.799999999999997</v>
      </c>
      <c r="E1051" s="12">
        <v>-82</v>
      </c>
      <c r="F1051" s="12">
        <v>40.799999999999997</v>
      </c>
      <c r="G1051" s="12">
        <v>-82</v>
      </c>
      <c r="H1051" s="12">
        <v>40.799999999999997</v>
      </c>
      <c r="I1051" s="12">
        <v>-82</v>
      </c>
      <c r="J1051" s="12">
        <f>VLOOKUP(A1051,Sheet3!$A$2:$B$200,2,FALSE)</f>
        <v>46</v>
      </c>
      <c r="O1051" s="12">
        <f>VLOOKUP($A1051,Sheet3!$A$2:$T$113,data!O$1,FALSE)</f>
        <v>65.7</v>
      </c>
      <c r="P1051" s="12">
        <f>VLOOKUP($A1051,Sheet3!$A$2:$T$113,data!P$1,FALSE)</f>
        <v>26.966666666666701</v>
      </c>
      <c r="Q1051" s="12">
        <f>VLOOKUP($A1051,Sheet3!$A$2:$T$113,data!Q$1,FALSE)</f>
        <v>6</v>
      </c>
      <c r="R1051" s="12">
        <f>VLOOKUP($A1051,Sheet3!$A$2:$T$113,data!R$1,FALSE)</f>
        <v>6</v>
      </c>
      <c r="S1051" s="12" t="s">
        <v>30</v>
      </c>
      <c r="T1051" s="12" t="s">
        <v>30</v>
      </c>
      <c r="U1051" s="12">
        <f>VLOOKUP($A1051,Sheet3!$A$2:$T$113,data!U$1,FALSE)</f>
        <v>20.9</v>
      </c>
      <c r="V1051" s="12">
        <f>VLOOKUP($A1051,Sheet3!$A$2:$T$113,data!V$1,FALSE)</f>
        <v>20.116666666666699</v>
      </c>
      <c r="W1051" s="12">
        <f>VLOOKUP($A1051,Sheet3!$A$2:$T$113,data!W$1,FALSE)</f>
        <v>52.8</v>
      </c>
      <c r="X1051" s="12">
        <f>VLOOKUP($A1051,Sheet3!$A$2:$T$113,data!X$1,FALSE)</f>
        <v>51.033333333333303</v>
      </c>
      <c r="Y1051" s="12">
        <f>VLOOKUP($A1051,Sheet3!$A$2:$T$113,data!Y$1,FALSE)</f>
        <v>26.3</v>
      </c>
      <c r="Z1051" s="12">
        <f>VLOOKUP($A1051,Sheet3!$A$2:$T$113,data!Z$1,FALSE)</f>
        <v>28.85</v>
      </c>
      <c r="AA1051" s="12" t="s">
        <v>30</v>
      </c>
      <c r="AB1051" s="12" t="s">
        <v>30</v>
      </c>
      <c r="AC1051" s="12">
        <f>VLOOKUP($A1051,Sheet3!$A$2:$T$113,data!AC$1,FALSE)</f>
        <v>240</v>
      </c>
      <c r="AD1051" s="12">
        <f>VLOOKUP($A1051,Sheet3!$A$2:$T$113,data!AD$1,FALSE)</f>
        <v>212</v>
      </c>
      <c r="AE1051" s="12">
        <f>VLOOKUP($A1051,Sheet3!$A$2:$T$113,data!AE$1,FALSE)</f>
        <v>1.28</v>
      </c>
      <c r="AF1051" s="12">
        <f>VLOOKUP($A1051,Sheet3!$A$2:$T$113,data!AF$1,FALSE)</f>
        <v>1.4866666666666699</v>
      </c>
    </row>
    <row r="1052" spans="1:32" x14ac:dyDescent="0.25">
      <c r="A1052" s="12" t="str">
        <f t="shared" si="35"/>
        <v>40.8_-82</v>
      </c>
      <c r="B1052" s="12">
        <v>951</v>
      </c>
      <c r="C1052" s="12" t="s">
        <v>170</v>
      </c>
      <c r="D1052" s="12">
        <v>40.799999999999997</v>
      </c>
      <c r="E1052" s="12">
        <v>-82</v>
      </c>
      <c r="F1052" s="12">
        <v>40.799999999999997</v>
      </c>
      <c r="G1052" s="12">
        <v>-82</v>
      </c>
      <c r="H1052" s="12">
        <v>40.799999999999997</v>
      </c>
      <c r="I1052" s="12">
        <v>-82</v>
      </c>
      <c r="J1052" s="12">
        <f>VLOOKUP(A1052,Sheet3!$A$2:$B$200,2,FALSE)</f>
        <v>46</v>
      </c>
      <c r="O1052" s="12">
        <f>VLOOKUP($A1052,Sheet3!$A$2:$T$113,data!O$1,FALSE)</f>
        <v>65.7</v>
      </c>
      <c r="P1052" s="12">
        <f>VLOOKUP($A1052,Sheet3!$A$2:$T$113,data!P$1,FALSE)</f>
        <v>26.966666666666701</v>
      </c>
      <c r="Q1052" s="12">
        <f>VLOOKUP($A1052,Sheet3!$A$2:$T$113,data!Q$1,FALSE)</f>
        <v>6</v>
      </c>
      <c r="R1052" s="12">
        <f>VLOOKUP($A1052,Sheet3!$A$2:$T$113,data!R$1,FALSE)</f>
        <v>6</v>
      </c>
      <c r="S1052" s="12" t="s">
        <v>30</v>
      </c>
      <c r="T1052" s="12" t="s">
        <v>30</v>
      </c>
      <c r="U1052" s="12">
        <f>VLOOKUP($A1052,Sheet3!$A$2:$T$113,data!U$1,FALSE)</f>
        <v>20.9</v>
      </c>
      <c r="V1052" s="12">
        <f>VLOOKUP($A1052,Sheet3!$A$2:$T$113,data!V$1,FALSE)</f>
        <v>20.116666666666699</v>
      </c>
      <c r="W1052" s="12">
        <f>VLOOKUP($A1052,Sheet3!$A$2:$T$113,data!W$1,FALSE)</f>
        <v>52.8</v>
      </c>
      <c r="X1052" s="12">
        <f>VLOOKUP($A1052,Sheet3!$A$2:$T$113,data!X$1,FALSE)</f>
        <v>51.033333333333303</v>
      </c>
      <c r="Y1052" s="12">
        <f>VLOOKUP($A1052,Sheet3!$A$2:$T$113,data!Y$1,FALSE)</f>
        <v>26.3</v>
      </c>
      <c r="Z1052" s="12">
        <f>VLOOKUP($A1052,Sheet3!$A$2:$T$113,data!Z$1,FALSE)</f>
        <v>28.85</v>
      </c>
      <c r="AA1052" s="12" t="s">
        <v>30</v>
      </c>
      <c r="AB1052" s="12" t="s">
        <v>30</v>
      </c>
      <c r="AC1052" s="12">
        <f>VLOOKUP($A1052,Sheet3!$A$2:$T$113,data!AC$1,FALSE)</f>
        <v>240</v>
      </c>
      <c r="AD1052" s="12">
        <f>VLOOKUP($A1052,Sheet3!$A$2:$T$113,data!AD$1,FALSE)</f>
        <v>212</v>
      </c>
      <c r="AE1052" s="12">
        <f>VLOOKUP($A1052,Sheet3!$A$2:$T$113,data!AE$1,FALSE)</f>
        <v>1.28</v>
      </c>
      <c r="AF1052" s="12">
        <f>VLOOKUP($A1052,Sheet3!$A$2:$T$113,data!AF$1,FALSE)</f>
        <v>1.4866666666666699</v>
      </c>
    </row>
    <row r="1053" spans="1:32" x14ac:dyDescent="0.25">
      <c r="A1053" s="12" t="str">
        <f t="shared" si="35"/>
        <v>40.8_-82</v>
      </c>
      <c r="B1053" s="12">
        <v>952</v>
      </c>
      <c r="C1053" s="12" t="s">
        <v>170</v>
      </c>
      <c r="D1053" s="12">
        <v>40.799999999999997</v>
      </c>
      <c r="E1053" s="12">
        <v>-82</v>
      </c>
      <c r="F1053" s="12">
        <v>40.799999999999997</v>
      </c>
      <c r="G1053" s="12">
        <v>-82</v>
      </c>
      <c r="H1053" s="12">
        <v>40.799999999999997</v>
      </c>
      <c r="I1053" s="12">
        <v>-82</v>
      </c>
      <c r="J1053" s="12">
        <f>VLOOKUP(A1053,Sheet3!$A$2:$B$200,2,FALSE)</f>
        <v>46</v>
      </c>
      <c r="O1053" s="12">
        <f>VLOOKUP($A1053,Sheet3!$A$2:$T$113,data!O$1,FALSE)</f>
        <v>65.7</v>
      </c>
      <c r="P1053" s="12">
        <f>VLOOKUP($A1053,Sheet3!$A$2:$T$113,data!P$1,FALSE)</f>
        <v>26.966666666666701</v>
      </c>
      <c r="Q1053" s="12">
        <f>VLOOKUP($A1053,Sheet3!$A$2:$T$113,data!Q$1,FALSE)</f>
        <v>6</v>
      </c>
      <c r="R1053" s="12">
        <f>VLOOKUP($A1053,Sheet3!$A$2:$T$113,data!R$1,FALSE)</f>
        <v>6</v>
      </c>
      <c r="S1053" s="12" t="s">
        <v>30</v>
      </c>
      <c r="T1053" s="12" t="s">
        <v>30</v>
      </c>
      <c r="U1053" s="12">
        <f>VLOOKUP($A1053,Sheet3!$A$2:$T$113,data!U$1,FALSE)</f>
        <v>20.9</v>
      </c>
      <c r="V1053" s="12">
        <f>VLOOKUP($A1053,Sheet3!$A$2:$T$113,data!V$1,FALSE)</f>
        <v>20.116666666666699</v>
      </c>
      <c r="W1053" s="12">
        <f>VLOOKUP($A1053,Sheet3!$A$2:$T$113,data!W$1,FALSE)</f>
        <v>52.8</v>
      </c>
      <c r="X1053" s="12">
        <f>VLOOKUP($A1053,Sheet3!$A$2:$T$113,data!X$1,FALSE)</f>
        <v>51.033333333333303</v>
      </c>
      <c r="Y1053" s="12">
        <f>VLOOKUP($A1053,Sheet3!$A$2:$T$113,data!Y$1,FALSE)</f>
        <v>26.3</v>
      </c>
      <c r="Z1053" s="12">
        <f>VLOOKUP($A1053,Sheet3!$A$2:$T$113,data!Z$1,FALSE)</f>
        <v>28.85</v>
      </c>
      <c r="AA1053" s="12" t="s">
        <v>30</v>
      </c>
      <c r="AB1053" s="12" t="s">
        <v>30</v>
      </c>
      <c r="AC1053" s="12">
        <f>VLOOKUP($A1053,Sheet3!$A$2:$T$113,data!AC$1,FALSE)</f>
        <v>240</v>
      </c>
      <c r="AD1053" s="12">
        <f>VLOOKUP($A1053,Sheet3!$A$2:$T$113,data!AD$1,FALSE)</f>
        <v>212</v>
      </c>
      <c r="AE1053" s="12">
        <f>VLOOKUP($A1053,Sheet3!$A$2:$T$113,data!AE$1,FALSE)</f>
        <v>1.28</v>
      </c>
      <c r="AF1053" s="12">
        <f>VLOOKUP($A1053,Sheet3!$A$2:$T$113,data!AF$1,FALSE)</f>
        <v>1.4866666666666699</v>
      </c>
    </row>
    <row r="1054" spans="1:32" x14ac:dyDescent="0.25">
      <c r="A1054" s="12" t="str">
        <f t="shared" si="35"/>
        <v>40.8_-82</v>
      </c>
      <c r="B1054" s="12">
        <v>953</v>
      </c>
      <c r="C1054" s="12" t="s">
        <v>170</v>
      </c>
      <c r="D1054" s="12">
        <v>40.799999999999997</v>
      </c>
      <c r="E1054" s="12">
        <v>-82</v>
      </c>
      <c r="F1054" s="12">
        <v>40.799999999999997</v>
      </c>
      <c r="G1054" s="12">
        <v>-82</v>
      </c>
      <c r="H1054" s="12">
        <v>40.799999999999997</v>
      </c>
      <c r="I1054" s="12">
        <v>-82</v>
      </c>
      <c r="J1054" s="12">
        <f>VLOOKUP(A1054,Sheet3!$A$2:$B$200,2,FALSE)</f>
        <v>46</v>
      </c>
      <c r="O1054" s="12">
        <f>VLOOKUP($A1054,Sheet3!$A$2:$T$113,data!O$1,FALSE)</f>
        <v>65.7</v>
      </c>
      <c r="P1054" s="12">
        <f>VLOOKUP($A1054,Sheet3!$A$2:$T$113,data!P$1,FALSE)</f>
        <v>26.966666666666701</v>
      </c>
      <c r="Q1054" s="12">
        <f>VLOOKUP($A1054,Sheet3!$A$2:$T$113,data!Q$1,FALSE)</f>
        <v>6</v>
      </c>
      <c r="R1054" s="12">
        <f>VLOOKUP($A1054,Sheet3!$A$2:$T$113,data!R$1,FALSE)</f>
        <v>6</v>
      </c>
      <c r="S1054" s="12" t="s">
        <v>30</v>
      </c>
      <c r="T1054" s="12" t="s">
        <v>30</v>
      </c>
      <c r="U1054" s="12">
        <f>VLOOKUP($A1054,Sheet3!$A$2:$T$113,data!U$1,FALSE)</f>
        <v>20.9</v>
      </c>
      <c r="V1054" s="12">
        <f>VLOOKUP($A1054,Sheet3!$A$2:$T$113,data!V$1,FALSE)</f>
        <v>20.116666666666699</v>
      </c>
      <c r="W1054" s="12">
        <f>VLOOKUP($A1054,Sheet3!$A$2:$T$113,data!W$1,FALSE)</f>
        <v>52.8</v>
      </c>
      <c r="X1054" s="12">
        <f>VLOOKUP($A1054,Sheet3!$A$2:$T$113,data!X$1,FALSE)</f>
        <v>51.033333333333303</v>
      </c>
      <c r="Y1054" s="12">
        <f>VLOOKUP($A1054,Sheet3!$A$2:$T$113,data!Y$1,FALSE)</f>
        <v>26.3</v>
      </c>
      <c r="Z1054" s="12">
        <f>VLOOKUP($A1054,Sheet3!$A$2:$T$113,data!Z$1,FALSE)</f>
        <v>28.85</v>
      </c>
      <c r="AA1054" s="12" t="s">
        <v>30</v>
      </c>
      <c r="AB1054" s="12" t="s">
        <v>30</v>
      </c>
      <c r="AC1054" s="12">
        <f>VLOOKUP($A1054,Sheet3!$A$2:$T$113,data!AC$1,FALSE)</f>
        <v>240</v>
      </c>
      <c r="AD1054" s="12">
        <f>VLOOKUP($A1054,Sheet3!$A$2:$T$113,data!AD$1,FALSE)</f>
        <v>212</v>
      </c>
      <c r="AE1054" s="12">
        <f>VLOOKUP($A1054,Sheet3!$A$2:$T$113,data!AE$1,FALSE)</f>
        <v>1.28</v>
      </c>
      <c r="AF1054" s="12">
        <f>VLOOKUP($A1054,Sheet3!$A$2:$T$113,data!AF$1,FALSE)</f>
        <v>1.4866666666666699</v>
      </c>
    </row>
    <row r="1055" spans="1:32" x14ac:dyDescent="0.25">
      <c r="A1055" s="12" t="str">
        <f t="shared" si="35"/>
        <v>40.8_-82</v>
      </c>
      <c r="B1055" s="12">
        <v>954</v>
      </c>
      <c r="C1055" s="12" t="s">
        <v>170</v>
      </c>
      <c r="D1055" s="12">
        <v>40.799999999999997</v>
      </c>
      <c r="E1055" s="12">
        <v>-82</v>
      </c>
      <c r="F1055" s="12">
        <v>40.799999999999997</v>
      </c>
      <c r="G1055" s="12">
        <v>-82</v>
      </c>
      <c r="H1055" s="12">
        <v>40.799999999999997</v>
      </c>
      <c r="I1055" s="12">
        <v>-82</v>
      </c>
      <c r="J1055" s="12">
        <f>VLOOKUP(A1055,Sheet3!$A$2:$B$200,2,FALSE)</f>
        <v>46</v>
      </c>
      <c r="O1055" s="12">
        <f>VLOOKUP($A1055,Sheet3!$A$2:$T$113,data!O$1,FALSE)</f>
        <v>65.7</v>
      </c>
      <c r="P1055" s="12">
        <f>VLOOKUP($A1055,Sheet3!$A$2:$T$113,data!P$1,FALSE)</f>
        <v>26.966666666666701</v>
      </c>
      <c r="Q1055" s="12">
        <f>VLOOKUP($A1055,Sheet3!$A$2:$T$113,data!Q$1,FALSE)</f>
        <v>6</v>
      </c>
      <c r="R1055" s="12">
        <f>VLOOKUP($A1055,Sheet3!$A$2:$T$113,data!R$1,FALSE)</f>
        <v>6</v>
      </c>
      <c r="S1055" s="12" t="s">
        <v>30</v>
      </c>
      <c r="T1055" s="12" t="s">
        <v>30</v>
      </c>
      <c r="U1055" s="12">
        <f>VLOOKUP($A1055,Sheet3!$A$2:$T$113,data!U$1,FALSE)</f>
        <v>20.9</v>
      </c>
      <c r="V1055" s="12">
        <f>VLOOKUP($A1055,Sheet3!$A$2:$T$113,data!V$1,FALSE)</f>
        <v>20.116666666666699</v>
      </c>
      <c r="W1055" s="12">
        <f>VLOOKUP($A1055,Sheet3!$A$2:$T$113,data!W$1,FALSE)</f>
        <v>52.8</v>
      </c>
      <c r="X1055" s="12">
        <f>VLOOKUP($A1055,Sheet3!$A$2:$T$113,data!X$1,FALSE)</f>
        <v>51.033333333333303</v>
      </c>
      <c r="Y1055" s="12">
        <f>VLOOKUP($A1055,Sheet3!$A$2:$T$113,data!Y$1,FALSE)</f>
        <v>26.3</v>
      </c>
      <c r="Z1055" s="12">
        <f>VLOOKUP($A1055,Sheet3!$A$2:$T$113,data!Z$1,FALSE)</f>
        <v>28.85</v>
      </c>
      <c r="AA1055" s="12" t="s">
        <v>30</v>
      </c>
      <c r="AB1055" s="12" t="s">
        <v>30</v>
      </c>
      <c r="AC1055" s="12">
        <f>VLOOKUP($A1055,Sheet3!$A$2:$T$113,data!AC$1,FALSE)</f>
        <v>240</v>
      </c>
      <c r="AD1055" s="12">
        <f>VLOOKUP($A1055,Sheet3!$A$2:$T$113,data!AD$1,FALSE)</f>
        <v>212</v>
      </c>
      <c r="AE1055" s="12">
        <f>VLOOKUP($A1055,Sheet3!$A$2:$T$113,data!AE$1,FALSE)</f>
        <v>1.28</v>
      </c>
      <c r="AF1055" s="12">
        <f>VLOOKUP($A1055,Sheet3!$A$2:$T$113,data!AF$1,FALSE)</f>
        <v>1.4866666666666699</v>
      </c>
    </row>
    <row r="1056" spans="1:32" x14ac:dyDescent="0.25">
      <c r="A1056" s="12" t="str">
        <f t="shared" si="35"/>
        <v>40.8_-82</v>
      </c>
      <c r="B1056" s="12">
        <v>955</v>
      </c>
      <c r="C1056" s="12" t="s">
        <v>170</v>
      </c>
      <c r="D1056" s="12">
        <v>40.799999999999997</v>
      </c>
      <c r="E1056" s="12">
        <v>-82</v>
      </c>
      <c r="F1056" s="12">
        <v>40.799999999999997</v>
      </c>
      <c r="G1056" s="12">
        <v>-82</v>
      </c>
      <c r="H1056" s="12">
        <v>40.799999999999997</v>
      </c>
      <c r="I1056" s="12">
        <v>-82</v>
      </c>
      <c r="J1056" s="12">
        <f>VLOOKUP(A1056,Sheet3!$A$2:$B$200,2,FALSE)</f>
        <v>46</v>
      </c>
      <c r="O1056" s="12">
        <f>VLOOKUP($A1056,Sheet3!$A$2:$T$113,data!O$1,FALSE)</f>
        <v>65.7</v>
      </c>
      <c r="P1056" s="12">
        <f>VLOOKUP($A1056,Sheet3!$A$2:$T$113,data!P$1,FALSE)</f>
        <v>26.966666666666701</v>
      </c>
      <c r="Q1056" s="12">
        <f>VLOOKUP($A1056,Sheet3!$A$2:$T$113,data!Q$1,FALSE)</f>
        <v>6</v>
      </c>
      <c r="R1056" s="12">
        <f>VLOOKUP($A1056,Sheet3!$A$2:$T$113,data!R$1,FALSE)</f>
        <v>6</v>
      </c>
      <c r="S1056" s="12" t="s">
        <v>30</v>
      </c>
      <c r="T1056" s="12" t="s">
        <v>30</v>
      </c>
      <c r="U1056" s="12">
        <f>VLOOKUP($A1056,Sheet3!$A$2:$T$113,data!U$1,FALSE)</f>
        <v>20.9</v>
      </c>
      <c r="V1056" s="12">
        <f>VLOOKUP($A1056,Sheet3!$A$2:$T$113,data!V$1,FALSE)</f>
        <v>20.116666666666699</v>
      </c>
      <c r="W1056" s="12">
        <f>VLOOKUP($A1056,Sheet3!$A$2:$T$113,data!W$1,FALSE)</f>
        <v>52.8</v>
      </c>
      <c r="X1056" s="12">
        <f>VLOOKUP($A1056,Sheet3!$A$2:$T$113,data!X$1,FALSE)</f>
        <v>51.033333333333303</v>
      </c>
      <c r="Y1056" s="12">
        <f>VLOOKUP($A1056,Sheet3!$A$2:$T$113,data!Y$1,FALSE)</f>
        <v>26.3</v>
      </c>
      <c r="Z1056" s="12">
        <f>VLOOKUP($A1056,Sheet3!$A$2:$T$113,data!Z$1,FALSE)</f>
        <v>28.85</v>
      </c>
      <c r="AA1056" s="12" t="s">
        <v>30</v>
      </c>
      <c r="AB1056" s="12" t="s">
        <v>30</v>
      </c>
      <c r="AC1056" s="12">
        <f>VLOOKUP($A1056,Sheet3!$A$2:$T$113,data!AC$1,FALSE)</f>
        <v>240</v>
      </c>
      <c r="AD1056" s="12">
        <f>VLOOKUP($A1056,Sheet3!$A$2:$T$113,data!AD$1,FALSE)</f>
        <v>212</v>
      </c>
      <c r="AE1056" s="12">
        <f>VLOOKUP($A1056,Sheet3!$A$2:$T$113,data!AE$1,FALSE)</f>
        <v>1.28</v>
      </c>
      <c r="AF1056" s="12">
        <f>VLOOKUP($A1056,Sheet3!$A$2:$T$113,data!AF$1,FALSE)</f>
        <v>1.4866666666666699</v>
      </c>
    </row>
    <row r="1057" spans="1:32" x14ac:dyDescent="0.25">
      <c r="A1057" s="12" t="str">
        <f t="shared" si="35"/>
        <v>40.8_-82</v>
      </c>
      <c r="B1057" s="12">
        <v>956</v>
      </c>
      <c r="C1057" s="12" t="s">
        <v>170</v>
      </c>
      <c r="D1057" s="12">
        <v>40.799999999999997</v>
      </c>
      <c r="E1057" s="12">
        <v>-82</v>
      </c>
      <c r="F1057" s="12">
        <v>40.799999999999997</v>
      </c>
      <c r="G1057" s="12">
        <v>-82</v>
      </c>
      <c r="H1057" s="12">
        <v>40.799999999999997</v>
      </c>
      <c r="I1057" s="12">
        <v>-82</v>
      </c>
      <c r="J1057" s="12">
        <f>VLOOKUP(A1057,Sheet3!$A$2:$B$200,2,FALSE)</f>
        <v>46</v>
      </c>
      <c r="O1057" s="12">
        <f>VLOOKUP($A1057,Sheet3!$A$2:$T$113,data!O$1,FALSE)</f>
        <v>65.7</v>
      </c>
      <c r="P1057" s="12">
        <f>VLOOKUP($A1057,Sheet3!$A$2:$T$113,data!P$1,FALSE)</f>
        <v>26.966666666666701</v>
      </c>
      <c r="Q1057" s="12">
        <f>VLOOKUP($A1057,Sheet3!$A$2:$T$113,data!Q$1,FALSE)</f>
        <v>6</v>
      </c>
      <c r="R1057" s="12">
        <f>VLOOKUP($A1057,Sheet3!$A$2:$T$113,data!R$1,FALSE)</f>
        <v>6</v>
      </c>
      <c r="S1057" s="12" t="s">
        <v>30</v>
      </c>
      <c r="T1057" s="12" t="s">
        <v>30</v>
      </c>
      <c r="U1057" s="12">
        <f>VLOOKUP($A1057,Sheet3!$A$2:$T$113,data!U$1,FALSE)</f>
        <v>20.9</v>
      </c>
      <c r="V1057" s="12">
        <f>VLOOKUP($A1057,Sheet3!$A$2:$T$113,data!V$1,FALSE)</f>
        <v>20.116666666666699</v>
      </c>
      <c r="W1057" s="12">
        <f>VLOOKUP($A1057,Sheet3!$A$2:$T$113,data!W$1,FALSE)</f>
        <v>52.8</v>
      </c>
      <c r="X1057" s="12">
        <f>VLOOKUP($A1057,Sheet3!$A$2:$T$113,data!X$1,FALSE)</f>
        <v>51.033333333333303</v>
      </c>
      <c r="Y1057" s="12">
        <f>VLOOKUP($A1057,Sheet3!$A$2:$T$113,data!Y$1,FALSE)</f>
        <v>26.3</v>
      </c>
      <c r="Z1057" s="12">
        <f>VLOOKUP($A1057,Sheet3!$A$2:$T$113,data!Z$1,FALSE)</f>
        <v>28.85</v>
      </c>
      <c r="AA1057" s="12" t="s">
        <v>30</v>
      </c>
      <c r="AB1057" s="12" t="s">
        <v>30</v>
      </c>
      <c r="AC1057" s="12">
        <f>VLOOKUP($A1057,Sheet3!$A$2:$T$113,data!AC$1,FALSE)</f>
        <v>240</v>
      </c>
      <c r="AD1057" s="12">
        <f>VLOOKUP($A1057,Sheet3!$A$2:$T$113,data!AD$1,FALSE)</f>
        <v>212</v>
      </c>
      <c r="AE1057" s="12">
        <f>VLOOKUP($A1057,Sheet3!$A$2:$T$113,data!AE$1,FALSE)</f>
        <v>1.28</v>
      </c>
      <c r="AF1057" s="12">
        <f>VLOOKUP($A1057,Sheet3!$A$2:$T$113,data!AF$1,FALSE)</f>
        <v>1.4866666666666699</v>
      </c>
    </row>
    <row r="1058" spans="1:32" x14ac:dyDescent="0.25">
      <c r="A1058" s="12" t="str">
        <f t="shared" si="35"/>
        <v>40.8_-82</v>
      </c>
      <c r="B1058" s="12">
        <v>957</v>
      </c>
      <c r="C1058" s="12" t="s">
        <v>170</v>
      </c>
      <c r="D1058" s="12">
        <v>40.799999999999997</v>
      </c>
      <c r="E1058" s="12">
        <v>-82</v>
      </c>
      <c r="F1058" s="12">
        <v>40.799999999999997</v>
      </c>
      <c r="G1058" s="12">
        <v>-82</v>
      </c>
      <c r="H1058" s="12">
        <v>40.799999999999997</v>
      </c>
      <c r="I1058" s="12">
        <v>-82</v>
      </c>
      <c r="J1058" s="12">
        <f>VLOOKUP(A1058,Sheet3!$A$2:$B$200,2,FALSE)</f>
        <v>46</v>
      </c>
      <c r="O1058" s="12">
        <f>VLOOKUP($A1058,Sheet3!$A$2:$T$113,data!O$1,FALSE)</f>
        <v>65.7</v>
      </c>
      <c r="P1058" s="12">
        <f>VLOOKUP($A1058,Sheet3!$A$2:$T$113,data!P$1,FALSE)</f>
        <v>26.966666666666701</v>
      </c>
      <c r="Q1058" s="12">
        <f>VLOOKUP($A1058,Sheet3!$A$2:$T$113,data!Q$1,FALSE)</f>
        <v>6</v>
      </c>
      <c r="R1058" s="12">
        <f>VLOOKUP($A1058,Sheet3!$A$2:$T$113,data!R$1,FALSE)</f>
        <v>6</v>
      </c>
      <c r="S1058" s="12" t="s">
        <v>30</v>
      </c>
      <c r="T1058" s="12" t="s">
        <v>30</v>
      </c>
      <c r="U1058" s="12">
        <f>VLOOKUP($A1058,Sheet3!$A$2:$T$113,data!U$1,FALSE)</f>
        <v>20.9</v>
      </c>
      <c r="V1058" s="12">
        <f>VLOOKUP($A1058,Sheet3!$A$2:$T$113,data!V$1,FALSE)</f>
        <v>20.116666666666699</v>
      </c>
      <c r="W1058" s="12">
        <f>VLOOKUP($A1058,Sheet3!$A$2:$T$113,data!W$1,FALSE)</f>
        <v>52.8</v>
      </c>
      <c r="X1058" s="12">
        <f>VLOOKUP($A1058,Sheet3!$A$2:$T$113,data!X$1,FALSE)</f>
        <v>51.033333333333303</v>
      </c>
      <c r="Y1058" s="12">
        <f>VLOOKUP($A1058,Sheet3!$A$2:$T$113,data!Y$1,FALSE)</f>
        <v>26.3</v>
      </c>
      <c r="Z1058" s="12">
        <f>VLOOKUP($A1058,Sheet3!$A$2:$T$113,data!Z$1,FALSE)</f>
        <v>28.85</v>
      </c>
      <c r="AA1058" s="12" t="s">
        <v>30</v>
      </c>
      <c r="AB1058" s="12" t="s">
        <v>30</v>
      </c>
      <c r="AC1058" s="12">
        <f>VLOOKUP($A1058,Sheet3!$A$2:$T$113,data!AC$1,FALSE)</f>
        <v>240</v>
      </c>
      <c r="AD1058" s="12">
        <f>VLOOKUP($A1058,Sheet3!$A$2:$T$113,data!AD$1,FALSE)</f>
        <v>212</v>
      </c>
      <c r="AE1058" s="12">
        <f>VLOOKUP($A1058,Sheet3!$A$2:$T$113,data!AE$1,FALSE)</f>
        <v>1.28</v>
      </c>
      <c r="AF1058" s="12">
        <f>VLOOKUP($A1058,Sheet3!$A$2:$T$113,data!AF$1,FALSE)</f>
        <v>1.4866666666666699</v>
      </c>
    </row>
    <row r="1059" spans="1:32" x14ac:dyDescent="0.25">
      <c r="A1059" s="12" t="str">
        <f t="shared" si="35"/>
        <v>40.8_-82</v>
      </c>
      <c r="B1059" s="12">
        <v>958</v>
      </c>
      <c r="C1059" s="12" t="s">
        <v>170</v>
      </c>
      <c r="D1059" s="12">
        <v>40.799999999999997</v>
      </c>
      <c r="E1059" s="12">
        <v>-82</v>
      </c>
      <c r="F1059" s="12">
        <v>40.799999999999997</v>
      </c>
      <c r="G1059" s="12">
        <v>-82</v>
      </c>
      <c r="H1059" s="12">
        <v>40.799999999999997</v>
      </c>
      <c r="I1059" s="12">
        <v>-82</v>
      </c>
      <c r="J1059" s="12">
        <f>VLOOKUP(A1059,Sheet3!$A$2:$B$200,2,FALSE)</f>
        <v>46</v>
      </c>
      <c r="O1059" s="12">
        <f>VLOOKUP($A1059,Sheet3!$A$2:$T$113,data!O$1,FALSE)</f>
        <v>65.7</v>
      </c>
      <c r="P1059" s="12">
        <f>VLOOKUP($A1059,Sheet3!$A$2:$T$113,data!P$1,FALSE)</f>
        <v>26.966666666666701</v>
      </c>
      <c r="Q1059" s="12">
        <f>VLOOKUP($A1059,Sheet3!$A$2:$T$113,data!Q$1,FALSE)</f>
        <v>6</v>
      </c>
      <c r="R1059" s="12">
        <f>VLOOKUP($A1059,Sheet3!$A$2:$T$113,data!R$1,FALSE)</f>
        <v>6</v>
      </c>
      <c r="S1059" s="12" t="s">
        <v>30</v>
      </c>
      <c r="T1059" s="12" t="s">
        <v>30</v>
      </c>
      <c r="U1059" s="12">
        <f>VLOOKUP($A1059,Sheet3!$A$2:$T$113,data!U$1,FALSE)</f>
        <v>20.9</v>
      </c>
      <c r="V1059" s="12">
        <f>VLOOKUP($A1059,Sheet3!$A$2:$T$113,data!V$1,FALSE)</f>
        <v>20.116666666666699</v>
      </c>
      <c r="W1059" s="12">
        <f>VLOOKUP($A1059,Sheet3!$A$2:$T$113,data!W$1,FALSE)</f>
        <v>52.8</v>
      </c>
      <c r="X1059" s="12">
        <f>VLOOKUP($A1059,Sheet3!$A$2:$T$113,data!X$1,FALSE)</f>
        <v>51.033333333333303</v>
      </c>
      <c r="Y1059" s="12">
        <f>VLOOKUP($A1059,Sheet3!$A$2:$T$113,data!Y$1,FALSE)</f>
        <v>26.3</v>
      </c>
      <c r="Z1059" s="12">
        <f>VLOOKUP($A1059,Sheet3!$A$2:$T$113,data!Z$1,FALSE)</f>
        <v>28.85</v>
      </c>
      <c r="AA1059" s="12" t="s">
        <v>30</v>
      </c>
      <c r="AB1059" s="12" t="s">
        <v>30</v>
      </c>
      <c r="AC1059" s="12">
        <f>VLOOKUP($A1059,Sheet3!$A$2:$T$113,data!AC$1,FALSE)</f>
        <v>240</v>
      </c>
      <c r="AD1059" s="12">
        <f>VLOOKUP($A1059,Sheet3!$A$2:$T$113,data!AD$1,FALSE)</f>
        <v>212</v>
      </c>
      <c r="AE1059" s="12">
        <f>VLOOKUP($A1059,Sheet3!$A$2:$T$113,data!AE$1,FALSE)</f>
        <v>1.28</v>
      </c>
      <c r="AF1059" s="12">
        <f>VLOOKUP($A1059,Sheet3!$A$2:$T$113,data!AF$1,FALSE)</f>
        <v>1.4866666666666699</v>
      </c>
    </row>
    <row r="1060" spans="1:32" x14ac:dyDescent="0.25">
      <c r="A1060" s="12" t="str">
        <f t="shared" si="35"/>
        <v>40.8_-82</v>
      </c>
      <c r="B1060" s="12">
        <v>959</v>
      </c>
      <c r="C1060" s="12" t="s">
        <v>170</v>
      </c>
      <c r="D1060" s="12">
        <v>40.799999999999997</v>
      </c>
      <c r="E1060" s="12">
        <v>-82</v>
      </c>
      <c r="F1060" s="12">
        <v>40.799999999999997</v>
      </c>
      <c r="G1060" s="12">
        <v>-82</v>
      </c>
      <c r="H1060" s="12">
        <v>40.799999999999997</v>
      </c>
      <c r="I1060" s="12">
        <v>-82</v>
      </c>
      <c r="J1060" s="12">
        <f>VLOOKUP(A1060,Sheet3!$A$2:$B$200,2,FALSE)</f>
        <v>46</v>
      </c>
      <c r="O1060" s="12">
        <f>VLOOKUP($A1060,Sheet3!$A$2:$T$113,data!O$1,FALSE)</f>
        <v>65.7</v>
      </c>
      <c r="P1060" s="12">
        <f>VLOOKUP($A1060,Sheet3!$A$2:$T$113,data!P$1,FALSE)</f>
        <v>26.966666666666701</v>
      </c>
      <c r="Q1060" s="12">
        <f>VLOOKUP($A1060,Sheet3!$A$2:$T$113,data!Q$1,FALSE)</f>
        <v>6</v>
      </c>
      <c r="R1060" s="12">
        <f>VLOOKUP($A1060,Sheet3!$A$2:$T$113,data!R$1,FALSE)</f>
        <v>6</v>
      </c>
      <c r="S1060" s="12" t="s">
        <v>30</v>
      </c>
      <c r="T1060" s="12" t="s">
        <v>30</v>
      </c>
      <c r="U1060" s="12">
        <f>VLOOKUP($A1060,Sheet3!$A$2:$T$113,data!U$1,FALSE)</f>
        <v>20.9</v>
      </c>
      <c r="V1060" s="12">
        <f>VLOOKUP($A1060,Sheet3!$A$2:$T$113,data!V$1,FALSE)</f>
        <v>20.116666666666699</v>
      </c>
      <c r="W1060" s="12">
        <f>VLOOKUP($A1060,Sheet3!$A$2:$T$113,data!W$1,FALSE)</f>
        <v>52.8</v>
      </c>
      <c r="X1060" s="12">
        <f>VLOOKUP($A1060,Sheet3!$A$2:$T$113,data!X$1,FALSE)</f>
        <v>51.033333333333303</v>
      </c>
      <c r="Y1060" s="12">
        <f>VLOOKUP($A1060,Sheet3!$A$2:$T$113,data!Y$1,FALSE)</f>
        <v>26.3</v>
      </c>
      <c r="Z1060" s="12">
        <f>VLOOKUP($A1060,Sheet3!$A$2:$T$113,data!Z$1,FALSE)</f>
        <v>28.85</v>
      </c>
      <c r="AA1060" s="12" t="s">
        <v>30</v>
      </c>
      <c r="AB1060" s="12" t="s">
        <v>30</v>
      </c>
      <c r="AC1060" s="12">
        <f>VLOOKUP($A1060,Sheet3!$A$2:$T$113,data!AC$1,FALSE)</f>
        <v>240</v>
      </c>
      <c r="AD1060" s="12">
        <f>VLOOKUP($A1060,Sheet3!$A$2:$T$113,data!AD$1,FALSE)</f>
        <v>212</v>
      </c>
      <c r="AE1060" s="12">
        <f>VLOOKUP($A1060,Sheet3!$A$2:$T$113,data!AE$1,FALSE)</f>
        <v>1.28</v>
      </c>
      <c r="AF1060" s="12">
        <f>VLOOKUP($A1060,Sheet3!$A$2:$T$113,data!AF$1,FALSE)</f>
        <v>1.4866666666666699</v>
      </c>
    </row>
    <row r="1061" spans="1:32" x14ac:dyDescent="0.25">
      <c r="A1061" s="12" t="str">
        <f t="shared" si="35"/>
        <v>40.8_-82</v>
      </c>
      <c r="B1061" s="12">
        <v>960</v>
      </c>
      <c r="C1061" s="12" t="s">
        <v>170</v>
      </c>
      <c r="D1061" s="12">
        <v>40.799999999999997</v>
      </c>
      <c r="E1061" s="12">
        <v>-82</v>
      </c>
      <c r="F1061" s="12">
        <v>40.799999999999997</v>
      </c>
      <c r="G1061" s="12">
        <v>-82</v>
      </c>
      <c r="H1061" s="12">
        <v>40.799999999999997</v>
      </c>
      <c r="I1061" s="12">
        <v>-82</v>
      </c>
      <c r="J1061" s="12">
        <f>VLOOKUP(A1061,Sheet3!$A$2:$B$200,2,FALSE)</f>
        <v>46</v>
      </c>
      <c r="O1061" s="12">
        <f>VLOOKUP($A1061,Sheet3!$A$2:$T$113,data!O$1,FALSE)</f>
        <v>65.7</v>
      </c>
      <c r="P1061" s="12">
        <f>VLOOKUP($A1061,Sheet3!$A$2:$T$113,data!P$1,FALSE)</f>
        <v>26.966666666666701</v>
      </c>
      <c r="Q1061" s="12">
        <f>VLOOKUP($A1061,Sheet3!$A$2:$T$113,data!Q$1,FALSE)</f>
        <v>6</v>
      </c>
      <c r="R1061" s="12">
        <f>VLOOKUP($A1061,Sheet3!$A$2:$T$113,data!R$1,FALSE)</f>
        <v>6</v>
      </c>
      <c r="S1061" s="12" t="s">
        <v>30</v>
      </c>
      <c r="T1061" s="12" t="s">
        <v>30</v>
      </c>
      <c r="U1061" s="12">
        <f>VLOOKUP($A1061,Sheet3!$A$2:$T$113,data!U$1,FALSE)</f>
        <v>20.9</v>
      </c>
      <c r="V1061" s="12">
        <f>VLOOKUP($A1061,Sheet3!$A$2:$T$113,data!V$1,FALSE)</f>
        <v>20.116666666666699</v>
      </c>
      <c r="W1061" s="12">
        <f>VLOOKUP($A1061,Sheet3!$A$2:$T$113,data!W$1,FALSE)</f>
        <v>52.8</v>
      </c>
      <c r="X1061" s="12">
        <f>VLOOKUP($A1061,Sheet3!$A$2:$T$113,data!X$1,FALSE)</f>
        <v>51.033333333333303</v>
      </c>
      <c r="Y1061" s="12">
        <f>VLOOKUP($A1061,Sheet3!$A$2:$T$113,data!Y$1,FALSE)</f>
        <v>26.3</v>
      </c>
      <c r="Z1061" s="12">
        <f>VLOOKUP($A1061,Sheet3!$A$2:$T$113,data!Z$1,FALSE)</f>
        <v>28.85</v>
      </c>
      <c r="AA1061" s="12" t="s">
        <v>30</v>
      </c>
      <c r="AB1061" s="12" t="s">
        <v>30</v>
      </c>
      <c r="AC1061" s="12">
        <f>VLOOKUP($A1061,Sheet3!$A$2:$T$113,data!AC$1,FALSE)</f>
        <v>240</v>
      </c>
      <c r="AD1061" s="12">
        <f>VLOOKUP($A1061,Sheet3!$A$2:$T$113,data!AD$1,FALSE)</f>
        <v>212</v>
      </c>
      <c r="AE1061" s="12">
        <f>VLOOKUP($A1061,Sheet3!$A$2:$T$113,data!AE$1,FALSE)</f>
        <v>1.28</v>
      </c>
      <c r="AF1061" s="12">
        <f>VLOOKUP($A1061,Sheet3!$A$2:$T$113,data!AF$1,FALSE)</f>
        <v>1.4866666666666699</v>
      </c>
    </row>
    <row r="1062" spans="1:32" x14ac:dyDescent="0.25">
      <c r="A1062" s="12" t="str">
        <f t="shared" si="35"/>
        <v>40.8_-82</v>
      </c>
      <c r="B1062" s="12">
        <v>961</v>
      </c>
      <c r="C1062" s="12" t="s">
        <v>170</v>
      </c>
      <c r="D1062" s="12">
        <v>40.799999999999997</v>
      </c>
      <c r="E1062" s="12">
        <v>-82</v>
      </c>
      <c r="F1062" s="12">
        <v>40.799999999999997</v>
      </c>
      <c r="G1062" s="12">
        <v>-82</v>
      </c>
      <c r="H1062" s="12">
        <v>40.799999999999997</v>
      </c>
      <c r="I1062" s="12">
        <v>-82</v>
      </c>
      <c r="J1062" s="12">
        <f>VLOOKUP(A1062,Sheet3!$A$2:$B$200,2,FALSE)</f>
        <v>46</v>
      </c>
      <c r="O1062" s="12">
        <f>VLOOKUP($A1062,Sheet3!$A$2:$T$113,data!O$1,FALSE)</f>
        <v>65.7</v>
      </c>
      <c r="P1062" s="12">
        <f>VLOOKUP($A1062,Sheet3!$A$2:$T$113,data!P$1,FALSE)</f>
        <v>26.966666666666701</v>
      </c>
      <c r="Q1062" s="12">
        <f>VLOOKUP($A1062,Sheet3!$A$2:$T$113,data!Q$1,FALSE)</f>
        <v>6</v>
      </c>
      <c r="R1062" s="12">
        <f>VLOOKUP($A1062,Sheet3!$A$2:$T$113,data!R$1,FALSE)</f>
        <v>6</v>
      </c>
      <c r="S1062" s="12" t="s">
        <v>30</v>
      </c>
      <c r="T1062" s="12" t="s">
        <v>30</v>
      </c>
      <c r="U1062" s="12">
        <f>VLOOKUP($A1062,Sheet3!$A$2:$T$113,data!U$1,FALSE)</f>
        <v>20.9</v>
      </c>
      <c r="V1062" s="12">
        <f>VLOOKUP($A1062,Sheet3!$A$2:$T$113,data!V$1,FALSE)</f>
        <v>20.116666666666699</v>
      </c>
      <c r="W1062" s="12">
        <f>VLOOKUP($A1062,Sheet3!$A$2:$T$113,data!W$1,FALSE)</f>
        <v>52.8</v>
      </c>
      <c r="X1062" s="12">
        <f>VLOOKUP($A1062,Sheet3!$A$2:$T$113,data!X$1,FALSE)</f>
        <v>51.033333333333303</v>
      </c>
      <c r="Y1062" s="12">
        <f>VLOOKUP($A1062,Sheet3!$A$2:$T$113,data!Y$1,FALSE)</f>
        <v>26.3</v>
      </c>
      <c r="Z1062" s="12">
        <f>VLOOKUP($A1062,Sheet3!$A$2:$T$113,data!Z$1,FALSE)</f>
        <v>28.85</v>
      </c>
      <c r="AA1062" s="12" t="s">
        <v>30</v>
      </c>
      <c r="AB1062" s="12" t="s">
        <v>30</v>
      </c>
      <c r="AC1062" s="12">
        <f>VLOOKUP($A1062,Sheet3!$A$2:$T$113,data!AC$1,FALSE)</f>
        <v>240</v>
      </c>
      <c r="AD1062" s="12">
        <f>VLOOKUP($A1062,Sheet3!$A$2:$T$113,data!AD$1,FALSE)</f>
        <v>212</v>
      </c>
      <c r="AE1062" s="12">
        <f>VLOOKUP($A1062,Sheet3!$A$2:$T$113,data!AE$1,FALSE)</f>
        <v>1.28</v>
      </c>
      <c r="AF1062" s="12">
        <f>VLOOKUP($A1062,Sheet3!$A$2:$T$113,data!AF$1,FALSE)</f>
        <v>1.4866666666666699</v>
      </c>
    </row>
    <row r="1063" spans="1:32" x14ac:dyDescent="0.25">
      <c r="A1063" s="12" t="str">
        <f t="shared" si="35"/>
        <v>40.8_-82</v>
      </c>
      <c r="B1063" s="12">
        <v>962</v>
      </c>
      <c r="C1063" s="12" t="s">
        <v>170</v>
      </c>
      <c r="D1063" s="12">
        <v>40.799999999999997</v>
      </c>
      <c r="E1063" s="12">
        <v>-82</v>
      </c>
      <c r="F1063" s="12">
        <v>40.799999999999997</v>
      </c>
      <c r="G1063" s="12">
        <v>-82</v>
      </c>
      <c r="H1063" s="12">
        <v>40.799999999999997</v>
      </c>
      <c r="I1063" s="12">
        <v>-82</v>
      </c>
      <c r="J1063" s="12">
        <f>VLOOKUP(A1063,Sheet3!$A$2:$B$200,2,FALSE)</f>
        <v>46</v>
      </c>
      <c r="O1063" s="12">
        <f>VLOOKUP($A1063,Sheet3!$A$2:$T$113,data!O$1,FALSE)</f>
        <v>65.7</v>
      </c>
      <c r="P1063" s="12">
        <f>VLOOKUP($A1063,Sheet3!$A$2:$T$113,data!P$1,FALSE)</f>
        <v>26.966666666666701</v>
      </c>
      <c r="Q1063" s="12">
        <f>VLOOKUP($A1063,Sheet3!$A$2:$T$113,data!Q$1,FALSE)</f>
        <v>6</v>
      </c>
      <c r="R1063" s="12">
        <f>VLOOKUP($A1063,Sheet3!$A$2:$T$113,data!R$1,FALSE)</f>
        <v>6</v>
      </c>
      <c r="S1063" s="12" t="s">
        <v>30</v>
      </c>
      <c r="T1063" s="12" t="s">
        <v>30</v>
      </c>
      <c r="U1063" s="12">
        <f>VLOOKUP($A1063,Sheet3!$A$2:$T$113,data!U$1,FALSE)</f>
        <v>20.9</v>
      </c>
      <c r="V1063" s="12">
        <f>VLOOKUP($A1063,Sheet3!$A$2:$T$113,data!V$1,FALSE)</f>
        <v>20.116666666666699</v>
      </c>
      <c r="W1063" s="12">
        <f>VLOOKUP($A1063,Sheet3!$A$2:$T$113,data!W$1,FALSE)</f>
        <v>52.8</v>
      </c>
      <c r="X1063" s="12">
        <f>VLOOKUP($A1063,Sheet3!$A$2:$T$113,data!X$1,FALSE)</f>
        <v>51.033333333333303</v>
      </c>
      <c r="Y1063" s="12">
        <f>VLOOKUP($A1063,Sheet3!$A$2:$T$113,data!Y$1,FALSE)</f>
        <v>26.3</v>
      </c>
      <c r="Z1063" s="12">
        <f>VLOOKUP($A1063,Sheet3!$A$2:$T$113,data!Z$1,FALSE)</f>
        <v>28.85</v>
      </c>
      <c r="AA1063" s="12" t="s">
        <v>30</v>
      </c>
      <c r="AB1063" s="12" t="s">
        <v>30</v>
      </c>
      <c r="AC1063" s="12">
        <f>VLOOKUP($A1063,Sheet3!$A$2:$T$113,data!AC$1,FALSE)</f>
        <v>240</v>
      </c>
      <c r="AD1063" s="12">
        <f>VLOOKUP($A1063,Sheet3!$A$2:$T$113,data!AD$1,FALSE)</f>
        <v>212</v>
      </c>
      <c r="AE1063" s="12">
        <f>VLOOKUP($A1063,Sheet3!$A$2:$T$113,data!AE$1,FALSE)</f>
        <v>1.28</v>
      </c>
      <c r="AF1063" s="12">
        <f>VLOOKUP($A1063,Sheet3!$A$2:$T$113,data!AF$1,FALSE)</f>
        <v>1.4866666666666699</v>
      </c>
    </row>
    <row r="1064" spans="1:32" x14ac:dyDescent="0.25">
      <c r="A1064" s="12" t="str">
        <f t="shared" si="35"/>
        <v>40.8_-82</v>
      </c>
      <c r="B1064" s="12">
        <v>963</v>
      </c>
      <c r="C1064" s="12" t="s">
        <v>170</v>
      </c>
      <c r="D1064" s="12">
        <v>40.799999999999997</v>
      </c>
      <c r="E1064" s="12">
        <v>-82</v>
      </c>
      <c r="F1064" s="12">
        <v>40.799999999999997</v>
      </c>
      <c r="G1064" s="12">
        <v>-82</v>
      </c>
      <c r="H1064" s="12">
        <v>40.799999999999997</v>
      </c>
      <c r="I1064" s="12">
        <v>-82</v>
      </c>
      <c r="J1064" s="12">
        <f>VLOOKUP(A1064,Sheet3!$A$2:$B$200,2,FALSE)</f>
        <v>46</v>
      </c>
      <c r="O1064" s="12">
        <f>VLOOKUP($A1064,Sheet3!$A$2:$T$113,data!O$1,FALSE)</f>
        <v>65.7</v>
      </c>
      <c r="P1064" s="12">
        <f>VLOOKUP($A1064,Sheet3!$A$2:$T$113,data!P$1,FALSE)</f>
        <v>26.966666666666701</v>
      </c>
      <c r="Q1064" s="12">
        <f>VLOOKUP($A1064,Sheet3!$A$2:$T$113,data!Q$1,FALSE)</f>
        <v>6</v>
      </c>
      <c r="R1064" s="12">
        <f>VLOOKUP($A1064,Sheet3!$A$2:$T$113,data!R$1,FALSE)</f>
        <v>6</v>
      </c>
      <c r="S1064" s="12" t="s">
        <v>30</v>
      </c>
      <c r="T1064" s="12" t="s">
        <v>30</v>
      </c>
      <c r="U1064" s="12">
        <f>VLOOKUP($A1064,Sheet3!$A$2:$T$113,data!U$1,FALSE)</f>
        <v>20.9</v>
      </c>
      <c r="V1064" s="12">
        <f>VLOOKUP($A1064,Sheet3!$A$2:$T$113,data!V$1,FALSE)</f>
        <v>20.116666666666699</v>
      </c>
      <c r="W1064" s="12">
        <f>VLOOKUP($A1064,Sheet3!$A$2:$T$113,data!W$1,FALSE)</f>
        <v>52.8</v>
      </c>
      <c r="X1064" s="12">
        <f>VLOOKUP($A1064,Sheet3!$A$2:$T$113,data!X$1,FALSE)</f>
        <v>51.033333333333303</v>
      </c>
      <c r="Y1064" s="12">
        <f>VLOOKUP($A1064,Sheet3!$A$2:$T$113,data!Y$1,FALSE)</f>
        <v>26.3</v>
      </c>
      <c r="Z1064" s="12">
        <f>VLOOKUP($A1064,Sheet3!$A$2:$T$113,data!Z$1,FALSE)</f>
        <v>28.85</v>
      </c>
      <c r="AA1064" s="12" t="s">
        <v>30</v>
      </c>
      <c r="AB1064" s="12" t="s">
        <v>30</v>
      </c>
      <c r="AC1064" s="12">
        <f>VLOOKUP($A1064,Sheet3!$A$2:$T$113,data!AC$1,FALSE)</f>
        <v>240</v>
      </c>
      <c r="AD1064" s="12">
        <f>VLOOKUP($A1064,Sheet3!$A$2:$T$113,data!AD$1,FALSE)</f>
        <v>212</v>
      </c>
      <c r="AE1064" s="12">
        <f>VLOOKUP($A1064,Sheet3!$A$2:$T$113,data!AE$1,FALSE)</f>
        <v>1.28</v>
      </c>
      <c r="AF1064" s="12">
        <f>VLOOKUP($A1064,Sheet3!$A$2:$T$113,data!AF$1,FALSE)</f>
        <v>1.4866666666666699</v>
      </c>
    </row>
    <row r="1065" spans="1:32" x14ac:dyDescent="0.25">
      <c r="A1065" s="12" t="str">
        <f t="shared" si="35"/>
        <v>40.8_-82</v>
      </c>
      <c r="B1065" s="12">
        <v>964</v>
      </c>
      <c r="C1065" s="12" t="s">
        <v>170</v>
      </c>
      <c r="D1065" s="12">
        <v>40.799999999999997</v>
      </c>
      <c r="E1065" s="12">
        <v>-82</v>
      </c>
      <c r="F1065" s="12">
        <v>40.799999999999997</v>
      </c>
      <c r="G1065" s="12">
        <v>-82</v>
      </c>
      <c r="H1065" s="12">
        <v>40.799999999999997</v>
      </c>
      <c r="I1065" s="12">
        <v>-82</v>
      </c>
      <c r="J1065" s="12">
        <f>VLOOKUP(A1065,Sheet3!$A$2:$B$200,2,FALSE)</f>
        <v>46</v>
      </c>
      <c r="O1065" s="12">
        <f>VLOOKUP($A1065,Sheet3!$A$2:$T$113,data!O$1,FALSE)</f>
        <v>65.7</v>
      </c>
      <c r="P1065" s="12">
        <f>VLOOKUP($A1065,Sheet3!$A$2:$T$113,data!P$1,FALSE)</f>
        <v>26.966666666666701</v>
      </c>
      <c r="Q1065" s="12">
        <f>VLOOKUP($A1065,Sheet3!$A$2:$T$113,data!Q$1,FALSE)</f>
        <v>6</v>
      </c>
      <c r="R1065" s="12">
        <f>VLOOKUP($A1065,Sheet3!$A$2:$T$113,data!R$1,FALSE)</f>
        <v>6</v>
      </c>
      <c r="S1065" s="12" t="s">
        <v>30</v>
      </c>
      <c r="T1065" s="12" t="s">
        <v>30</v>
      </c>
      <c r="U1065" s="12">
        <f>VLOOKUP($A1065,Sheet3!$A$2:$T$113,data!U$1,FALSE)</f>
        <v>20.9</v>
      </c>
      <c r="V1065" s="12">
        <f>VLOOKUP($A1065,Sheet3!$A$2:$T$113,data!V$1,FALSE)</f>
        <v>20.116666666666699</v>
      </c>
      <c r="W1065" s="12">
        <f>VLOOKUP($A1065,Sheet3!$A$2:$T$113,data!W$1,FALSE)</f>
        <v>52.8</v>
      </c>
      <c r="X1065" s="12">
        <f>VLOOKUP($A1065,Sheet3!$A$2:$T$113,data!X$1,FALSE)</f>
        <v>51.033333333333303</v>
      </c>
      <c r="Y1065" s="12">
        <f>VLOOKUP($A1065,Sheet3!$A$2:$T$113,data!Y$1,FALSE)</f>
        <v>26.3</v>
      </c>
      <c r="Z1065" s="12">
        <f>VLOOKUP($A1065,Sheet3!$A$2:$T$113,data!Z$1,FALSE)</f>
        <v>28.85</v>
      </c>
      <c r="AA1065" s="12" t="s">
        <v>30</v>
      </c>
      <c r="AB1065" s="12" t="s">
        <v>30</v>
      </c>
      <c r="AC1065" s="12">
        <f>VLOOKUP($A1065,Sheet3!$A$2:$T$113,data!AC$1,FALSE)</f>
        <v>240</v>
      </c>
      <c r="AD1065" s="12">
        <f>VLOOKUP($A1065,Sheet3!$A$2:$T$113,data!AD$1,FALSE)</f>
        <v>212</v>
      </c>
      <c r="AE1065" s="12">
        <f>VLOOKUP($A1065,Sheet3!$A$2:$T$113,data!AE$1,FALSE)</f>
        <v>1.28</v>
      </c>
      <c r="AF1065" s="12">
        <f>VLOOKUP($A1065,Sheet3!$A$2:$T$113,data!AF$1,FALSE)</f>
        <v>1.4866666666666699</v>
      </c>
    </row>
    <row r="1066" spans="1:32" x14ac:dyDescent="0.25">
      <c r="A1066" s="12" t="str">
        <f t="shared" si="35"/>
        <v>40.8_-82</v>
      </c>
      <c r="B1066" s="12">
        <v>965</v>
      </c>
      <c r="C1066" s="12" t="s">
        <v>170</v>
      </c>
      <c r="D1066" s="12">
        <v>40.799999999999997</v>
      </c>
      <c r="E1066" s="12">
        <v>-82</v>
      </c>
      <c r="F1066" s="12">
        <v>40.799999999999997</v>
      </c>
      <c r="G1066" s="12">
        <v>-82</v>
      </c>
      <c r="H1066" s="12">
        <v>40.799999999999997</v>
      </c>
      <c r="I1066" s="12">
        <v>-82</v>
      </c>
      <c r="J1066" s="12">
        <f>VLOOKUP(A1066,Sheet3!$A$2:$B$200,2,FALSE)</f>
        <v>46</v>
      </c>
      <c r="O1066" s="12">
        <f>VLOOKUP($A1066,Sheet3!$A$2:$T$113,data!O$1,FALSE)</f>
        <v>65.7</v>
      </c>
      <c r="P1066" s="12">
        <f>VLOOKUP($A1066,Sheet3!$A$2:$T$113,data!P$1,FALSE)</f>
        <v>26.966666666666701</v>
      </c>
      <c r="Q1066" s="12">
        <f>VLOOKUP($A1066,Sheet3!$A$2:$T$113,data!Q$1,FALSE)</f>
        <v>6</v>
      </c>
      <c r="R1066" s="12">
        <f>VLOOKUP($A1066,Sheet3!$A$2:$T$113,data!R$1,FALSE)</f>
        <v>6</v>
      </c>
      <c r="S1066" s="12" t="s">
        <v>30</v>
      </c>
      <c r="T1066" s="12" t="s">
        <v>30</v>
      </c>
      <c r="U1066" s="12">
        <f>VLOOKUP($A1066,Sheet3!$A$2:$T$113,data!U$1,FALSE)</f>
        <v>20.9</v>
      </c>
      <c r="V1066" s="12">
        <f>VLOOKUP($A1066,Sheet3!$A$2:$T$113,data!V$1,FALSE)</f>
        <v>20.116666666666699</v>
      </c>
      <c r="W1066" s="12">
        <f>VLOOKUP($A1066,Sheet3!$A$2:$T$113,data!W$1,FALSE)</f>
        <v>52.8</v>
      </c>
      <c r="X1066" s="12">
        <f>VLOOKUP($A1066,Sheet3!$A$2:$T$113,data!X$1,FALSE)</f>
        <v>51.033333333333303</v>
      </c>
      <c r="Y1066" s="12">
        <f>VLOOKUP($A1066,Sheet3!$A$2:$T$113,data!Y$1,FALSE)</f>
        <v>26.3</v>
      </c>
      <c r="Z1066" s="12">
        <f>VLOOKUP($A1066,Sheet3!$A$2:$T$113,data!Z$1,FALSE)</f>
        <v>28.85</v>
      </c>
      <c r="AA1066" s="12" t="s">
        <v>30</v>
      </c>
      <c r="AB1066" s="12" t="s">
        <v>30</v>
      </c>
      <c r="AC1066" s="12">
        <f>VLOOKUP($A1066,Sheet3!$A$2:$T$113,data!AC$1,FALSE)</f>
        <v>240</v>
      </c>
      <c r="AD1066" s="12">
        <f>VLOOKUP($A1066,Sheet3!$A$2:$T$113,data!AD$1,FALSE)</f>
        <v>212</v>
      </c>
      <c r="AE1066" s="12">
        <f>VLOOKUP($A1066,Sheet3!$A$2:$T$113,data!AE$1,FALSE)</f>
        <v>1.28</v>
      </c>
      <c r="AF1066" s="12">
        <f>VLOOKUP($A1066,Sheet3!$A$2:$T$113,data!AF$1,FALSE)</f>
        <v>1.4866666666666699</v>
      </c>
    </row>
    <row r="1067" spans="1:32" x14ac:dyDescent="0.25">
      <c r="A1067" s="12" t="str">
        <f t="shared" si="35"/>
        <v>40.8_-82</v>
      </c>
      <c r="B1067" s="12">
        <v>966</v>
      </c>
      <c r="C1067" s="12" t="s">
        <v>170</v>
      </c>
      <c r="D1067" s="12">
        <v>40.799999999999997</v>
      </c>
      <c r="E1067" s="12">
        <v>-82</v>
      </c>
      <c r="F1067" s="12">
        <v>40.799999999999997</v>
      </c>
      <c r="G1067" s="12">
        <v>-82</v>
      </c>
      <c r="H1067" s="12">
        <v>40.799999999999997</v>
      </c>
      <c r="I1067" s="12">
        <v>-82</v>
      </c>
      <c r="J1067" s="12">
        <f>VLOOKUP(A1067,Sheet3!$A$2:$B$200,2,FALSE)</f>
        <v>46</v>
      </c>
      <c r="O1067" s="12">
        <f>VLOOKUP($A1067,Sheet3!$A$2:$T$113,data!O$1,FALSE)</f>
        <v>65.7</v>
      </c>
      <c r="P1067" s="12">
        <f>VLOOKUP($A1067,Sheet3!$A$2:$T$113,data!P$1,FALSE)</f>
        <v>26.966666666666701</v>
      </c>
      <c r="Q1067" s="12">
        <f>VLOOKUP($A1067,Sheet3!$A$2:$T$113,data!Q$1,FALSE)</f>
        <v>6</v>
      </c>
      <c r="R1067" s="12">
        <f>VLOOKUP($A1067,Sheet3!$A$2:$T$113,data!R$1,FALSE)</f>
        <v>6</v>
      </c>
      <c r="S1067" s="12" t="s">
        <v>30</v>
      </c>
      <c r="T1067" s="12" t="s">
        <v>30</v>
      </c>
      <c r="U1067" s="12">
        <f>VLOOKUP($A1067,Sheet3!$A$2:$T$113,data!U$1,FALSE)</f>
        <v>20.9</v>
      </c>
      <c r="V1067" s="12">
        <f>VLOOKUP($A1067,Sheet3!$A$2:$T$113,data!V$1,FALSE)</f>
        <v>20.116666666666699</v>
      </c>
      <c r="W1067" s="12">
        <f>VLOOKUP($A1067,Sheet3!$A$2:$T$113,data!W$1,FALSE)</f>
        <v>52.8</v>
      </c>
      <c r="X1067" s="12">
        <f>VLOOKUP($A1067,Sheet3!$A$2:$T$113,data!X$1,FALSE)</f>
        <v>51.033333333333303</v>
      </c>
      <c r="Y1067" s="12">
        <f>VLOOKUP($A1067,Sheet3!$A$2:$T$113,data!Y$1,FALSE)</f>
        <v>26.3</v>
      </c>
      <c r="Z1067" s="12">
        <f>VLOOKUP($A1067,Sheet3!$A$2:$T$113,data!Z$1,FALSE)</f>
        <v>28.85</v>
      </c>
      <c r="AA1067" s="12" t="s">
        <v>30</v>
      </c>
      <c r="AB1067" s="12" t="s">
        <v>30</v>
      </c>
      <c r="AC1067" s="12">
        <f>VLOOKUP($A1067,Sheet3!$A$2:$T$113,data!AC$1,FALSE)</f>
        <v>240</v>
      </c>
      <c r="AD1067" s="12">
        <f>VLOOKUP($A1067,Sheet3!$A$2:$T$113,data!AD$1,FALSE)</f>
        <v>212</v>
      </c>
      <c r="AE1067" s="12">
        <f>VLOOKUP($A1067,Sheet3!$A$2:$T$113,data!AE$1,FALSE)</f>
        <v>1.28</v>
      </c>
      <c r="AF1067" s="12">
        <f>VLOOKUP($A1067,Sheet3!$A$2:$T$113,data!AF$1,FALSE)</f>
        <v>1.4866666666666699</v>
      </c>
    </row>
    <row r="1068" spans="1:32" x14ac:dyDescent="0.25">
      <c r="A1068" s="12" t="str">
        <f t="shared" si="35"/>
        <v>40.8_-82</v>
      </c>
      <c r="B1068" s="12">
        <v>967</v>
      </c>
      <c r="C1068" s="12" t="s">
        <v>170</v>
      </c>
      <c r="D1068" s="12">
        <v>40.799999999999997</v>
      </c>
      <c r="E1068" s="12">
        <v>-82</v>
      </c>
      <c r="F1068" s="12">
        <v>40.799999999999997</v>
      </c>
      <c r="G1068" s="12">
        <v>-82</v>
      </c>
      <c r="H1068" s="12">
        <v>40.799999999999997</v>
      </c>
      <c r="I1068" s="12">
        <v>-82</v>
      </c>
      <c r="J1068" s="12">
        <f>VLOOKUP(A1068,Sheet3!$A$2:$B$200,2,FALSE)</f>
        <v>46</v>
      </c>
      <c r="O1068" s="12">
        <f>VLOOKUP($A1068,Sheet3!$A$2:$T$113,data!O$1,FALSE)</f>
        <v>65.7</v>
      </c>
      <c r="P1068" s="12">
        <f>VLOOKUP($A1068,Sheet3!$A$2:$T$113,data!P$1,FALSE)</f>
        <v>26.966666666666701</v>
      </c>
      <c r="Q1068" s="12">
        <f>VLOOKUP($A1068,Sheet3!$A$2:$T$113,data!Q$1,FALSE)</f>
        <v>6</v>
      </c>
      <c r="R1068" s="12">
        <f>VLOOKUP($A1068,Sheet3!$A$2:$T$113,data!R$1,FALSE)</f>
        <v>6</v>
      </c>
      <c r="S1068" s="12" t="s">
        <v>30</v>
      </c>
      <c r="T1068" s="12" t="s">
        <v>30</v>
      </c>
      <c r="U1068" s="12">
        <f>VLOOKUP($A1068,Sheet3!$A$2:$T$113,data!U$1,FALSE)</f>
        <v>20.9</v>
      </c>
      <c r="V1068" s="12">
        <f>VLOOKUP($A1068,Sheet3!$A$2:$T$113,data!V$1,FALSE)</f>
        <v>20.116666666666699</v>
      </c>
      <c r="W1068" s="12">
        <f>VLOOKUP($A1068,Sheet3!$A$2:$T$113,data!W$1,FALSE)</f>
        <v>52.8</v>
      </c>
      <c r="X1068" s="12">
        <f>VLOOKUP($A1068,Sheet3!$A$2:$T$113,data!X$1,FALSE)</f>
        <v>51.033333333333303</v>
      </c>
      <c r="Y1068" s="12">
        <f>VLOOKUP($A1068,Sheet3!$A$2:$T$113,data!Y$1,FALSE)</f>
        <v>26.3</v>
      </c>
      <c r="Z1068" s="12">
        <f>VLOOKUP($A1068,Sheet3!$A$2:$T$113,data!Z$1,FALSE)</f>
        <v>28.85</v>
      </c>
      <c r="AA1068" s="12" t="s">
        <v>30</v>
      </c>
      <c r="AB1068" s="12" t="s">
        <v>30</v>
      </c>
      <c r="AC1068" s="12">
        <f>VLOOKUP($A1068,Sheet3!$A$2:$T$113,data!AC$1,FALSE)</f>
        <v>240</v>
      </c>
      <c r="AD1068" s="12">
        <f>VLOOKUP($A1068,Sheet3!$A$2:$T$113,data!AD$1,FALSE)</f>
        <v>212</v>
      </c>
      <c r="AE1068" s="12">
        <f>VLOOKUP($A1068,Sheet3!$A$2:$T$113,data!AE$1,FALSE)</f>
        <v>1.28</v>
      </c>
      <c r="AF1068" s="12">
        <f>VLOOKUP($A1068,Sheet3!$A$2:$T$113,data!AF$1,FALSE)</f>
        <v>1.4866666666666699</v>
      </c>
    </row>
    <row r="1069" spans="1:32" x14ac:dyDescent="0.25">
      <c r="A1069" s="12" t="str">
        <f t="shared" si="35"/>
        <v>40.8_-82</v>
      </c>
      <c r="B1069" s="12">
        <v>968</v>
      </c>
      <c r="C1069" s="12" t="s">
        <v>170</v>
      </c>
      <c r="D1069" s="12">
        <v>40.799999999999997</v>
      </c>
      <c r="E1069" s="12">
        <v>-82</v>
      </c>
      <c r="F1069" s="12">
        <v>40.799999999999997</v>
      </c>
      <c r="G1069" s="12">
        <v>-82</v>
      </c>
      <c r="H1069" s="12">
        <v>40.799999999999997</v>
      </c>
      <c r="I1069" s="12">
        <v>-82</v>
      </c>
      <c r="J1069" s="12">
        <f>VLOOKUP(A1069,Sheet3!$A$2:$B$200,2,FALSE)</f>
        <v>46</v>
      </c>
      <c r="O1069" s="12">
        <f>VLOOKUP($A1069,Sheet3!$A$2:$T$113,data!O$1,FALSE)</f>
        <v>65.7</v>
      </c>
      <c r="P1069" s="12">
        <f>VLOOKUP($A1069,Sheet3!$A$2:$T$113,data!P$1,FALSE)</f>
        <v>26.966666666666701</v>
      </c>
      <c r="Q1069" s="12">
        <f>VLOOKUP($A1069,Sheet3!$A$2:$T$113,data!Q$1,FALSE)</f>
        <v>6</v>
      </c>
      <c r="R1069" s="12">
        <f>VLOOKUP($A1069,Sheet3!$A$2:$T$113,data!R$1,FALSE)</f>
        <v>6</v>
      </c>
      <c r="S1069" s="12" t="s">
        <v>30</v>
      </c>
      <c r="T1069" s="12" t="s">
        <v>30</v>
      </c>
      <c r="U1069" s="12">
        <f>VLOOKUP($A1069,Sheet3!$A$2:$T$113,data!U$1,FALSE)</f>
        <v>20.9</v>
      </c>
      <c r="V1069" s="12">
        <f>VLOOKUP($A1069,Sheet3!$A$2:$T$113,data!V$1,FALSE)</f>
        <v>20.116666666666699</v>
      </c>
      <c r="W1069" s="12">
        <f>VLOOKUP($A1069,Sheet3!$A$2:$T$113,data!W$1,FALSE)</f>
        <v>52.8</v>
      </c>
      <c r="X1069" s="12">
        <f>VLOOKUP($A1069,Sheet3!$A$2:$T$113,data!X$1,FALSE)</f>
        <v>51.033333333333303</v>
      </c>
      <c r="Y1069" s="12">
        <f>VLOOKUP($A1069,Sheet3!$A$2:$T$113,data!Y$1,FALSE)</f>
        <v>26.3</v>
      </c>
      <c r="Z1069" s="12">
        <f>VLOOKUP($A1069,Sheet3!$A$2:$T$113,data!Z$1,FALSE)</f>
        <v>28.85</v>
      </c>
      <c r="AA1069" s="12" t="s">
        <v>30</v>
      </c>
      <c r="AB1069" s="12" t="s">
        <v>30</v>
      </c>
      <c r="AC1069" s="12">
        <f>VLOOKUP($A1069,Sheet3!$A$2:$T$113,data!AC$1,FALSE)</f>
        <v>240</v>
      </c>
      <c r="AD1069" s="12">
        <f>VLOOKUP($A1069,Sheet3!$A$2:$T$113,data!AD$1,FALSE)</f>
        <v>212</v>
      </c>
      <c r="AE1069" s="12">
        <f>VLOOKUP($A1069,Sheet3!$A$2:$T$113,data!AE$1,FALSE)</f>
        <v>1.28</v>
      </c>
      <c r="AF1069" s="12">
        <f>VLOOKUP($A1069,Sheet3!$A$2:$T$113,data!AF$1,FALSE)</f>
        <v>1.4866666666666699</v>
      </c>
    </row>
    <row r="1070" spans="1:32" x14ac:dyDescent="0.25">
      <c r="A1070" s="12" t="str">
        <f t="shared" si="35"/>
        <v>40.8_-82</v>
      </c>
      <c r="B1070" s="12">
        <v>969</v>
      </c>
      <c r="C1070" s="12" t="s">
        <v>170</v>
      </c>
      <c r="D1070" s="12">
        <v>40.799999999999997</v>
      </c>
      <c r="E1070" s="12">
        <v>-82</v>
      </c>
      <c r="F1070" s="12">
        <v>40.799999999999997</v>
      </c>
      <c r="G1070" s="12">
        <v>-82</v>
      </c>
      <c r="H1070" s="12">
        <v>40.799999999999997</v>
      </c>
      <c r="I1070" s="12">
        <v>-82</v>
      </c>
      <c r="J1070" s="12">
        <f>VLOOKUP(A1070,Sheet3!$A$2:$B$200,2,FALSE)</f>
        <v>46</v>
      </c>
      <c r="O1070" s="12">
        <f>VLOOKUP($A1070,Sheet3!$A$2:$T$113,data!O$1,FALSE)</f>
        <v>65.7</v>
      </c>
      <c r="P1070" s="12">
        <f>VLOOKUP($A1070,Sheet3!$A$2:$T$113,data!P$1,FALSE)</f>
        <v>26.966666666666701</v>
      </c>
      <c r="Q1070" s="12">
        <f>VLOOKUP($A1070,Sheet3!$A$2:$T$113,data!Q$1,FALSE)</f>
        <v>6</v>
      </c>
      <c r="R1070" s="12">
        <f>VLOOKUP($A1070,Sheet3!$A$2:$T$113,data!R$1,FALSE)</f>
        <v>6</v>
      </c>
      <c r="S1070" s="12" t="s">
        <v>30</v>
      </c>
      <c r="T1070" s="12" t="s">
        <v>30</v>
      </c>
      <c r="U1070" s="12">
        <f>VLOOKUP($A1070,Sheet3!$A$2:$T$113,data!U$1,FALSE)</f>
        <v>20.9</v>
      </c>
      <c r="V1070" s="12">
        <f>VLOOKUP($A1070,Sheet3!$A$2:$T$113,data!V$1,FALSE)</f>
        <v>20.116666666666699</v>
      </c>
      <c r="W1070" s="12">
        <f>VLOOKUP($A1070,Sheet3!$A$2:$T$113,data!W$1,FALSE)</f>
        <v>52.8</v>
      </c>
      <c r="X1070" s="12">
        <f>VLOOKUP($A1070,Sheet3!$A$2:$T$113,data!X$1,FALSE)</f>
        <v>51.033333333333303</v>
      </c>
      <c r="Y1070" s="12">
        <f>VLOOKUP($A1070,Sheet3!$A$2:$T$113,data!Y$1,FALSE)</f>
        <v>26.3</v>
      </c>
      <c r="Z1070" s="12">
        <f>VLOOKUP($A1070,Sheet3!$A$2:$T$113,data!Z$1,FALSE)</f>
        <v>28.85</v>
      </c>
      <c r="AA1070" s="12" t="s">
        <v>30</v>
      </c>
      <c r="AB1070" s="12" t="s">
        <v>30</v>
      </c>
      <c r="AC1070" s="12">
        <f>VLOOKUP($A1070,Sheet3!$A$2:$T$113,data!AC$1,FALSE)</f>
        <v>240</v>
      </c>
      <c r="AD1070" s="12">
        <f>VLOOKUP($A1070,Sheet3!$A$2:$T$113,data!AD$1,FALSE)</f>
        <v>212</v>
      </c>
      <c r="AE1070" s="12">
        <f>VLOOKUP($A1070,Sheet3!$A$2:$T$113,data!AE$1,FALSE)</f>
        <v>1.28</v>
      </c>
      <c r="AF1070" s="12">
        <f>VLOOKUP($A1070,Sheet3!$A$2:$T$113,data!AF$1,FALSE)</f>
        <v>1.4866666666666699</v>
      </c>
    </row>
    <row r="1071" spans="1:32" x14ac:dyDescent="0.25">
      <c r="A1071" s="12" t="str">
        <f t="shared" si="35"/>
        <v>40.8_-82</v>
      </c>
      <c r="B1071" s="12">
        <v>970</v>
      </c>
      <c r="C1071" s="12" t="s">
        <v>170</v>
      </c>
      <c r="D1071" s="12">
        <v>40.799999999999997</v>
      </c>
      <c r="E1071" s="12">
        <v>-82</v>
      </c>
      <c r="F1071" s="12">
        <v>40.799999999999997</v>
      </c>
      <c r="G1071" s="12">
        <v>-82</v>
      </c>
      <c r="H1071" s="12">
        <v>40.799999999999997</v>
      </c>
      <c r="I1071" s="12">
        <v>-82</v>
      </c>
      <c r="J1071" s="12">
        <f>VLOOKUP(A1071,Sheet3!$A$2:$B$200,2,FALSE)</f>
        <v>46</v>
      </c>
      <c r="O1071" s="12">
        <f>VLOOKUP($A1071,Sheet3!$A$2:$T$113,data!O$1,FALSE)</f>
        <v>65.7</v>
      </c>
      <c r="P1071" s="12">
        <f>VLOOKUP($A1071,Sheet3!$A$2:$T$113,data!P$1,FALSE)</f>
        <v>26.966666666666701</v>
      </c>
      <c r="Q1071" s="12">
        <f>VLOOKUP($A1071,Sheet3!$A$2:$T$113,data!Q$1,FALSE)</f>
        <v>6</v>
      </c>
      <c r="R1071" s="12">
        <f>VLOOKUP($A1071,Sheet3!$A$2:$T$113,data!R$1,FALSE)</f>
        <v>6</v>
      </c>
      <c r="S1071" s="12" t="s">
        <v>30</v>
      </c>
      <c r="T1071" s="12" t="s">
        <v>30</v>
      </c>
      <c r="U1071" s="12">
        <f>VLOOKUP($A1071,Sheet3!$A$2:$T$113,data!U$1,FALSE)</f>
        <v>20.9</v>
      </c>
      <c r="V1071" s="12">
        <f>VLOOKUP($A1071,Sheet3!$A$2:$T$113,data!V$1,FALSE)</f>
        <v>20.116666666666699</v>
      </c>
      <c r="W1071" s="12">
        <f>VLOOKUP($A1071,Sheet3!$A$2:$T$113,data!W$1,FALSE)</f>
        <v>52.8</v>
      </c>
      <c r="X1071" s="12">
        <f>VLOOKUP($A1071,Sheet3!$A$2:$T$113,data!X$1,FALSE)</f>
        <v>51.033333333333303</v>
      </c>
      <c r="Y1071" s="12">
        <f>VLOOKUP($A1071,Sheet3!$A$2:$T$113,data!Y$1,FALSE)</f>
        <v>26.3</v>
      </c>
      <c r="Z1071" s="12">
        <f>VLOOKUP($A1071,Sheet3!$A$2:$T$113,data!Z$1,FALSE)</f>
        <v>28.85</v>
      </c>
      <c r="AA1071" s="12" t="s">
        <v>30</v>
      </c>
      <c r="AB1071" s="12" t="s">
        <v>30</v>
      </c>
      <c r="AC1071" s="12">
        <f>VLOOKUP($A1071,Sheet3!$A$2:$T$113,data!AC$1,FALSE)</f>
        <v>240</v>
      </c>
      <c r="AD1071" s="12">
        <f>VLOOKUP($A1071,Sheet3!$A$2:$T$113,data!AD$1,FALSE)</f>
        <v>212</v>
      </c>
      <c r="AE1071" s="12">
        <f>VLOOKUP($A1071,Sheet3!$A$2:$T$113,data!AE$1,FALSE)</f>
        <v>1.28</v>
      </c>
      <c r="AF1071" s="12">
        <f>VLOOKUP($A1071,Sheet3!$A$2:$T$113,data!AF$1,FALSE)</f>
        <v>1.4866666666666699</v>
      </c>
    </row>
    <row r="1072" spans="1:32" x14ac:dyDescent="0.25">
      <c r="A1072" s="12" t="str">
        <f t="shared" si="35"/>
        <v>40.8_-82</v>
      </c>
      <c r="B1072" s="12">
        <v>971</v>
      </c>
      <c r="C1072" s="12" t="s">
        <v>170</v>
      </c>
      <c r="D1072" s="12">
        <v>40.799999999999997</v>
      </c>
      <c r="E1072" s="12">
        <v>-82</v>
      </c>
      <c r="F1072" s="12">
        <v>40.799999999999997</v>
      </c>
      <c r="G1072" s="12">
        <v>-82</v>
      </c>
      <c r="H1072" s="12">
        <v>40.799999999999997</v>
      </c>
      <c r="I1072" s="12">
        <v>-82</v>
      </c>
      <c r="J1072" s="12">
        <f>VLOOKUP(A1072,Sheet3!$A$2:$B$200,2,FALSE)</f>
        <v>46</v>
      </c>
      <c r="O1072" s="12">
        <f>VLOOKUP($A1072,Sheet3!$A$2:$T$113,data!O$1,FALSE)</f>
        <v>65.7</v>
      </c>
      <c r="P1072" s="12">
        <f>VLOOKUP($A1072,Sheet3!$A$2:$T$113,data!P$1,FALSE)</f>
        <v>26.966666666666701</v>
      </c>
      <c r="Q1072" s="12">
        <f>VLOOKUP($A1072,Sheet3!$A$2:$T$113,data!Q$1,FALSE)</f>
        <v>6</v>
      </c>
      <c r="R1072" s="12">
        <f>VLOOKUP($A1072,Sheet3!$A$2:$T$113,data!R$1,FALSE)</f>
        <v>6</v>
      </c>
      <c r="S1072" s="12" t="s">
        <v>30</v>
      </c>
      <c r="T1072" s="12" t="s">
        <v>30</v>
      </c>
      <c r="U1072" s="12">
        <f>VLOOKUP($A1072,Sheet3!$A$2:$T$113,data!U$1,FALSE)</f>
        <v>20.9</v>
      </c>
      <c r="V1072" s="12">
        <f>VLOOKUP($A1072,Sheet3!$A$2:$T$113,data!V$1,FALSE)</f>
        <v>20.116666666666699</v>
      </c>
      <c r="W1072" s="12">
        <f>VLOOKUP($A1072,Sheet3!$A$2:$T$113,data!W$1,FALSE)</f>
        <v>52.8</v>
      </c>
      <c r="X1072" s="12">
        <f>VLOOKUP($A1072,Sheet3!$A$2:$T$113,data!X$1,FALSE)</f>
        <v>51.033333333333303</v>
      </c>
      <c r="Y1072" s="12">
        <f>VLOOKUP($A1072,Sheet3!$A$2:$T$113,data!Y$1,FALSE)</f>
        <v>26.3</v>
      </c>
      <c r="Z1072" s="12">
        <f>VLOOKUP($A1072,Sheet3!$A$2:$T$113,data!Z$1,FALSE)</f>
        <v>28.85</v>
      </c>
      <c r="AA1072" s="12" t="s">
        <v>30</v>
      </c>
      <c r="AB1072" s="12" t="s">
        <v>30</v>
      </c>
      <c r="AC1072" s="12">
        <f>VLOOKUP($A1072,Sheet3!$A$2:$T$113,data!AC$1,FALSE)</f>
        <v>240</v>
      </c>
      <c r="AD1072" s="12">
        <f>VLOOKUP($A1072,Sheet3!$A$2:$T$113,data!AD$1,FALSE)</f>
        <v>212</v>
      </c>
      <c r="AE1072" s="12">
        <f>VLOOKUP($A1072,Sheet3!$A$2:$T$113,data!AE$1,FALSE)</f>
        <v>1.28</v>
      </c>
      <c r="AF1072" s="12">
        <f>VLOOKUP($A1072,Sheet3!$A$2:$T$113,data!AF$1,FALSE)</f>
        <v>1.4866666666666699</v>
      </c>
    </row>
    <row r="1073" spans="1:32" x14ac:dyDescent="0.25">
      <c r="A1073" s="12" t="str">
        <f t="shared" si="35"/>
        <v>40.8_-82</v>
      </c>
      <c r="B1073" s="12">
        <v>972</v>
      </c>
      <c r="C1073" s="12" t="s">
        <v>170</v>
      </c>
      <c r="D1073" s="12">
        <v>40.799999999999997</v>
      </c>
      <c r="E1073" s="12">
        <v>-82</v>
      </c>
      <c r="F1073" s="12">
        <v>40.799999999999997</v>
      </c>
      <c r="G1073" s="12">
        <v>-82</v>
      </c>
      <c r="H1073" s="12">
        <v>40.799999999999997</v>
      </c>
      <c r="I1073" s="12">
        <v>-82</v>
      </c>
      <c r="J1073" s="12">
        <f>VLOOKUP(A1073,Sheet3!$A$2:$B$200,2,FALSE)</f>
        <v>46</v>
      </c>
      <c r="O1073" s="12">
        <f>VLOOKUP($A1073,Sheet3!$A$2:$T$113,data!O$1,FALSE)</f>
        <v>65.7</v>
      </c>
      <c r="P1073" s="12">
        <f>VLOOKUP($A1073,Sheet3!$A$2:$T$113,data!P$1,FALSE)</f>
        <v>26.966666666666701</v>
      </c>
      <c r="Q1073" s="12">
        <f>VLOOKUP($A1073,Sheet3!$A$2:$T$113,data!Q$1,FALSE)</f>
        <v>6</v>
      </c>
      <c r="R1073" s="12">
        <f>VLOOKUP($A1073,Sheet3!$A$2:$T$113,data!R$1,FALSE)</f>
        <v>6</v>
      </c>
      <c r="S1073" s="12" t="s">
        <v>30</v>
      </c>
      <c r="T1073" s="12" t="s">
        <v>30</v>
      </c>
      <c r="U1073" s="12">
        <f>VLOOKUP($A1073,Sheet3!$A$2:$T$113,data!U$1,FALSE)</f>
        <v>20.9</v>
      </c>
      <c r="V1073" s="12">
        <f>VLOOKUP($A1073,Sheet3!$A$2:$T$113,data!V$1,FALSE)</f>
        <v>20.116666666666699</v>
      </c>
      <c r="W1073" s="12">
        <f>VLOOKUP($A1073,Sheet3!$A$2:$T$113,data!W$1,FALSE)</f>
        <v>52.8</v>
      </c>
      <c r="X1073" s="12">
        <f>VLOOKUP($A1073,Sheet3!$A$2:$T$113,data!X$1,FALSE)</f>
        <v>51.033333333333303</v>
      </c>
      <c r="Y1073" s="12">
        <f>VLOOKUP($A1073,Sheet3!$A$2:$T$113,data!Y$1,FALSE)</f>
        <v>26.3</v>
      </c>
      <c r="Z1073" s="12">
        <f>VLOOKUP($A1073,Sheet3!$A$2:$T$113,data!Z$1,FALSE)</f>
        <v>28.85</v>
      </c>
      <c r="AA1073" s="12" t="s">
        <v>30</v>
      </c>
      <c r="AB1073" s="12" t="s">
        <v>30</v>
      </c>
      <c r="AC1073" s="12">
        <f>VLOOKUP($A1073,Sheet3!$A$2:$T$113,data!AC$1,FALSE)</f>
        <v>240</v>
      </c>
      <c r="AD1073" s="12">
        <f>VLOOKUP($A1073,Sheet3!$A$2:$T$113,data!AD$1,FALSE)</f>
        <v>212</v>
      </c>
      <c r="AE1073" s="12">
        <f>VLOOKUP($A1073,Sheet3!$A$2:$T$113,data!AE$1,FALSE)</f>
        <v>1.28</v>
      </c>
      <c r="AF1073" s="12">
        <f>VLOOKUP($A1073,Sheet3!$A$2:$T$113,data!AF$1,FALSE)</f>
        <v>1.4866666666666699</v>
      </c>
    </row>
    <row r="1074" spans="1:32" x14ac:dyDescent="0.25">
      <c r="A1074" s="12" t="str">
        <f t="shared" si="35"/>
        <v>40.8_-82</v>
      </c>
      <c r="B1074" s="12">
        <v>973</v>
      </c>
      <c r="C1074" s="12" t="s">
        <v>170</v>
      </c>
      <c r="D1074" s="12">
        <v>40.799999999999997</v>
      </c>
      <c r="E1074" s="12">
        <v>-82</v>
      </c>
      <c r="F1074" s="12">
        <v>40.799999999999997</v>
      </c>
      <c r="G1074" s="12">
        <v>-82</v>
      </c>
      <c r="H1074" s="12">
        <v>40.799999999999997</v>
      </c>
      <c r="I1074" s="12">
        <v>-82</v>
      </c>
      <c r="J1074" s="12">
        <f>VLOOKUP(A1074,Sheet3!$A$2:$B$200,2,FALSE)</f>
        <v>46</v>
      </c>
      <c r="O1074" s="12">
        <f>VLOOKUP($A1074,Sheet3!$A$2:$T$113,data!O$1,FALSE)</f>
        <v>65.7</v>
      </c>
      <c r="P1074" s="12">
        <f>VLOOKUP($A1074,Sheet3!$A$2:$T$113,data!P$1,FALSE)</f>
        <v>26.966666666666701</v>
      </c>
      <c r="Q1074" s="12">
        <f>VLOOKUP($A1074,Sheet3!$A$2:$T$113,data!Q$1,FALSE)</f>
        <v>6</v>
      </c>
      <c r="R1074" s="12">
        <f>VLOOKUP($A1074,Sheet3!$A$2:$T$113,data!R$1,FALSE)</f>
        <v>6</v>
      </c>
      <c r="S1074" s="12" t="s">
        <v>30</v>
      </c>
      <c r="T1074" s="12" t="s">
        <v>30</v>
      </c>
      <c r="U1074" s="12">
        <f>VLOOKUP($A1074,Sheet3!$A$2:$T$113,data!U$1,FALSE)</f>
        <v>20.9</v>
      </c>
      <c r="V1074" s="12">
        <f>VLOOKUP($A1074,Sheet3!$A$2:$T$113,data!V$1,FALSE)</f>
        <v>20.116666666666699</v>
      </c>
      <c r="W1074" s="12">
        <f>VLOOKUP($A1074,Sheet3!$A$2:$T$113,data!W$1,FALSE)</f>
        <v>52.8</v>
      </c>
      <c r="X1074" s="12">
        <f>VLOOKUP($A1074,Sheet3!$A$2:$T$113,data!X$1,FALSE)</f>
        <v>51.033333333333303</v>
      </c>
      <c r="Y1074" s="12">
        <f>VLOOKUP($A1074,Sheet3!$A$2:$T$113,data!Y$1,FALSE)</f>
        <v>26.3</v>
      </c>
      <c r="Z1074" s="12">
        <f>VLOOKUP($A1074,Sheet3!$A$2:$T$113,data!Z$1,FALSE)</f>
        <v>28.85</v>
      </c>
      <c r="AA1074" s="12" t="s">
        <v>30</v>
      </c>
      <c r="AB1074" s="12" t="s">
        <v>30</v>
      </c>
      <c r="AC1074" s="12">
        <f>VLOOKUP($A1074,Sheet3!$A$2:$T$113,data!AC$1,FALSE)</f>
        <v>240</v>
      </c>
      <c r="AD1074" s="12">
        <f>VLOOKUP($A1074,Sheet3!$A$2:$T$113,data!AD$1,FALSE)</f>
        <v>212</v>
      </c>
      <c r="AE1074" s="12">
        <f>VLOOKUP($A1074,Sheet3!$A$2:$T$113,data!AE$1,FALSE)</f>
        <v>1.28</v>
      </c>
      <c r="AF1074" s="12">
        <f>VLOOKUP($A1074,Sheet3!$A$2:$T$113,data!AF$1,FALSE)</f>
        <v>1.4866666666666699</v>
      </c>
    </row>
    <row r="1075" spans="1:32" x14ac:dyDescent="0.25">
      <c r="A1075" s="12" t="str">
        <f t="shared" si="35"/>
        <v>40.8_-82</v>
      </c>
      <c r="B1075" s="12">
        <v>974</v>
      </c>
      <c r="C1075" s="12" t="s">
        <v>170</v>
      </c>
      <c r="D1075" s="12">
        <v>40.799999999999997</v>
      </c>
      <c r="E1075" s="12">
        <v>-82</v>
      </c>
      <c r="F1075" s="12">
        <v>40.799999999999997</v>
      </c>
      <c r="G1075" s="12">
        <v>-82</v>
      </c>
      <c r="H1075" s="12">
        <v>40.799999999999997</v>
      </c>
      <c r="I1075" s="12">
        <v>-82</v>
      </c>
      <c r="J1075" s="12">
        <f>VLOOKUP(A1075,Sheet3!$A$2:$B$200,2,FALSE)</f>
        <v>46</v>
      </c>
      <c r="O1075" s="12">
        <f>VLOOKUP($A1075,Sheet3!$A$2:$T$113,data!O$1,FALSE)</f>
        <v>65.7</v>
      </c>
      <c r="P1075" s="12">
        <f>VLOOKUP($A1075,Sheet3!$A$2:$T$113,data!P$1,FALSE)</f>
        <v>26.966666666666701</v>
      </c>
      <c r="Q1075" s="12">
        <f>VLOOKUP($A1075,Sheet3!$A$2:$T$113,data!Q$1,FALSE)</f>
        <v>6</v>
      </c>
      <c r="R1075" s="12">
        <f>VLOOKUP($A1075,Sheet3!$A$2:$T$113,data!R$1,FALSE)</f>
        <v>6</v>
      </c>
      <c r="S1075" s="12" t="s">
        <v>30</v>
      </c>
      <c r="T1075" s="12" t="s">
        <v>30</v>
      </c>
      <c r="U1075" s="12">
        <f>VLOOKUP($A1075,Sheet3!$A$2:$T$113,data!U$1,FALSE)</f>
        <v>20.9</v>
      </c>
      <c r="V1075" s="12">
        <f>VLOOKUP($A1075,Sheet3!$A$2:$T$113,data!V$1,FALSE)</f>
        <v>20.116666666666699</v>
      </c>
      <c r="W1075" s="12">
        <f>VLOOKUP($A1075,Sheet3!$A$2:$T$113,data!W$1,FALSE)</f>
        <v>52.8</v>
      </c>
      <c r="X1075" s="12">
        <f>VLOOKUP($A1075,Sheet3!$A$2:$T$113,data!X$1,FALSE)</f>
        <v>51.033333333333303</v>
      </c>
      <c r="Y1075" s="12">
        <f>VLOOKUP($A1075,Sheet3!$A$2:$T$113,data!Y$1,FALSE)</f>
        <v>26.3</v>
      </c>
      <c r="Z1075" s="12">
        <f>VLOOKUP($A1075,Sheet3!$A$2:$T$113,data!Z$1,FALSE)</f>
        <v>28.85</v>
      </c>
      <c r="AA1075" s="12" t="s">
        <v>30</v>
      </c>
      <c r="AB1075" s="12" t="s">
        <v>30</v>
      </c>
      <c r="AC1075" s="12">
        <f>VLOOKUP($A1075,Sheet3!$A$2:$T$113,data!AC$1,FALSE)</f>
        <v>240</v>
      </c>
      <c r="AD1075" s="12">
        <f>VLOOKUP($A1075,Sheet3!$A$2:$T$113,data!AD$1,FALSE)</f>
        <v>212</v>
      </c>
      <c r="AE1075" s="12">
        <f>VLOOKUP($A1075,Sheet3!$A$2:$T$113,data!AE$1,FALSE)</f>
        <v>1.28</v>
      </c>
      <c r="AF1075" s="12">
        <f>VLOOKUP($A1075,Sheet3!$A$2:$T$113,data!AF$1,FALSE)</f>
        <v>1.4866666666666699</v>
      </c>
    </row>
    <row r="1076" spans="1:32" x14ac:dyDescent="0.25">
      <c r="A1076" s="12" t="str">
        <f t="shared" ref="A1076:A1139" si="36">D1076&amp;"_"&amp;E1076</f>
        <v>40.8_-82</v>
      </c>
      <c r="B1076" s="12">
        <v>975</v>
      </c>
      <c r="C1076" s="12" t="s">
        <v>170</v>
      </c>
      <c r="D1076" s="12">
        <v>40.799999999999997</v>
      </c>
      <c r="E1076" s="12">
        <v>-82</v>
      </c>
      <c r="F1076" s="12">
        <v>40.799999999999997</v>
      </c>
      <c r="G1076" s="12">
        <v>-82</v>
      </c>
      <c r="H1076" s="12">
        <v>40.799999999999997</v>
      </c>
      <c r="I1076" s="12">
        <v>-82</v>
      </c>
      <c r="J1076" s="12">
        <f>VLOOKUP(A1076,Sheet3!$A$2:$B$200,2,FALSE)</f>
        <v>46</v>
      </c>
      <c r="O1076" s="12">
        <f>VLOOKUP($A1076,Sheet3!$A$2:$T$113,data!O$1,FALSE)</f>
        <v>65.7</v>
      </c>
      <c r="P1076" s="12">
        <f>VLOOKUP($A1076,Sheet3!$A$2:$T$113,data!P$1,FALSE)</f>
        <v>26.966666666666701</v>
      </c>
      <c r="Q1076" s="12">
        <f>VLOOKUP($A1076,Sheet3!$A$2:$T$113,data!Q$1,FALSE)</f>
        <v>6</v>
      </c>
      <c r="R1076" s="12">
        <f>VLOOKUP($A1076,Sheet3!$A$2:$T$113,data!R$1,FALSE)</f>
        <v>6</v>
      </c>
      <c r="S1076" s="12" t="s">
        <v>30</v>
      </c>
      <c r="T1076" s="12" t="s">
        <v>30</v>
      </c>
      <c r="U1076" s="12">
        <f>VLOOKUP($A1076,Sheet3!$A$2:$T$113,data!U$1,FALSE)</f>
        <v>20.9</v>
      </c>
      <c r="V1076" s="12">
        <f>VLOOKUP($A1076,Sheet3!$A$2:$T$113,data!V$1,FALSE)</f>
        <v>20.116666666666699</v>
      </c>
      <c r="W1076" s="12">
        <f>VLOOKUP($A1076,Sheet3!$A$2:$T$113,data!W$1,FALSE)</f>
        <v>52.8</v>
      </c>
      <c r="X1076" s="12">
        <f>VLOOKUP($A1076,Sheet3!$A$2:$T$113,data!X$1,FALSE)</f>
        <v>51.033333333333303</v>
      </c>
      <c r="Y1076" s="12">
        <f>VLOOKUP($A1076,Sheet3!$A$2:$T$113,data!Y$1,FALSE)</f>
        <v>26.3</v>
      </c>
      <c r="Z1076" s="12">
        <f>VLOOKUP($A1076,Sheet3!$A$2:$T$113,data!Z$1,FALSE)</f>
        <v>28.85</v>
      </c>
      <c r="AA1076" s="12" t="s">
        <v>30</v>
      </c>
      <c r="AB1076" s="12" t="s">
        <v>30</v>
      </c>
      <c r="AC1076" s="12">
        <f>VLOOKUP($A1076,Sheet3!$A$2:$T$113,data!AC$1,FALSE)</f>
        <v>240</v>
      </c>
      <c r="AD1076" s="12">
        <f>VLOOKUP($A1076,Sheet3!$A$2:$T$113,data!AD$1,FALSE)</f>
        <v>212</v>
      </c>
      <c r="AE1076" s="12">
        <f>VLOOKUP($A1076,Sheet3!$A$2:$T$113,data!AE$1,FALSE)</f>
        <v>1.28</v>
      </c>
      <c r="AF1076" s="12">
        <f>VLOOKUP($A1076,Sheet3!$A$2:$T$113,data!AF$1,FALSE)</f>
        <v>1.4866666666666699</v>
      </c>
    </row>
    <row r="1077" spans="1:32" x14ac:dyDescent="0.25">
      <c r="A1077" s="12" t="str">
        <f t="shared" si="36"/>
        <v>40.8_-82</v>
      </c>
      <c r="B1077" s="12">
        <v>976</v>
      </c>
      <c r="C1077" s="12" t="s">
        <v>170</v>
      </c>
      <c r="D1077" s="12">
        <v>40.799999999999997</v>
      </c>
      <c r="E1077" s="12">
        <v>-82</v>
      </c>
      <c r="F1077" s="12">
        <v>40.799999999999997</v>
      </c>
      <c r="G1077" s="12">
        <v>-82</v>
      </c>
      <c r="H1077" s="12">
        <v>40.799999999999997</v>
      </c>
      <c r="I1077" s="12">
        <v>-82</v>
      </c>
      <c r="J1077" s="12">
        <f>VLOOKUP(A1077,Sheet3!$A$2:$B$200,2,FALSE)</f>
        <v>46</v>
      </c>
      <c r="O1077" s="12">
        <f>VLOOKUP($A1077,Sheet3!$A$2:$T$113,data!O$1,FALSE)</f>
        <v>65.7</v>
      </c>
      <c r="P1077" s="12">
        <f>VLOOKUP($A1077,Sheet3!$A$2:$T$113,data!P$1,FALSE)</f>
        <v>26.966666666666701</v>
      </c>
      <c r="Q1077" s="12">
        <f>VLOOKUP($A1077,Sheet3!$A$2:$T$113,data!Q$1,FALSE)</f>
        <v>6</v>
      </c>
      <c r="R1077" s="12">
        <f>VLOOKUP($A1077,Sheet3!$A$2:$T$113,data!R$1,FALSE)</f>
        <v>6</v>
      </c>
      <c r="S1077" s="12" t="s">
        <v>30</v>
      </c>
      <c r="T1077" s="12" t="s">
        <v>30</v>
      </c>
      <c r="U1077" s="12">
        <f>VLOOKUP($A1077,Sheet3!$A$2:$T$113,data!U$1,FALSE)</f>
        <v>20.9</v>
      </c>
      <c r="V1077" s="12">
        <f>VLOOKUP($A1077,Sheet3!$A$2:$T$113,data!V$1,FALSE)</f>
        <v>20.116666666666699</v>
      </c>
      <c r="W1077" s="12">
        <f>VLOOKUP($A1077,Sheet3!$A$2:$T$113,data!W$1,FALSE)</f>
        <v>52.8</v>
      </c>
      <c r="X1077" s="12">
        <f>VLOOKUP($A1077,Sheet3!$A$2:$T$113,data!X$1,FALSE)</f>
        <v>51.033333333333303</v>
      </c>
      <c r="Y1077" s="12">
        <f>VLOOKUP($A1077,Sheet3!$A$2:$T$113,data!Y$1,FALSE)</f>
        <v>26.3</v>
      </c>
      <c r="Z1077" s="12">
        <f>VLOOKUP($A1077,Sheet3!$A$2:$T$113,data!Z$1,FALSE)</f>
        <v>28.85</v>
      </c>
      <c r="AA1077" s="12" t="s">
        <v>30</v>
      </c>
      <c r="AB1077" s="12" t="s">
        <v>30</v>
      </c>
      <c r="AC1077" s="12">
        <f>VLOOKUP($A1077,Sheet3!$A$2:$T$113,data!AC$1,FALSE)</f>
        <v>240</v>
      </c>
      <c r="AD1077" s="12">
        <f>VLOOKUP($A1077,Sheet3!$A$2:$T$113,data!AD$1,FALSE)</f>
        <v>212</v>
      </c>
      <c r="AE1077" s="12">
        <f>VLOOKUP($A1077,Sheet3!$A$2:$T$113,data!AE$1,FALSE)</f>
        <v>1.28</v>
      </c>
      <c r="AF1077" s="12">
        <f>VLOOKUP($A1077,Sheet3!$A$2:$T$113,data!AF$1,FALSE)</f>
        <v>1.4866666666666699</v>
      </c>
    </row>
    <row r="1078" spans="1:32" x14ac:dyDescent="0.25">
      <c r="A1078" s="12" t="str">
        <f t="shared" si="36"/>
        <v>40.8_-82</v>
      </c>
      <c r="B1078" s="12">
        <v>977</v>
      </c>
      <c r="C1078" s="12" t="s">
        <v>170</v>
      </c>
      <c r="D1078" s="12">
        <v>40.799999999999997</v>
      </c>
      <c r="E1078" s="12">
        <v>-82</v>
      </c>
      <c r="F1078" s="12">
        <v>40.799999999999997</v>
      </c>
      <c r="G1078" s="12">
        <v>-82</v>
      </c>
      <c r="H1078" s="12">
        <v>40.799999999999997</v>
      </c>
      <c r="I1078" s="12">
        <v>-82</v>
      </c>
      <c r="J1078" s="12">
        <f>VLOOKUP(A1078,Sheet3!$A$2:$B$200,2,FALSE)</f>
        <v>46</v>
      </c>
      <c r="O1078" s="12">
        <f>VLOOKUP($A1078,Sheet3!$A$2:$T$113,data!O$1,FALSE)</f>
        <v>65.7</v>
      </c>
      <c r="P1078" s="12">
        <f>VLOOKUP($A1078,Sheet3!$A$2:$T$113,data!P$1,FALSE)</f>
        <v>26.966666666666701</v>
      </c>
      <c r="Q1078" s="12">
        <f>VLOOKUP($A1078,Sheet3!$A$2:$T$113,data!Q$1,FALSE)</f>
        <v>6</v>
      </c>
      <c r="R1078" s="12">
        <f>VLOOKUP($A1078,Sheet3!$A$2:$T$113,data!R$1,FALSE)</f>
        <v>6</v>
      </c>
      <c r="S1078" s="12" t="s">
        <v>30</v>
      </c>
      <c r="T1078" s="12" t="s">
        <v>30</v>
      </c>
      <c r="U1078" s="12">
        <f>VLOOKUP($A1078,Sheet3!$A$2:$T$113,data!U$1,FALSE)</f>
        <v>20.9</v>
      </c>
      <c r="V1078" s="12">
        <f>VLOOKUP($A1078,Sheet3!$A$2:$T$113,data!V$1,FALSE)</f>
        <v>20.116666666666699</v>
      </c>
      <c r="W1078" s="12">
        <f>VLOOKUP($A1078,Sheet3!$A$2:$T$113,data!W$1,FALSE)</f>
        <v>52.8</v>
      </c>
      <c r="X1078" s="12">
        <f>VLOOKUP($A1078,Sheet3!$A$2:$T$113,data!X$1,FALSE)</f>
        <v>51.033333333333303</v>
      </c>
      <c r="Y1078" s="12">
        <f>VLOOKUP($A1078,Sheet3!$A$2:$T$113,data!Y$1,FALSE)</f>
        <v>26.3</v>
      </c>
      <c r="Z1078" s="12">
        <f>VLOOKUP($A1078,Sheet3!$A$2:$T$113,data!Z$1,FALSE)</f>
        <v>28.85</v>
      </c>
      <c r="AA1078" s="12" t="s">
        <v>30</v>
      </c>
      <c r="AB1078" s="12" t="s">
        <v>30</v>
      </c>
      <c r="AC1078" s="12">
        <f>VLOOKUP($A1078,Sheet3!$A$2:$T$113,data!AC$1,FALSE)</f>
        <v>240</v>
      </c>
      <c r="AD1078" s="12">
        <f>VLOOKUP($A1078,Sheet3!$A$2:$T$113,data!AD$1,FALSE)</f>
        <v>212</v>
      </c>
      <c r="AE1078" s="12">
        <f>VLOOKUP($A1078,Sheet3!$A$2:$T$113,data!AE$1,FALSE)</f>
        <v>1.28</v>
      </c>
      <c r="AF1078" s="12">
        <f>VLOOKUP($A1078,Sheet3!$A$2:$T$113,data!AF$1,FALSE)</f>
        <v>1.4866666666666699</v>
      </c>
    </row>
    <row r="1079" spans="1:32" x14ac:dyDescent="0.25">
      <c r="A1079" s="12" t="str">
        <f t="shared" si="36"/>
        <v>40.8_-82</v>
      </c>
      <c r="B1079" s="12">
        <v>978</v>
      </c>
      <c r="C1079" s="12" t="s">
        <v>170</v>
      </c>
      <c r="D1079" s="12">
        <v>40.799999999999997</v>
      </c>
      <c r="E1079" s="12">
        <v>-82</v>
      </c>
      <c r="F1079" s="12">
        <v>40.799999999999997</v>
      </c>
      <c r="G1079" s="12">
        <v>-82</v>
      </c>
      <c r="H1079" s="12">
        <v>40.799999999999997</v>
      </c>
      <c r="I1079" s="12">
        <v>-82</v>
      </c>
      <c r="J1079" s="12">
        <f>VLOOKUP(A1079,Sheet3!$A$2:$B$200,2,FALSE)</f>
        <v>46</v>
      </c>
      <c r="O1079" s="12">
        <f>VLOOKUP($A1079,Sheet3!$A$2:$T$113,data!O$1,FALSE)</f>
        <v>65.7</v>
      </c>
      <c r="P1079" s="12">
        <f>VLOOKUP($A1079,Sheet3!$A$2:$T$113,data!P$1,FALSE)</f>
        <v>26.966666666666701</v>
      </c>
      <c r="Q1079" s="12">
        <f>VLOOKUP($A1079,Sheet3!$A$2:$T$113,data!Q$1,FALSE)</f>
        <v>6</v>
      </c>
      <c r="R1079" s="12">
        <f>VLOOKUP($A1079,Sheet3!$A$2:$T$113,data!R$1,FALSE)</f>
        <v>6</v>
      </c>
      <c r="S1079" s="12" t="s">
        <v>30</v>
      </c>
      <c r="T1079" s="12" t="s">
        <v>30</v>
      </c>
      <c r="U1079" s="12">
        <f>VLOOKUP($A1079,Sheet3!$A$2:$T$113,data!U$1,FALSE)</f>
        <v>20.9</v>
      </c>
      <c r="V1079" s="12">
        <f>VLOOKUP($A1079,Sheet3!$A$2:$T$113,data!V$1,FALSE)</f>
        <v>20.116666666666699</v>
      </c>
      <c r="W1079" s="12">
        <f>VLOOKUP($A1079,Sheet3!$A$2:$T$113,data!W$1,FALSE)</f>
        <v>52.8</v>
      </c>
      <c r="X1079" s="12">
        <f>VLOOKUP($A1079,Sheet3!$A$2:$T$113,data!X$1,FALSE)</f>
        <v>51.033333333333303</v>
      </c>
      <c r="Y1079" s="12">
        <f>VLOOKUP($A1079,Sheet3!$A$2:$T$113,data!Y$1,FALSE)</f>
        <v>26.3</v>
      </c>
      <c r="Z1079" s="12">
        <f>VLOOKUP($A1079,Sheet3!$A$2:$T$113,data!Z$1,FALSE)</f>
        <v>28.85</v>
      </c>
      <c r="AA1079" s="12" t="s">
        <v>30</v>
      </c>
      <c r="AB1079" s="12" t="s">
        <v>30</v>
      </c>
      <c r="AC1079" s="12">
        <f>VLOOKUP($A1079,Sheet3!$A$2:$T$113,data!AC$1,FALSE)</f>
        <v>240</v>
      </c>
      <c r="AD1079" s="12">
        <f>VLOOKUP($A1079,Sheet3!$A$2:$T$113,data!AD$1,FALSE)</f>
        <v>212</v>
      </c>
      <c r="AE1079" s="12">
        <f>VLOOKUP($A1079,Sheet3!$A$2:$T$113,data!AE$1,FALSE)</f>
        <v>1.28</v>
      </c>
      <c r="AF1079" s="12">
        <f>VLOOKUP($A1079,Sheet3!$A$2:$T$113,data!AF$1,FALSE)</f>
        <v>1.4866666666666699</v>
      </c>
    </row>
    <row r="1080" spans="1:32" x14ac:dyDescent="0.25">
      <c r="A1080" s="12" t="str">
        <f t="shared" si="36"/>
        <v>40.8_-82</v>
      </c>
      <c r="B1080" s="12">
        <v>979</v>
      </c>
      <c r="C1080" s="12" t="s">
        <v>170</v>
      </c>
      <c r="D1080" s="12">
        <v>40.799999999999997</v>
      </c>
      <c r="E1080" s="12">
        <v>-82</v>
      </c>
      <c r="F1080" s="12">
        <v>40.799999999999997</v>
      </c>
      <c r="G1080" s="12">
        <v>-82</v>
      </c>
      <c r="H1080" s="12">
        <v>40.799999999999997</v>
      </c>
      <c r="I1080" s="12">
        <v>-82</v>
      </c>
      <c r="J1080" s="12">
        <f>VLOOKUP(A1080,Sheet3!$A$2:$B$200,2,FALSE)</f>
        <v>46</v>
      </c>
      <c r="O1080" s="12">
        <f>VLOOKUP($A1080,Sheet3!$A$2:$T$113,data!O$1,FALSE)</f>
        <v>65.7</v>
      </c>
      <c r="P1080" s="12">
        <f>VLOOKUP($A1080,Sheet3!$A$2:$T$113,data!P$1,FALSE)</f>
        <v>26.966666666666701</v>
      </c>
      <c r="Q1080" s="12">
        <f>VLOOKUP($A1080,Sheet3!$A$2:$T$113,data!Q$1,FALSE)</f>
        <v>6</v>
      </c>
      <c r="R1080" s="12">
        <f>VLOOKUP($A1080,Sheet3!$A$2:$T$113,data!R$1,FALSE)</f>
        <v>6</v>
      </c>
      <c r="S1080" s="12" t="s">
        <v>30</v>
      </c>
      <c r="T1080" s="12" t="s">
        <v>30</v>
      </c>
      <c r="U1080" s="12">
        <f>VLOOKUP($A1080,Sheet3!$A$2:$T$113,data!U$1,FALSE)</f>
        <v>20.9</v>
      </c>
      <c r="V1080" s="12">
        <f>VLOOKUP($A1080,Sheet3!$A$2:$T$113,data!V$1,FALSE)</f>
        <v>20.116666666666699</v>
      </c>
      <c r="W1080" s="12">
        <f>VLOOKUP($A1080,Sheet3!$A$2:$T$113,data!W$1,FALSE)</f>
        <v>52.8</v>
      </c>
      <c r="X1080" s="12">
        <f>VLOOKUP($A1080,Sheet3!$A$2:$T$113,data!X$1,FALSE)</f>
        <v>51.033333333333303</v>
      </c>
      <c r="Y1080" s="12">
        <f>VLOOKUP($A1080,Sheet3!$A$2:$T$113,data!Y$1,FALSE)</f>
        <v>26.3</v>
      </c>
      <c r="Z1080" s="12">
        <f>VLOOKUP($A1080,Sheet3!$A$2:$T$113,data!Z$1,FALSE)</f>
        <v>28.85</v>
      </c>
      <c r="AA1080" s="12" t="s">
        <v>30</v>
      </c>
      <c r="AB1080" s="12" t="s">
        <v>30</v>
      </c>
      <c r="AC1080" s="12">
        <f>VLOOKUP($A1080,Sheet3!$A$2:$T$113,data!AC$1,FALSE)</f>
        <v>240</v>
      </c>
      <c r="AD1080" s="12">
        <f>VLOOKUP($A1080,Sheet3!$A$2:$T$113,data!AD$1,FALSE)</f>
        <v>212</v>
      </c>
      <c r="AE1080" s="12">
        <f>VLOOKUP($A1080,Sheet3!$A$2:$T$113,data!AE$1,FALSE)</f>
        <v>1.28</v>
      </c>
      <c r="AF1080" s="12">
        <f>VLOOKUP($A1080,Sheet3!$A$2:$T$113,data!AF$1,FALSE)</f>
        <v>1.4866666666666699</v>
      </c>
    </row>
    <row r="1081" spans="1:32" x14ac:dyDescent="0.25">
      <c r="A1081" s="12" t="str">
        <f t="shared" si="36"/>
        <v>40.8_-82</v>
      </c>
      <c r="B1081" s="12">
        <v>980</v>
      </c>
      <c r="C1081" s="12" t="s">
        <v>170</v>
      </c>
      <c r="D1081" s="12">
        <v>40.799999999999997</v>
      </c>
      <c r="E1081" s="12">
        <v>-82</v>
      </c>
      <c r="F1081" s="12">
        <v>40.799999999999997</v>
      </c>
      <c r="G1081" s="12">
        <v>-82</v>
      </c>
      <c r="H1081" s="12">
        <v>40.799999999999997</v>
      </c>
      <c r="I1081" s="12">
        <v>-82</v>
      </c>
      <c r="J1081" s="12">
        <f>VLOOKUP(A1081,Sheet3!$A$2:$B$200,2,FALSE)</f>
        <v>46</v>
      </c>
      <c r="O1081" s="12">
        <f>VLOOKUP($A1081,Sheet3!$A$2:$T$113,data!O$1,FALSE)</f>
        <v>65.7</v>
      </c>
      <c r="P1081" s="12">
        <f>VLOOKUP($A1081,Sheet3!$A$2:$T$113,data!P$1,FALSE)</f>
        <v>26.966666666666701</v>
      </c>
      <c r="Q1081" s="12">
        <f>VLOOKUP($A1081,Sheet3!$A$2:$T$113,data!Q$1,FALSE)</f>
        <v>6</v>
      </c>
      <c r="R1081" s="12">
        <f>VLOOKUP($A1081,Sheet3!$A$2:$T$113,data!R$1,FALSE)</f>
        <v>6</v>
      </c>
      <c r="S1081" s="12" t="s">
        <v>30</v>
      </c>
      <c r="T1081" s="12" t="s">
        <v>30</v>
      </c>
      <c r="U1081" s="12">
        <f>VLOOKUP($A1081,Sheet3!$A$2:$T$113,data!U$1,FALSE)</f>
        <v>20.9</v>
      </c>
      <c r="V1081" s="12">
        <f>VLOOKUP($A1081,Sheet3!$A$2:$T$113,data!V$1,FALSE)</f>
        <v>20.116666666666699</v>
      </c>
      <c r="W1081" s="12">
        <f>VLOOKUP($A1081,Sheet3!$A$2:$T$113,data!W$1,FALSE)</f>
        <v>52.8</v>
      </c>
      <c r="X1081" s="12">
        <f>VLOOKUP($A1081,Sheet3!$A$2:$T$113,data!X$1,FALSE)</f>
        <v>51.033333333333303</v>
      </c>
      <c r="Y1081" s="12">
        <f>VLOOKUP($A1081,Sheet3!$A$2:$T$113,data!Y$1,FALSE)</f>
        <v>26.3</v>
      </c>
      <c r="Z1081" s="12">
        <f>VLOOKUP($A1081,Sheet3!$A$2:$T$113,data!Z$1,FALSE)</f>
        <v>28.85</v>
      </c>
      <c r="AA1081" s="12" t="s">
        <v>30</v>
      </c>
      <c r="AB1081" s="12" t="s">
        <v>30</v>
      </c>
      <c r="AC1081" s="12">
        <f>VLOOKUP($A1081,Sheet3!$A$2:$T$113,data!AC$1,FALSE)</f>
        <v>240</v>
      </c>
      <c r="AD1081" s="12">
        <f>VLOOKUP($A1081,Sheet3!$A$2:$T$113,data!AD$1,FALSE)</f>
        <v>212</v>
      </c>
      <c r="AE1081" s="12">
        <f>VLOOKUP($A1081,Sheet3!$A$2:$T$113,data!AE$1,FALSE)</f>
        <v>1.28</v>
      </c>
      <c r="AF1081" s="12">
        <f>VLOOKUP($A1081,Sheet3!$A$2:$T$113,data!AF$1,FALSE)</f>
        <v>1.4866666666666699</v>
      </c>
    </row>
    <row r="1082" spans="1:32" x14ac:dyDescent="0.25">
      <c r="A1082" s="12" t="str">
        <f t="shared" si="36"/>
        <v>40.8_-82</v>
      </c>
      <c r="B1082" s="12">
        <v>981</v>
      </c>
      <c r="C1082" s="12" t="s">
        <v>170</v>
      </c>
      <c r="D1082" s="12">
        <v>40.799999999999997</v>
      </c>
      <c r="E1082" s="12">
        <v>-82</v>
      </c>
      <c r="F1082" s="12">
        <v>40.799999999999997</v>
      </c>
      <c r="G1082" s="12">
        <v>-82</v>
      </c>
      <c r="H1082" s="12">
        <v>40.799999999999997</v>
      </c>
      <c r="I1082" s="12">
        <v>-82</v>
      </c>
      <c r="J1082" s="12">
        <f>VLOOKUP(A1082,Sheet3!$A$2:$B$200,2,FALSE)</f>
        <v>46</v>
      </c>
      <c r="O1082" s="12">
        <f>VLOOKUP($A1082,Sheet3!$A$2:$T$113,data!O$1,FALSE)</f>
        <v>65.7</v>
      </c>
      <c r="P1082" s="12">
        <f>VLOOKUP($A1082,Sheet3!$A$2:$T$113,data!P$1,FALSE)</f>
        <v>26.966666666666701</v>
      </c>
      <c r="Q1082" s="12">
        <f>VLOOKUP($A1082,Sheet3!$A$2:$T$113,data!Q$1,FALSE)</f>
        <v>6</v>
      </c>
      <c r="R1082" s="12">
        <f>VLOOKUP($A1082,Sheet3!$A$2:$T$113,data!R$1,FALSE)</f>
        <v>6</v>
      </c>
      <c r="S1082" s="12" t="s">
        <v>30</v>
      </c>
      <c r="T1082" s="12" t="s">
        <v>30</v>
      </c>
      <c r="U1082" s="12">
        <f>VLOOKUP($A1082,Sheet3!$A$2:$T$113,data!U$1,FALSE)</f>
        <v>20.9</v>
      </c>
      <c r="V1082" s="12">
        <f>VLOOKUP($A1082,Sheet3!$A$2:$T$113,data!V$1,FALSE)</f>
        <v>20.116666666666699</v>
      </c>
      <c r="W1082" s="12">
        <f>VLOOKUP($A1082,Sheet3!$A$2:$T$113,data!W$1,FALSE)</f>
        <v>52.8</v>
      </c>
      <c r="X1082" s="12">
        <f>VLOOKUP($A1082,Sheet3!$A$2:$T$113,data!X$1,FALSE)</f>
        <v>51.033333333333303</v>
      </c>
      <c r="Y1082" s="12">
        <f>VLOOKUP($A1082,Sheet3!$A$2:$T$113,data!Y$1,FALSE)</f>
        <v>26.3</v>
      </c>
      <c r="Z1082" s="12">
        <f>VLOOKUP($A1082,Sheet3!$A$2:$T$113,data!Z$1,FALSE)</f>
        <v>28.85</v>
      </c>
      <c r="AA1082" s="12" t="s">
        <v>30</v>
      </c>
      <c r="AB1082" s="12" t="s">
        <v>30</v>
      </c>
      <c r="AC1082" s="12">
        <f>VLOOKUP($A1082,Sheet3!$A$2:$T$113,data!AC$1,FALSE)</f>
        <v>240</v>
      </c>
      <c r="AD1082" s="12">
        <f>VLOOKUP($A1082,Sheet3!$A$2:$T$113,data!AD$1,FALSE)</f>
        <v>212</v>
      </c>
      <c r="AE1082" s="12">
        <f>VLOOKUP($A1082,Sheet3!$A$2:$T$113,data!AE$1,FALSE)</f>
        <v>1.28</v>
      </c>
      <c r="AF1082" s="12">
        <f>VLOOKUP($A1082,Sheet3!$A$2:$T$113,data!AF$1,FALSE)</f>
        <v>1.4866666666666699</v>
      </c>
    </row>
    <row r="1083" spans="1:32" x14ac:dyDescent="0.25">
      <c r="A1083" s="12" t="str">
        <f t="shared" si="36"/>
        <v>40.8_-82</v>
      </c>
      <c r="B1083" s="12">
        <v>982</v>
      </c>
      <c r="C1083" s="12" t="s">
        <v>170</v>
      </c>
      <c r="D1083" s="12">
        <v>40.799999999999997</v>
      </c>
      <c r="E1083" s="12">
        <v>-82</v>
      </c>
      <c r="F1083" s="12">
        <v>40.799999999999997</v>
      </c>
      <c r="G1083" s="12">
        <v>-82</v>
      </c>
      <c r="H1083" s="12">
        <v>40.799999999999997</v>
      </c>
      <c r="I1083" s="12">
        <v>-82</v>
      </c>
      <c r="J1083" s="12">
        <f>VLOOKUP(A1083,Sheet3!$A$2:$B$200,2,FALSE)</f>
        <v>46</v>
      </c>
      <c r="O1083" s="12">
        <f>VLOOKUP($A1083,Sheet3!$A$2:$T$113,data!O$1,FALSE)</f>
        <v>65.7</v>
      </c>
      <c r="P1083" s="12">
        <f>VLOOKUP($A1083,Sheet3!$A$2:$T$113,data!P$1,FALSE)</f>
        <v>26.966666666666701</v>
      </c>
      <c r="Q1083" s="12">
        <f>VLOOKUP($A1083,Sheet3!$A$2:$T$113,data!Q$1,FALSE)</f>
        <v>6</v>
      </c>
      <c r="R1083" s="12">
        <f>VLOOKUP($A1083,Sheet3!$A$2:$T$113,data!R$1,FALSE)</f>
        <v>6</v>
      </c>
      <c r="S1083" s="12" t="s">
        <v>30</v>
      </c>
      <c r="T1083" s="12" t="s">
        <v>30</v>
      </c>
      <c r="U1083" s="12">
        <f>VLOOKUP($A1083,Sheet3!$A$2:$T$113,data!U$1,FALSE)</f>
        <v>20.9</v>
      </c>
      <c r="V1083" s="12">
        <f>VLOOKUP($A1083,Sheet3!$A$2:$T$113,data!V$1,FALSE)</f>
        <v>20.116666666666699</v>
      </c>
      <c r="W1083" s="12">
        <f>VLOOKUP($A1083,Sheet3!$A$2:$T$113,data!W$1,FALSE)</f>
        <v>52.8</v>
      </c>
      <c r="X1083" s="12">
        <f>VLOOKUP($A1083,Sheet3!$A$2:$T$113,data!X$1,FALSE)</f>
        <v>51.033333333333303</v>
      </c>
      <c r="Y1083" s="12">
        <f>VLOOKUP($A1083,Sheet3!$A$2:$T$113,data!Y$1,FALSE)</f>
        <v>26.3</v>
      </c>
      <c r="Z1083" s="12">
        <f>VLOOKUP($A1083,Sheet3!$A$2:$T$113,data!Z$1,FALSE)</f>
        <v>28.85</v>
      </c>
      <c r="AA1083" s="12" t="s">
        <v>30</v>
      </c>
      <c r="AB1083" s="12" t="s">
        <v>30</v>
      </c>
      <c r="AC1083" s="12">
        <f>VLOOKUP($A1083,Sheet3!$A$2:$T$113,data!AC$1,FALSE)</f>
        <v>240</v>
      </c>
      <c r="AD1083" s="12">
        <f>VLOOKUP($A1083,Sheet3!$A$2:$T$113,data!AD$1,FALSE)</f>
        <v>212</v>
      </c>
      <c r="AE1083" s="12">
        <f>VLOOKUP($A1083,Sheet3!$A$2:$T$113,data!AE$1,FALSE)</f>
        <v>1.28</v>
      </c>
      <c r="AF1083" s="12">
        <f>VLOOKUP($A1083,Sheet3!$A$2:$T$113,data!AF$1,FALSE)</f>
        <v>1.4866666666666699</v>
      </c>
    </row>
    <row r="1084" spans="1:32" x14ac:dyDescent="0.25">
      <c r="A1084" s="12" t="str">
        <f t="shared" si="36"/>
        <v>40.8_-82</v>
      </c>
      <c r="B1084" s="12">
        <v>983</v>
      </c>
      <c r="C1084" s="12" t="s">
        <v>170</v>
      </c>
      <c r="D1084" s="12">
        <v>40.799999999999997</v>
      </c>
      <c r="E1084" s="12">
        <v>-82</v>
      </c>
      <c r="F1084" s="12">
        <v>40.799999999999997</v>
      </c>
      <c r="G1084" s="12">
        <v>-82</v>
      </c>
      <c r="H1084" s="12">
        <v>40.799999999999997</v>
      </c>
      <c r="I1084" s="12">
        <v>-82</v>
      </c>
      <c r="J1084" s="12">
        <f>VLOOKUP(A1084,Sheet3!$A$2:$B$200,2,FALSE)</f>
        <v>46</v>
      </c>
      <c r="O1084" s="12">
        <f>VLOOKUP($A1084,Sheet3!$A$2:$T$113,data!O$1,FALSE)</f>
        <v>65.7</v>
      </c>
      <c r="P1084" s="12">
        <f>VLOOKUP($A1084,Sheet3!$A$2:$T$113,data!P$1,FALSE)</f>
        <v>26.966666666666701</v>
      </c>
      <c r="Q1084" s="12">
        <f>VLOOKUP($A1084,Sheet3!$A$2:$T$113,data!Q$1,FALSE)</f>
        <v>6</v>
      </c>
      <c r="R1084" s="12">
        <f>VLOOKUP($A1084,Sheet3!$A$2:$T$113,data!R$1,FALSE)</f>
        <v>6</v>
      </c>
      <c r="S1084" s="12" t="s">
        <v>30</v>
      </c>
      <c r="T1084" s="12" t="s">
        <v>30</v>
      </c>
      <c r="U1084" s="12">
        <f>VLOOKUP($A1084,Sheet3!$A$2:$T$113,data!U$1,FALSE)</f>
        <v>20.9</v>
      </c>
      <c r="V1084" s="12">
        <f>VLOOKUP($A1084,Sheet3!$A$2:$T$113,data!V$1,FALSE)</f>
        <v>20.116666666666699</v>
      </c>
      <c r="W1084" s="12">
        <f>VLOOKUP($A1084,Sheet3!$A$2:$T$113,data!W$1,FALSE)</f>
        <v>52.8</v>
      </c>
      <c r="X1084" s="12">
        <f>VLOOKUP($A1084,Sheet3!$A$2:$T$113,data!X$1,FALSE)</f>
        <v>51.033333333333303</v>
      </c>
      <c r="Y1084" s="12">
        <f>VLOOKUP($A1084,Sheet3!$A$2:$T$113,data!Y$1,FALSE)</f>
        <v>26.3</v>
      </c>
      <c r="Z1084" s="12">
        <f>VLOOKUP($A1084,Sheet3!$A$2:$T$113,data!Z$1,FALSE)</f>
        <v>28.85</v>
      </c>
      <c r="AA1084" s="12" t="s">
        <v>30</v>
      </c>
      <c r="AB1084" s="12" t="s">
        <v>30</v>
      </c>
      <c r="AC1084" s="12">
        <f>VLOOKUP($A1084,Sheet3!$A$2:$T$113,data!AC$1,FALSE)</f>
        <v>240</v>
      </c>
      <c r="AD1084" s="12">
        <f>VLOOKUP($A1084,Sheet3!$A$2:$T$113,data!AD$1,FALSE)</f>
        <v>212</v>
      </c>
      <c r="AE1084" s="12">
        <f>VLOOKUP($A1084,Sheet3!$A$2:$T$113,data!AE$1,FALSE)</f>
        <v>1.28</v>
      </c>
      <c r="AF1084" s="12">
        <f>VLOOKUP($A1084,Sheet3!$A$2:$T$113,data!AF$1,FALSE)</f>
        <v>1.4866666666666699</v>
      </c>
    </row>
    <row r="1085" spans="1:32" x14ac:dyDescent="0.25">
      <c r="A1085" s="12" t="str">
        <f t="shared" si="36"/>
        <v>40.8_-82</v>
      </c>
      <c r="B1085" s="12">
        <v>984</v>
      </c>
      <c r="C1085" s="12" t="s">
        <v>170</v>
      </c>
      <c r="D1085" s="12">
        <v>40.799999999999997</v>
      </c>
      <c r="E1085" s="12">
        <v>-82</v>
      </c>
      <c r="F1085" s="12">
        <v>40.799999999999997</v>
      </c>
      <c r="G1085" s="12">
        <v>-82</v>
      </c>
      <c r="H1085" s="12">
        <v>40.799999999999997</v>
      </c>
      <c r="I1085" s="12">
        <v>-82</v>
      </c>
      <c r="J1085" s="12">
        <f>VLOOKUP(A1085,Sheet3!$A$2:$B$200,2,FALSE)</f>
        <v>46</v>
      </c>
      <c r="O1085" s="12">
        <f>VLOOKUP($A1085,Sheet3!$A$2:$T$113,data!O$1,FALSE)</f>
        <v>65.7</v>
      </c>
      <c r="P1085" s="12">
        <f>VLOOKUP($A1085,Sheet3!$A$2:$T$113,data!P$1,FALSE)</f>
        <v>26.966666666666701</v>
      </c>
      <c r="Q1085" s="12">
        <f>VLOOKUP($A1085,Sheet3!$A$2:$T$113,data!Q$1,FALSE)</f>
        <v>6</v>
      </c>
      <c r="R1085" s="12">
        <f>VLOOKUP($A1085,Sheet3!$A$2:$T$113,data!R$1,FALSE)</f>
        <v>6</v>
      </c>
      <c r="S1085" s="12" t="s">
        <v>30</v>
      </c>
      <c r="T1085" s="12" t="s">
        <v>30</v>
      </c>
      <c r="U1085" s="12">
        <f>VLOOKUP($A1085,Sheet3!$A$2:$T$113,data!U$1,FALSE)</f>
        <v>20.9</v>
      </c>
      <c r="V1085" s="12">
        <f>VLOOKUP($A1085,Sheet3!$A$2:$T$113,data!V$1,FALSE)</f>
        <v>20.116666666666699</v>
      </c>
      <c r="W1085" s="12">
        <f>VLOOKUP($A1085,Sheet3!$A$2:$T$113,data!W$1,FALSE)</f>
        <v>52.8</v>
      </c>
      <c r="X1085" s="12">
        <f>VLOOKUP($A1085,Sheet3!$A$2:$T$113,data!X$1,FALSE)</f>
        <v>51.033333333333303</v>
      </c>
      <c r="Y1085" s="12">
        <f>VLOOKUP($A1085,Sheet3!$A$2:$T$113,data!Y$1,FALSE)</f>
        <v>26.3</v>
      </c>
      <c r="Z1085" s="12">
        <f>VLOOKUP($A1085,Sheet3!$A$2:$T$113,data!Z$1,FALSE)</f>
        <v>28.85</v>
      </c>
      <c r="AA1085" s="12" t="s">
        <v>30</v>
      </c>
      <c r="AB1085" s="12" t="s">
        <v>30</v>
      </c>
      <c r="AC1085" s="12">
        <f>VLOOKUP($A1085,Sheet3!$A$2:$T$113,data!AC$1,FALSE)</f>
        <v>240</v>
      </c>
      <c r="AD1085" s="12">
        <f>VLOOKUP($A1085,Sheet3!$A$2:$T$113,data!AD$1,FALSE)</f>
        <v>212</v>
      </c>
      <c r="AE1085" s="12">
        <f>VLOOKUP($A1085,Sheet3!$A$2:$T$113,data!AE$1,FALSE)</f>
        <v>1.28</v>
      </c>
      <c r="AF1085" s="12">
        <f>VLOOKUP($A1085,Sheet3!$A$2:$T$113,data!AF$1,FALSE)</f>
        <v>1.4866666666666699</v>
      </c>
    </row>
    <row r="1086" spans="1:32" x14ac:dyDescent="0.25">
      <c r="A1086" s="12" t="str">
        <f t="shared" si="36"/>
        <v>42.4_-81.9</v>
      </c>
      <c r="B1086" s="12">
        <v>985</v>
      </c>
      <c r="C1086" s="12" t="s">
        <v>125</v>
      </c>
      <c r="D1086" s="12">
        <v>42.4</v>
      </c>
      <c r="E1086" s="12">
        <v>-81.900000000000006</v>
      </c>
      <c r="F1086" s="12">
        <v>42.4</v>
      </c>
      <c r="G1086" s="12">
        <v>-81.900000000000006</v>
      </c>
      <c r="H1086" s="12">
        <v>42.4</v>
      </c>
      <c r="I1086" s="12">
        <v>-81.900000000000006</v>
      </c>
      <c r="J1086" s="12">
        <f>VLOOKUP(A1086,Sheet3!$A$2:$B$200,2,FALSE)</f>
        <v>58</v>
      </c>
      <c r="O1086" s="12">
        <f>VLOOKUP($A1086,Sheet3!$A$2:$T$113,data!O$1,FALSE)</f>
        <v>49.6</v>
      </c>
      <c r="P1086" s="12">
        <f>VLOOKUP($A1086,Sheet3!$A$2:$T$113,data!P$1,FALSE)</f>
        <v>28.0833333333333</v>
      </c>
      <c r="Q1086" s="12">
        <f>VLOOKUP($A1086,Sheet3!$A$2:$T$113,data!Q$1,FALSE)</f>
        <v>6.9</v>
      </c>
      <c r="R1086" s="12">
        <f>VLOOKUP($A1086,Sheet3!$A$2:$T$113,data!R$1,FALSE)</f>
        <v>6.9833333333333298</v>
      </c>
      <c r="S1086" s="12" t="s">
        <v>30</v>
      </c>
      <c r="T1086" s="12" t="s">
        <v>30</v>
      </c>
      <c r="U1086" s="12">
        <f>VLOOKUP($A1086,Sheet3!$A$2:$T$113,data!U$1,FALSE)</f>
        <v>35.799999999999997</v>
      </c>
      <c r="V1086" s="12">
        <f>VLOOKUP($A1086,Sheet3!$A$2:$T$113,data!V$1,FALSE)</f>
        <v>35.966666666666697</v>
      </c>
      <c r="W1086" s="12">
        <f>VLOOKUP($A1086,Sheet3!$A$2:$T$113,data!W$1,FALSE)</f>
        <v>38.5</v>
      </c>
      <c r="X1086" s="12">
        <f>VLOOKUP($A1086,Sheet3!$A$2:$T$113,data!X$1,FALSE)</f>
        <v>38.049999999999997</v>
      </c>
      <c r="Y1086" s="12">
        <f>VLOOKUP($A1086,Sheet3!$A$2:$T$113,data!Y$1,FALSE)</f>
        <v>25.7</v>
      </c>
      <c r="Z1086" s="12">
        <f>VLOOKUP($A1086,Sheet3!$A$2:$T$113,data!Z$1,FALSE)</f>
        <v>25.983333333333299</v>
      </c>
      <c r="AA1086" s="12" t="s">
        <v>30</v>
      </c>
      <c r="AB1086" s="12" t="s">
        <v>30</v>
      </c>
      <c r="AC1086" s="12">
        <f>VLOOKUP($A1086,Sheet3!$A$2:$T$113,data!AC$1,FALSE)</f>
        <v>242</v>
      </c>
      <c r="AD1086" s="12">
        <f>VLOOKUP($A1086,Sheet3!$A$2:$T$113,data!AD$1,FALSE)</f>
        <v>239.833333333333</v>
      </c>
      <c r="AE1086" s="12">
        <f>VLOOKUP($A1086,Sheet3!$A$2:$T$113,data!AE$1,FALSE)</f>
        <v>1.41</v>
      </c>
      <c r="AF1086" s="12">
        <f>VLOOKUP($A1086,Sheet3!$A$2:$T$113,data!AF$1,FALSE)</f>
        <v>1.57</v>
      </c>
    </row>
    <row r="1087" spans="1:32" x14ac:dyDescent="0.25">
      <c r="A1087" s="12" t="str">
        <f t="shared" si="36"/>
        <v>42.4_-81.9</v>
      </c>
      <c r="B1087" s="12">
        <v>986</v>
      </c>
      <c r="C1087" s="12" t="s">
        <v>125</v>
      </c>
      <c r="D1087" s="12">
        <v>42.4</v>
      </c>
      <c r="E1087" s="12">
        <v>-81.900000000000006</v>
      </c>
      <c r="F1087" s="12">
        <v>42.4</v>
      </c>
      <c r="G1087" s="12">
        <v>-81.900000000000006</v>
      </c>
      <c r="H1087" s="12">
        <v>42.4</v>
      </c>
      <c r="I1087" s="12">
        <v>-81.900000000000006</v>
      </c>
      <c r="J1087" s="12">
        <f>VLOOKUP(A1087,Sheet3!$A$2:$B$200,2,FALSE)</f>
        <v>58</v>
      </c>
      <c r="O1087" s="12">
        <f>VLOOKUP($A1087,Sheet3!$A$2:$T$113,data!O$1,FALSE)</f>
        <v>49.6</v>
      </c>
      <c r="P1087" s="12">
        <f>VLOOKUP($A1087,Sheet3!$A$2:$T$113,data!P$1,FALSE)</f>
        <v>28.0833333333333</v>
      </c>
      <c r="Q1087" s="12">
        <f>VLOOKUP($A1087,Sheet3!$A$2:$T$113,data!Q$1,FALSE)</f>
        <v>6.9</v>
      </c>
      <c r="R1087" s="12">
        <f>VLOOKUP($A1087,Sheet3!$A$2:$T$113,data!R$1,FALSE)</f>
        <v>6.9833333333333298</v>
      </c>
      <c r="S1087" s="12" t="s">
        <v>30</v>
      </c>
      <c r="T1087" s="12" t="s">
        <v>30</v>
      </c>
      <c r="U1087" s="12">
        <f>VLOOKUP($A1087,Sheet3!$A$2:$T$113,data!U$1,FALSE)</f>
        <v>35.799999999999997</v>
      </c>
      <c r="V1087" s="12">
        <f>VLOOKUP($A1087,Sheet3!$A$2:$T$113,data!V$1,FALSE)</f>
        <v>35.966666666666697</v>
      </c>
      <c r="W1087" s="12">
        <f>VLOOKUP($A1087,Sheet3!$A$2:$T$113,data!W$1,FALSE)</f>
        <v>38.5</v>
      </c>
      <c r="X1087" s="12">
        <f>VLOOKUP($A1087,Sheet3!$A$2:$T$113,data!X$1,FALSE)</f>
        <v>38.049999999999997</v>
      </c>
      <c r="Y1087" s="12">
        <f>VLOOKUP($A1087,Sheet3!$A$2:$T$113,data!Y$1,FALSE)</f>
        <v>25.7</v>
      </c>
      <c r="Z1087" s="12">
        <f>VLOOKUP($A1087,Sheet3!$A$2:$T$113,data!Z$1,FALSE)</f>
        <v>25.983333333333299</v>
      </c>
      <c r="AA1087" s="12" t="s">
        <v>30</v>
      </c>
      <c r="AB1087" s="12" t="s">
        <v>30</v>
      </c>
      <c r="AC1087" s="12">
        <f>VLOOKUP($A1087,Sheet3!$A$2:$T$113,data!AC$1,FALSE)</f>
        <v>242</v>
      </c>
      <c r="AD1087" s="12">
        <f>VLOOKUP($A1087,Sheet3!$A$2:$T$113,data!AD$1,FALSE)</f>
        <v>239.833333333333</v>
      </c>
      <c r="AE1087" s="12">
        <f>VLOOKUP($A1087,Sheet3!$A$2:$T$113,data!AE$1,FALSE)</f>
        <v>1.41</v>
      </c>
      <c r="AF1087" s="12">
        <f>VLOOKUP($A1087,Sheet3!$A$2:$T$113,data!AF$1,FALSE)</f>
        <v>1.57</v>
      </c>
    </row>
    <row r="1088" spans="1:32" x14ac:dyDescent="0.25">
      <c r="A1088" s="12" t="str">
        <f t="shared" si="36"/>
        <v>42.4_-81.9</v>
      </c>
      <c r="B1088" s="12">
        <v>987</v>
      </c>
      <c r="C1088" s="12" t="s">
        <v>125</v>
      </c>
      <c r="D1088" s="12">
        <v>42.4</v>
      </c>
      <c r="E1088" s="12">
        <v>-81.900000000000006</v>
      </c>
      <c r="F1088" s="12">
        <v>42.4</v>
      </c>
      <c r="G1088" s="12">
        <v>-81.900000000000006</v>
      </c>
      <c r="H1088" s="12">
        <v>42.4</v>
      </c>
      <c r="I1088" s="12">
        <v>-81.900000000000006</v>
      </c>
      <c r="J1088" s="12">
        <f>VLOOKUP(A1088,Sheet3!$A$2:$B$200,2,FALSE)</f>
        <v>58</v>
      </c>
      <c r="O1088" s="12">
        <f>VLOOKUP($A1088,Sheet3!$A$2:$T$113,data!O$1,FALSE)</f>
        <v>49.6</v>
      </c>
      <c r="P1088" s="12">
        <f>VLOOKUP($A1088,Sheet3!$A$2:$T$113,data!P$1,FALSE)</f>
        <v>28.0833333333333</v>
      </c>
      <c r="Q1088" s="12">
        <f>VLOOKUP($A1088,Sheet3!$A$2:$T$113,data!Q$1,FALSE)</f>
        <v>6.9</v>
      </c>
      <c r="R1088" s="12">
        <f>VLOOKUP($A1088,Sheet3!$A$2:$T$113,data!R$1,FALSE)</f>
        <v>6.9833333333333298</v>
      </c>
      <c r="S1088" s="12" t="s">
        <v>30</v>
      </c>
      <c r="T1088" s="12" t="s">
        <v>30</v>
      </c>
      <c r="U1088" s="12">
        <f>VLOOKUP($A1088,Sheet3!$A$2:$T$113,data!U$1,FALSE)</f>
        <v>35.799999999999997</v>
      </c>
      <c r="V1088" s="12">
        <f>VLOOKUP($A1088,Sheet3!$A$2:$T$113,data!V$1,FALSE)</f>
        <v>35.966666666666697</v>
      </c>
      <c r="W1088" s="12">
        <f>VLOOKUP($A1088,Sheet3!$A$2:$T$113,data!W$1,FALSE)</f>
        <v>38.5</v>
      </c>
      <c r="X1088" s="12">
        <f>VLOOKUP($A1088,Sheet3!$A$2:$T$113,data!X$1,FALSE)</f>
        <v>38.049999999999997</v>
      </c>
      <c r="Y1088" s="12">
        <f>VLOOKUP($A1088,Sheet3!$A$2:$T$113,data!Y$1,FALSE)</f>
        <v>25.7</v>
      </c>
      <c r="Z1088" s="12">
        <f>VLOOKUP($A1088,Sheet3!$A$2:$T$113,data!Z$1,FALSE)</f>
        <v>25.983333333333299</v>
      </c>
      <c r="AA1088" s="12" t="s">
        <v>30</v>
      </c>
      <c r="AB1088" s="12" t="s">
        <v>30</v>
      </c>
      <c r="AC1088" s="12">
        <f>VLOOKUP($A1088,Sheet3!$A$2:$T$113,data!AC$1,FALSE)</f>
        <v>242</v>
      </c>
      <c r="AD1088" s="12">
        <f>VLOOKUP($A1088,Sheet3!$A$2:$T$113,data!AD$1,FALSE)</f>
        <v>239.833333333333</v>
      </c>
      <c r="AE1088" s="12">
        <f>VLOOKUP($A1088,Sheet3!$A$2:$T$113,data!AE$1,FALSE)</f>
        <v>1.41</v>
      </c>
      <c r="AF1088" s="12">
        <f>VLOOKUP($A1088,Sheet3!$A$2:$T$113,data!AF$1,FALSE)</f>
        <v>1.57</v>
      </c>
    </row>
    <row r="1089" spans="1:32" x14ac:dyDescent="0.25">
      <c r="A1089" s="12" t="str">
        <f t="shared" si="36"/>
        <v>42.4_-81.9</v>
      </c>
      <c r="B1089" s="12">
        <v>988</v>
      </c>
      <c r="C1089" s="12" t="s">
        <v>125</v>
      </c>
      <c r="D1089" s="12">
        <v>42.4</v>
      </c>
      <c r="E1089" s="12">
        <v>-81.900000000000006</v>
      </c>
      <c r="F1089" s="12">
        <v>42.4</v>
      </c>
      <c r="G1089" s="12">
        <v>-81.900000000000006</v>
      </c>
      <c r="H1089" s="12">
        <v>42.4</v>
      </c>
      <c r="I1089" s="12">
        <v>-81.900000000000006</v>
      </c>
      <c r="J1089" s="12">
        <f>VLOOKUP(A1089,Sheet3!$A$2:$B$200,2,FALSE)</f>
        <v>58</v>
      </c>
      <c r="O1089" s="12">
        <f>VLOOKUP($A1089,Sheet3!$A$2:$T$113,data!O$1,FALSE)</f>
        <v>49.6</v>
      </c>
      <c r="P1089" s="12">
        <f>VLOOKUP($A1089,Sheet3!$A$2:$T$113,data!P$1,FALSE)</f>
        <v>28.0833333333333</v>
      </c>
      <c r="Q1089" s="12">
        <f>VLOOKUP($A1089,Sheet3!$A$2:$T$113,data!Q$1,FALSE)</f>
        <v>6.9</v>
      </c>
      <c r="R1089" s="12">
        <f>VLOOKUP($A1089,Sheet3!$A$2:$T$113,data!R$1,FALSE)</f>
        <v>6.9833333333333298</v>
      </c>
      <c r="S1089" s="12" t="s">
        <v>30</v>
      </c>
      <c r="T1089" s="12" t="s">
        <v>30</v>
      </c>
      <c r="U1089" s="12">
        <f>VLOOKUP($A1089,Sheet3!$A$2:$T$113,data!U$1,FALSE)</f>
        <v>35.799999999999997</v>
      </c>
      <c r="V1089" s="12">
        <f>VLOOKUP($A1089,Sheet3!$A$2:$T$113,data!V$1,FALSE)</f>
        <v>35.966666666666697</v>
      </c>
      <c r="W1089" s="12">
        <f>VLOOKUP($A1089,Sheet3!$A$2:$T$113,data!W$1,FALSE)</f>
        <v>38.5</v>
      </c>
      <c r="X1089" s="12">
        <f>VLOOKUP($A1089,Sheet3!$A$2:$T$113,data!X$1,FALSE)</f>
        <v>38.049999999999997</v>
      </c>
      <c r="Y1089" s="12">
        <f>VLOOKUP($A1089,Sheet3!$A$2:$T$113,data!Y$1,FALSE)</f>
        <v>25.7</v>
      </c>
      <c r="Z1089" s="12">
        <f>VLOOKUP($A1089,Sheet3!$A$2:$T$113,data!Z$1,FALSE)</f>
        <v>25.983333333333299</v>
      </c>
      <c r="AA1089" s="12" t="s">
        <v>30</v>
      </c>
      <c r="AB1089" s="12" t="s">
        <v>30</v>
      </c>
      <c r="AC1089" s="12">
        <f>VLOOKUP($A1089,Sheet3!$A$2:$T$113,data!AC$1,FALSE)</f>
        <v>242</v>
      </c>
      <c r="AD1089" s="12">
        <f>VLOOKUP($A1089,Sheet3!$A$2:$T$113,data!AD$1,FALSE)</f>
        <v>239.833333333333</v>
      </c>
      <c r="AE1089" s="12">
        <f>VLOOKUP($A1089,Sheet3!$A$2:$T$113,data!AE$1,FALSE)</f>
        <v>1.41</v>
      </c>
      <c r="AF1089" s="12">
        <f>VLOOKUP($A1089,Sheet3!$A$2:$T$113,data!AF$1,FALSE)</f>
        <v>1.57</v>
      </c>
    </row>
    <row r="1090" spans="1:32" x14ac:dyDescent="0.25">
      <c r="A1090" s="12" t="str">
        <f t="shared" si="36"/>
        <v>42.4_-81.9</v>
      </c>
      <c r="B1090" s="12">
        <v>989</v>
      </c>
      <c r="C1090" s="12" t="s">
        <v>125</v>
      </c>
      <c r="D1090" s="12">
        <v>42.4</v>
      </c>
      <c r="E1090" s="12">
        <v>-81.900000000000006</v>
      </c>
      <c r="F1090" s="12">
        <v>42.4</v>
      </c>
      <c r="G1090" s="12">
        <v>-81.900000000000006</v>
      </c>
      <c r="H1090" s="12">
        <v>42.4</v>
      </c>
      <c r="I1090" s="12">
        <v>-81.900000000000006</v>
      </c>
      <c r="J1090" s="12">
        <f>VLOOKUP(A1090,Sheet3!$A$2:$B$200,2,FALSE)</f>
        <v>58</v>
      </c>
      <c r="O1090" s="12">
        <f>VLOOKUP($A1090,Sheet3!$A$2:$T$113,data!O$1,FALSE)</f>
        <v>49.6</v>
      </c>
      <c r="P1090" s="12">
        <f>VLOOKUP($A1090,Sheet3!$A$2:$T$113,data!P$1,FALSE)</f>
        <v>28.0833333333333</v>
      </c>
      <c r="Q1090" s="12">
        <f>VLOOKUP($A1090,Sheet3!$A$2:$T$113,data!Q$1,FALSE)</f>
        <v>6.9</v>
      </c>
      <c r="R1090" s="12">
        <f>VLOOKUP($A1090,Sheet3!$A$2:$T$113,data!R$1,FALSE)</f>
        <v>6.9833333333333298</v>
      </c>
      <c r="S1090" s="12" t="s">
        <v>30</v>
      </c>
      <c r="T1090" s="12" t="s">
        <v>30</v>
      </c>
      <c r="U1090" s="12">
        <f>VLOOKUP($A1090,Sheet3!$A$2:$T$113,data!U$1,FALSE)</f>
        <v>35.799999999999997</v>
      </c>
      <c r="V1090" s="12">
        <f>VLOOKUP($A1090,Sheet3!$A$2:$T$113,data!V$1,FALSE)</f>
        <v>35.966666666666697</v>
      </c>
      <c r="W1090" s="12">
        <f>VLOOKUP($A1090,Sheet3!$A$2:$T$113,data!W$1,FALSE)</f>
        <v>38.5</v>
      </c>
      <c r="X1090" s="12">
        <f>VLOOKUP($A1090,Sheet3!$A$2:$T$113,data!X$1,FALSE)</f>
        <v>38.049999999999997</v>
      </c>
      <c r="Y1090" s="12">
        <f>VLOOKUP($A1090,Sheet3!$A$2:$T$113,data!Y$1,FALSE)</f>
        <v>25.7</v>
      </c>
      <c r="Z1090" s="12">
        <f>VLOOKUP($A1090,Sheet3!$A$2:$T$113,data!Z$1,FALSE)</f>
        <v>25.983333333333299</v>
      </c>
      <c r="AA1090" s="12" t="s">
        <v>30</v>
      </c>
      <c r="AB1090" s="12" t="s">
        <v>30</v>
      </c>
      <c r="AC1090" s="12">
        <f>VLOOKUP($A1090,Sheet3!$A$2:$T$113,data!AC$1,FALSE)</f>
        <v>242</v>
      </c>
      <c r="AD1090" s="12">
        <f>VLOOKUP($A1090,Sheet3!$A$2:$T$113,data!AD$1,FALSE)</f>
        <v>239.833333333333</v>
      </c>
      <c r="AE1090" s="12">
        <f>VLOOKUP($A1090,Sheet3!$A$2:$T$113,data!AE$1,FALSE)</f>
        <v>1.41</v>
      </c>
      <c r="AF1090" s="12">
        <f>VLOOKUP($A1090,Sheet3!$A$2:$T$113,data!AF$1,FALSE)</f>
        <v>1.57</v>
      </c>
    </row>
    <row r="1091" spans="1:32" x14ac:dyDescent="0.25">
      <c r="A1091" s="12" t="str">
        <f t="shared" si="36"/>
        <v>42.4_-81.9</v>
      </c>
      <c r="B1091" s="12">
        <v>990</v>
      </c>
      <c r="C1091" s="12" t="s">
        <v>125</v>
      </c>
      <c r="D1091" s="12">
        <v>42.4</v>
      </c>
      <c r="E1091" s="12">
        <v>-81.900000000000006</v>
      </c>
      <c r="F1091" s="12">
        <v>42.4</v>
      </c>
      <c r="G1091" s="12">
        <v>-81.900000000000006</v>
      </c>
      <c r="H1091" s="12">
        <v>42.4</v>
      </c>
      <c r="I1091" s="12">
        <v>-81.900000000000006</v>
      </c>
      <c r="J1091" s="12">
        <f>VLOOKUP(A1091,Sheet3!$A$2:$B$200,2,FALSE)</f>
        <v>58</v>
      </c>
      <c r="O1091" s="12">
        <f>VLOOKUP($A1091,Sheet3!$A$2:$T$113,data!O$1,FALSE)</f>
        <v>49.6</v>
      </c>
      <c r="P1091" s="12">
        <f>VLOOKUP($A1091,Sheet3!$A$2:$T$113,data!P$1,FALSE)</f>
        <v>28.0833333333333</v>
      </c>
      <c r="Q1091" s="12">
        <f>VLOOKUP($A1091,Sheet3!$A$2:$T$113,data!Q$1,FALSE)</f>
        <v>6.9</v>
      </c>
      <c r="R1091" s="12">
        <f>VLOOKUP($A1091,Sheet3!$A$2:$T$113,data!R$1,FALSE)</f>
        <v>6.9833333333333298</v>
      </c>
      <c r="S1091" s="12" t="s">
        <v>30</v>
      </c>
      <c r="T1091" s="12" t="s">
        <v>30</v>
      </c>
      <c r="U1091" s="12">
        <f>VLOOKUP($A1091,Sheet3!$A$2:$T$113,data!U$1,FALSE)</f>
        <v>35.799999999999997</v>
      </c>
      <c r="V1091" s="12">
        <f>VLOOKUP($A1091,Sheet3!$A$2:$T$113,data!V$1,FALSE)</f>
        <v>35.966666666666697</v>
      </c>
      <c r="W1091" s="12">
        <f>VLOOKUP($A1091,Sheet3!$A$2:$T$113,data!W$1,FALSE)</f>
        <v>38.5</v>
      </c>
      <c r="X1091" s="12">
        <f>VLOOKUP($A1091,Sheet3!$A$2:$T$113,data!X$1,FALSE)</f>
        <v>38.049999999999997</v>
      </c>
      <c r="Y1091" s="12">
        <f>VLOOKUP($A1091,Sheet3!$A$2:$T$113,data!Y$1,FALSE)</f>
        <v>25.7</v>
      </c>
      <c r="Z1091" s="12">
        <f>VLOOKUP($A1091,Sheet3!$A$2:$T$113,data!Z$1,FALSE)</f>
        <v>25.983333333333299</v>
      </c>
      <c r="AA1091" s="12" t="s">
        <v>30</v>
      </c>
      <c r="AB1091" s="12" t="s">
        <v>30</v>
      </c>
      <c r="AC1091" s="12">
        <f>VLOOKUP($A1091,Sheet3!$A$2:$T$113,data!AC$1,FALSE)</f>
        <v>242</v>
      </c>
      <c r="AD1091" s="12">
        <f>VLOOKUP($A1091,Sheet3!$A$2:$T$113,data!AD$1,FALSE)</f>
        <v>239.833333333333</v>
      </c>
      <c r="AE1091" s="12">
        <f>VLOOKUP($A1091,Sheet3!$A$2:$T$113,data!AE$1,FALSE)</f>
        <v>1.41</v>
      </c>
      <c r="AF1091" s="12">
        <f>VLOOKUP($A1091,Sheet3!$A$2:$T$113,data!AF$1,FALSE)</f>
        <v>1.57</v>
      </c>
    </row>
    <row r="1092" spans="1:32" x14ac:dyDescent="0.25">
      <c r="A1092" s="12" t="str">
        <f t="shared" si="36"/>
        <v>42.4_-81.9</v>
      </c>
      <c r="B1092" s="12">
        <v>991</v>
      </c>
      <c r="C1092" s="12" t="s">
        <v>125</v>
      </c>
      <c r="D1092" s="12">
        <v>42.4</v>
      </c>
      <c r="E1092" s="12">
        <v>-81.900000000000006</v>
      </c>
      <c r="F1092" s="12">
        <v>42.4</v>
      </c>
      <c r="G1092" s="12">
        <v>-81.900000000000006</v>
      </c>
      <c r="H1092" s="12">
        <v>42.4</v>
      </c>
      <c r="I1092" s="12">
        <v>-81.900000000000006</v>
      </c>
      <c r="J1092" s="12">
        <f>VLOOKUP(A1092,Sheet3!$A$2:$B$200,2,FALSE)</f>
        <v>58</v>
      </c>
      <c r="O1092" s="12">
        <f>VLOOKUP($A1092,Sheet3!$A$2:$T$113,data!O$1,FALSE)</f>
        <v>49.6</v>
      </c>
      <c r="P1092" s="12">
        <f>VLOOKUP($A1092,Sheet3!$A$2:$T$113,data!P$1,FALSE)</f>
        <v>28.0833333333333</v>
      </c>
      <c r="Q1092" s="12">
        <f>VLOOKUP($A1092,Sheet3!$A$2:$T$113,data!Q$1,FALSE)</f>
        <v>6.9</v>
      </c>
      <c r="R1092" s="12">
        <f>VLOOKUP($A1092,Sheet3!$A$2:$T$113,data!R$1,FALSE)</f>
        <v>6.9833333333333298</v>
      </c>
      <c r="S1092" s="12" t="s">
        <v>30</v>
      </c>
      <c r="T1092" s="12" t="s">
        <v>30</v>
      </c>
      <c r="U1092" s="12">
        <f>VLOOKUP($A1092,Sheet3!$A$2:$T$113,data!U$1,FALSE)</f>
        <v>35.799999999999997</v>
      </c>
      <c r="V1092" s="12">
        <f>VLOOKUP($A1092,Sheet3!$A$2:$T$113,data!V$1,FALSE)</f>
        <v>35.966666666666697</v>
      </c>
      <c r="W1092" s="12">
        <f>VLOOKUP($A1092,Sheet3!$A$2:$T$113,data!W$1,FALSE)</f>
        <v>38.5</v>
      </c>
      <c r="X1092" s="12">
        <f>VLOOKUP($A1092,Sheet3!$A$2:$T$113,data!X$1,FALSE)</f>
        <v>38.049999999999997</v>
      </c>
      <c r="Y1092" s="12">
        <f>VLOOKUP($A1092,Sheet3!$A$2:$T$113,data!Y$1,FALSE)</f>
        <v>25.7</v>
      </c>
      <c r="Z1092" s="12">
        <f>VLOOKUP($A1092,Sheet3!$A$2:$T$113,data!Z$1,FALSE)</f>
        <v>25.983333333333299</v>
      </c>
      <c r="AA1092" s="12" t="s">
        <v>30</v>
      </c>
      <c r="AB1092" s="12" t="s">
        <v>30</v>
      </c>
      <c r="AC1092" s="12">
        <f>VLOOKUP($A1092,Sheet3!$A$2:$T$113,data!AC$1,FALSE)</f>
        <v>242</v>
      </c>
      <c r="AD1092" s="12">
        <f>VLOOKUP($A1092,Sheet3!$A$2:$T$113,data!AD$1,FALSE)</f>
        <v>239.833333333333</v>
      </c>
      <c r="AE1092" s="12">
        <f>VLOOKUP($A1092,Sheet3!$A$2:$T$113,data!AE$1,FALSE)</f>
        <v>1.41</v>
      </c>
      <c r="AF1092" s="12">
        <f>VLOOKUP($A1092,Sheet3!$A$2:$T$113,data!AF$1,FALSE)</f>
        <v>1.57</v>
      </c>
    </row>
    <row r="1093" spans="1:32" x14ac:dyDescent="0.25">
      <c r="A1093" s="12" t="str">
        <f t="shared" si="36"/>
        <v>42.4_-81.9</v>
      </c>
      <c r="B1093" s="12">
        <v>992</v>
      </c>
      <c r="C1093" s="12" t="s">
        <v>125</v>
      </c>
      <c r="D1093" s="12">
        <v>42.4</v>
      </c>
      <c r="E1093" s="12">
        <v>-81.900000000000006</v>
      </c>
      <c r="F1093" s="12">
        <v>42.4</v>
      </c>
      <c r="G1093" s="12">
        <v>-81.900000000000006</v>
      </c>
      <c r="H1093" s="12">
        <v>42.4</v>
      </c>
      <c r="I1093" s="12">
        <v>-81.900000000000006</v>
      </c>
      <c r="J1093" s="12">
        <f>VLOOKUP(A1093,Sheet3!$A$2:$B$200,2,FALSE)</f>
        <v>58</v>
      </c>
      <c r="O1093" s="12">
        <f>VLOOKUP($A1093,Sheet3!$A$2:$T$113,data!O$1,FALSE)</f>
        <v>49.6</v>
      </c>
      <c r="P1093" s="12">
        <f>VLOOKUP($A1093,Sheet3!$A$2:$T$113,data!P$1,FALSE)</f>
        <v>28.0833333333333</v>
      </c>
      <c r="Q1093" s="12">
        <f>VLOOKUP($A1093,Sheet3!$A$2:$T$113,data!Q$1,FALSE)</f>
        <v>6.9</v>
      </c>
      <c r="R1093" s="12">
        <f>VLOOKUP($A1093,Sheet3!$A$2:$T$113,data!R$1,FALSE)</f>
        <v>6.9833333333333298</v>
      </c>
      <c r="S1093" s="12" t="s">
        <v>30</v>
      </c>
      <c r="T1093" s="12" t="s">
        <v>30</v>
      </c>
      <c r="U1093" s="12">
        <f>VLOOKUP($A1093,Sheet3!$A$2:$T$113,data!U$1,FALSE)</f>
        <v>35.799999999999997</v>
      </c>
      <c r="V1093" s="12">
        <f>VLOOKUP($A1093,Sheet3!$A$2:$T$113,data!V$1,FALSE)</f>
        <v>35.966666666666697</v>
      </c>
      <c r="W1093" s="12">
        <f>VLOOKUP($A1093,Sheet3!$A$2:$T$113,data!W$1,FALSE)</f>
        <v>38.5</v>
      </c>
      <c r="X1093" s="12">
        <f>VLOOKUP($A1093,Sheet3!$A$2:$T$113,data!X$1,FALSE)</f>
        <v>38.049999999999997</v>
      </c>
      <c r="Y1093" s="12">
        <f>VLOOKUP($A1093,Sheet3!$A$2:$T$113,data!Y$1,FALSE)</f>
        <v>25.7</v>
      </c>
      <c r="Z1093" s="12">
        <f>VLOOKUP($A1093,Sheet3!$A$2:$T$113,data!Z$1,FALSE)</f>
        <v>25.983333333333299</v>
      </c>
      <c r="AA1093" s="12" t="s">
        <v>30</v>
      </c>
      <c r="AB1093" s="12" t="s">
        <v>30</v>
      </c>
      <c r="AC1093" s="12">
        <f>VLOOKUP($A1093,Sheet3!$A$2:$T$113,data!AC$1,FALSE)</f>
        <v>242</v>
      </c>
      <c r="AD1093" s="12">
        <f>VLOOKUP($A1093,Sheet3!$A$2:$T$113,data!AD$1,FALSE)</f>
        <v>239.833333333333</v>
      </c>
      <c r="AE1093" s="12">
        <f>VLOOKUP($A1093,Sheet3!$A$2:$T$113,data!AE$1,FALSE)</f>
        <v>1.41</v>
      </c>
      <c r="AF1093" s="12">
        <f>VLOOKUP($A1093,Sheet3!$A$2:$T$113,data!AF$1,FALSE)</f>
        <v>1.57</v>
      </c>
    </row>
    <row r="1094" spans="1:32" x14ac:dyDescent="0.25">
      <c r="A1094" s="12" t="str">
        <f t="shared" si="36"/>
        <v>42.4_-81.9</v>
      </c>
      <c r="B1094" s="12">
        <v>993</v>
      </c>
      <c r="C1094" s="12" t="s">
        <v>125</v>
      </c>
      <c r="D1094" s="12">
        <v>42.4</v>
      </c>
      <c r="E1094" s="12">
        <v>-81.900000000000006</v>
      </c>
      <c r="F1094" s="12">
        <v>42.4</v>
      </c>
      <c r="G1094" s="12">
        <v>-81.900000000000006</v>
      </c>
      <c r="H1094" s="12">
        <v>42.4</v>
      </c>
      <c r="I1094" s="12">
        <v>-81.900000000000006</v>
      </c>
      <c r="J1094" s="12">
        <f>VLOOKUP(A1094,Sheet3!$A$2:$B$200,2,FALSE)</f>
        <v>58</v>
      </c>
      <c r="O1094" s="12">
        <f>VLOOKUP($A1094,Sheet3!$A$2:$T$113,data!O$1,FALSE)</f>
        <v>49.6</v>
      </c>
      <c r="P1094" s="12">
        <f>VLOOKUP($A1094,Sheet3!$A$2:$T$113,data!P$1,FALSE)</f>
        <v>28.0833333333333</v>
      </c>
      <c r="Q1094" s="12">
        <f>VLOOKUP($A1094,Sheet3!$A$2:$T$113,data!Q$1,FALSE)</f>
        <v>6.9</v>
      </c>
      <c r="R1094" s="12">
        <f>VLOOKUP($A1094,Sheet3!$A$2:$T$113,data!R$1,FALSE)</f>
        <v>6.9833333333333298</v>
      </c>
      <c r="S1094" s="12" t="s">
        <v>30</v>
      </c>
      <c r="T1094" s="12" t="s">
        <v>30</v>
      </c>
      <c r="U1094" s="12">
        <f>VLOOKUP($A1094,Sheet3!$A$2:$T$113,data!U$1,FALSE)</f>
        <v>35.799999999999997</v>
      </c>
      <c r="V1094" s="12">
        <f>VLOOKUP($A1094,Sheet3!$A$2:$T$113,data!V$1,FALSE)</f>
        <v>35.966666666666697</v>
      </c>
      <c r="W1094" s="12">
        <f>VLOOKUP($A1094,Sheet3!$A$2:$T$113,data!W$1,FALSE)</f>
        <v>38.5</v>
      </c>
      <c r="X1094" s="12">
        <f>VLOOKUP($A1094,Sheet3!$A$2:$T$113,data!X$1,FALSE)</f>
        <v>38.049999999999997</v>
      </c>
      <c r="Y1094" s="12">
        <f>VLOOKUP($A1094,Sheet3!$A$2:$T$113,data!Y$1,FALSE)</f>
        <v>25.7</v>
      </c>
      <c r="Z1094" s="12">
        <f>VLOOKUP($A1094,Sheet3!$A$2:$T$113,data!Z$1,FALSE)</f>
        <v>25.983333333333299</v>
      </c>
      <c r="AA1094" s="12" t="s">
        <v>30</v>
      </c>
      <c r="AB1094" s="12" t="s">
        <v>30</v>
      </c>
      <c r="AC1094" s="12">
        <f>VLOOKUP($A1094,Sheet3!$A$2:$T$113,data!AC$1,FALSE)</f>
        <v>242</v>
      </c>
      <c r="AD1094" s="12">
        <f>VLOOKUP($A1094,Sheet3!$A$2:$T$113,data!AD$1,FALSE)</f>
        <v>239.833333333333</v>
      </c>
      <c r="AE1094" s="12">
        <f>VLOOKUP($A1094,Sheet3!$A$2:$T$113,data!AE$1,FALSE)</f>
        <v>1.41</v>
      </c>
      <c r="AF1094" s="12">
        <f>VLOOKUP($A1094,Sheet3!$A$2:$T$113,data!AF$1,FALSE)</f>
        <v>1.57</v>
      </c>
    </row>
    <row r="1095" spans="1:32" x14ac:dyDescent="0.25">
      <c r="A1095" s="12" t="str">
        <f t="shared" si="36"/>
        <v>42.4_-81.9</v>
      </c>
      <c r="B1095" s="12">
        <v>994</v>
      </c>
      <c r="C1095" s="12" t="s">
        <v>125</v>
      </c>
      <c r="D1095" s="12">
        <v>42.4</v>
      </c>
      <c r="E1095" s="12">
        <v>-81.900000000000006</v>
      </c>
      <c r="F1095" s="12">
        <v>42.4</v>
      </c>
      <c r="G1095" s="12">
        <v>-81.900000000000006</v>
      </c>
      <c r="H1095" s="12">
        <v>42.4</v>
      </c>
      <c r="I1095" s="12">
        <v>-81.900000000000006</v>
      </c>
      <c r="J1095" s="12">
        <f>VLOOKUP(A1095,Sheet3!$A$2:$B$200,2,FALSE)</f>
        <v>58</v>
      </c>
      <c r="O1095" s="12">
        <f>VLOOKUP($A1095,Sheet3!$A$2:$T$113,data!O$1,FALSE)</f>
        <v>49.6</v>
      </c>
      <c r="P1095" s="12">
        <f>VLOOKUP($A1095,Sheet3!$A$2:$T$113,data!P$1,FALSE)</f>
        <v>28.0833333333333</v>
      </c>
      <c r="Q1095" s="12">
        <f>VLOOKUP($A1095,Sheet3!$A$2:$T$113,data!Q$1,FALSE)</f>
        <v>6.9</v>
      </c>
      <c r="R1095" s="12">
        <f>VLOOKUP($A1095,Sheet3!$A$2:$T$113,data!R$1,FALSE)</f>
        <v>6.9833333333333298</v>
      </c>
      <c r="S1095" s="12" t="s">
        <v>30</v>
      </c>
      <c r="T1095" s="12" t="s">
        <v>30</v>
      </c>
      <c r="U1095" s="12">
        <f>VLOOKUP($A1095,Sheet3!$A$2:$T$113,data!U$1,FALSE)</f>
        <v>35.799999999999997</v>
      </c>
      <c r="V1095" s="12">
        <f>VLOOKUP($A1095,Sheet3!$A$2:$T$113,data!V$1,FALSE)</f>
        <v>35.966666666666697</v>
      </c>
      <c r="W1095" s="12">
        <f>VLOOKUP($A1095,Sheet3!$A$2:$T$113,data!W$1,FALSE)</f>
        <v>38.5</v>
      </c>
      <c r="X1095" s="12">
        <f>VLOOKUP($A1095,Sheet3!$A$2:$T$113,data!X$1,FALSE)</f>
        <v>38.049999999999997</v>
      </c>
      <c r="Y1095" s="12">
        <f>VLOOKUP($A1095,Sheet3!$A$2:$T$113,data!Y$1,FALSE)</f>
        <v>25.7</v>
      </c>
      <c r="Z1095" s="12">
        <f>VLOOKUP($A1095,Sheet3!$A$2:$T$113,data!Z$1,FALSE)</f>
        <v>25.983333333333299</v>
      </c>
      <c r="AA1095" s="12" t="s">
        <v>30</v>
      </c>
      <c r="AB1095" s="12" t="s">
        <v>30</v>
      </c>
      <c r="AC1095" s="12">
        <f>VLOOKUP($A1095,Sheet3!$A$2:$T$113,data!AC$1,FALSE)</f>
        <v>242</v>
      </c>
      <c r="AD1095" s="12">
        <f>VLOOKUP($A1095,Sheet3!$A$2:$T$113,data!AD$1,FALSE)</f>
        <v>239.833333333333</v>
      </c>
      <c r="AE1095" s="12">
        <f>VLOOKUP($A1095,Sheet3!$A$2:$T$113,data!AE$1,FALSE)</f>
        <v>1.41</v>
      </c>
      <c r="AF1095" s="12">
        <f>VLOOKUP($A1095,Sheet3!$A$2:$T$113,data!AF$1,FALSE)</f>
        <v>1.57</v>
      </c>
    </row>
    <row r="1096" spans="1:32" x14ac:dyDescent="0.25">
      <c r="A1096" s="12" t="str">
        <f t="shared" si="36"/>
        <v>52.8_-6.9</v>
      </c>
      <c r="B1096" s="12">
        <v>995</v>
      </c>
      <c r="C1096" s="12" t="s">
        <v>189</v>
      </c>
      <c r="D1096" s="12">
        <v>52.8</v>
      </c>
      <c r="E1096" s="12">
        <v>-6.9</v>
      </c>
      <c r="F1096" s="12">
        <v>52.8</v>
      </c>
      <c r="G1096" s="12">
        <v>-6.9</v>
      </c>
      <c r="H1096" s="12">
        <v>52.8</v>
      </c>
      <c r="I1096" s="12">
        <v>-6.9</v>
      </c>
      <c r="J1096" s="12">
        <f>VLOOKUP(A1096,Sheet3!$A$2:$B$200,2,FALSE)</f>
        <v>108</v>
      </c>
      <c r="O1096" s="12">
        <f>VLOOKUP($A1096,Sheet3!$A$2:$T$113,data!O$1,FALSE)</f>
        <v>72.599999999999994</v>
      </c>
      <c r="P1096" s="12">
        <f>VLOOKUP($A1096,Sheet3!$A$2:$T$113,data!P$1,FALSE)</f>
        <v>37.4166666666667</v>
      </c>
      <c r="Q1096" s="12">
        <f>VLOOKUP($A1096,Sheet3!$A$2:$T$113,data!Q$1,FALSE)</f>
        <v>6.2</v>
      </c>
      <c r="R1096" s="12">
        <f>VLOOKUP($A1096,Sheet3!$A$2:$T$113,data!R$1,FALSE)</f>
        <v>6.2833333333333297</v>
      </c>
      <c r="S1096" s="12" t="s">
        <v>30</v>
      </c>
      <c r="T1096" s="12" t="s">
        <v>30</v>
      </c>
      <c r="U1096" s="12">
        <f>VLOOKUP($A1096,Sheet3!$A$2:$T$113,data!U$1,FALSE)</f>
        <v>45.1</v>
      </c>
      <c r="V1096" s="12">
        <f>VLOOKUP($A1096,Sheet3!$A$2:$T$113,data!V$1,FALSE)</f>
        <v>46.65</v>
      </c>
      <c r="W1096" s="12">
        <f>VLOOKUP($A1096,Sheet3!$A$2:$T$113,data!W$1,FALSE)</f>
        <v>35.4</v>
      </c>
      <c r="X1096" s="12">
        <f>VLOOKUP($A1096,Sheet3!$A$2:$T$113,data!X$1,FALSE)</f>
        <v>34.216666666666697</v>
      </c>
      <c r="Y1096" s="12">
        <f>VLOOKUP($A1096,Sheet3!$A$2:$T$113,data!Y$1,FALSE)</f>
        <v>19.399999999999999</v>
      </c>
      <c r="Z1096" s="12">
        <f>VLOOKUP($A1096,Sheet3!$A$2:$T$113,data!Z$1,FALSE)</f>
        <v>19.1666666666667</v>
      </c>
      <c r="AA1096" s="12" t="s">
        <v>30</v>
      </c>
      <c r="AB1096" s="12" t="s">
        <v>30</v>
      </c>
      <c r="AC1096" s="12">
        <f>VLOOKUP($A1096,Sheet3!$A$2:$T$113,data!AC$1,FALSE)</f>
        <v>279</v>
      </c>
      <c r="AD1096" s="12">
        <f>VLOOKUP($A1096,Sheet3!$A$2:$T$113,data!AD$1,FALSE)</f>
        <v>195.333333333333</v>
      </c>
      <c r="AE1096" s="12">
        <f>VLOOKUP($A1096,Sheet3!$A$2:$T$113,data!AE$1,FALSE)</f>
        <v>1.01</v>
      </c>
      <c r="AF1096" s="12">
        <f>VLOOKUP($A1096,Sheet3!$A$2:$T$113,data!AF$1,FALSE)</f>
        <v>1.0816666666666701</v>
      </c>
    </row>
    <row r="1097" spans="1:32" x14ac:dyDescent="0.25">
      <c r="A1097" s="12" t="str">
        <f t="shared" si="36"/>
        <v>52.8_-6.9</v>
      </c>
      <c r="B1097" s="12">
        <v>996</v>
      </c>
      <c r="C1097" s="12" t="s">
        <v>189</v>
      </c>
      <c r="D1097" s="12">
        <v>52.8</v>
      </c>
      <c r="E1097" s="12">
        <v>-6.9</v>
      </c>
      <c r="F1097" s="12">
        <v>52.8</v>
      </c>
      <c r="G1097" s="12">
        <v>-6.9</v>
      </c>
      <c r="H1097" s="12">
        <v>52.8</v>
      </c>
      <c r="I1097" s="12">
        <v>-6.9</v>
      </c>
      <c r="J1097" s="12">
        <f>VLOOKUP(A1097,Sheet3!$A$2:$B$200,2,FALSE)</f>
        <v>108</v>
      </c>
      <c r="O1097" s="12">
        <f>VLOOKUP($A1097,Sheet3!$A$2:$T$113,data!O$1,FALSE)</f>
        <v>72.599999999999994</v>
      </c>
      <c r="P1097" s="12">
        <f>VLOOKUP($A1097,Sheet3!$A$2:$T$113,data!P$1,FALSE)</f>
        <v>37.4166666666667</v>
      </c>
      <c r="Q1097" s="12">
        <f>VLOOKUP($A1097,Sheet3!$A$2:$T$113,data!Q$1,FALSE)</f>
        <v>6.2</v>
      </c>
      <c r="R1097" s="12">
        <f>VLOOKUP($A1097,Sheet3!$A$2:$T$113,data!R$1,FALSE)</f>
        <v>6.2833333333333297</v>
      </c>
      <c r="S1097" s="12" t="s">
        <v>30</v>
      </c>
      <c r="T1097" s="12" t="s">
        <v>30</v>
      </c>
      <c r="U1097" s="12">
        <f>VLOOKUP($A1097,Sheet3!$A$2:$T$113,data!U$1,FALSE)</f>
        <v>45.1</v>
      </c>
      <c r="V1097" s="12">
        <f>VLOOKUP($A1097,Sheet3!$A$2:$T$113,data!V$1,FALSE)</f>
        <v>46.65</v>
      </c>
      <c r="W1097" s="12">
        <f>VLOOKUP($A1097,Sheet3!$A$2:$T$113,data!W$1,FALSE)</f>
        <v>35.4</v>
      </c>
      <c r="X1097" s="12">
        <f>VLOOKUP($A1097,Sheet3!$A$2:$T$113,data!X$1,FALSE)</f>
        <v>34.216666666666697</v>
      </c>
      <c r="Y1097" s="12">
        <f>VLOOKUP($A1097,Sheet3!$A$2:$T$113,data!Y$1,FALSE)</f>
        <v>19.399999999999999</v>
      </c>
      <c r="Z1097" s="12">
        <f>VLOOKUP($A1097,Sheet3!$A$2:$T$113,data!Z$1,FALSE)</f>
        <v>19.1666666666667</v>
      </c>
      <c r="AA1097" s="12" t="s">
        <v>30</v>
      </c>
      <c r="AB1097" s="12" t="s">
        <v>30</v>
      </c>
      <c r="AC1097" s="12">
        <f>VLOOKUP($A1097,Sheet3!$A$2:$T$113,data!AC$1,FALSE)</f>
        <v>279</v>
      </c>
      <c r="AD1097" s="12">
        <f>VLOOKUP($A1097,Sheet3!$A$2:$T$113,data!AD$1,FALSE)</f>
        <v>195.333333333333</v>
      </c>
      <c r="AE1097" s="12">
        <f>VLOOKUP($A1097,Sheet3!$A$2:$T$113,data!AE$1,FALSE)</f>
        <v>1.01</v>
      </c>
      <c r="AF1097" s="12">
        <f>VLOOKUP($A1097,Sheet3!$A$2:$T$113,data!AF$1,FALSE)</f>
        <v>1.0816666666666701</v>
      </c>
    </row>
    <row r="1098" spans="1:32" x14ac:dyDescent="0.25">
      <c r="A1098" s="12" t="str">
        <f t="shared" si="36"/>
        <v>52.8_-6.9</v>
      </c>
      <c r="B1098" s="12">
        <v>997</v>
      </c>
      <c r="C1098" s="12" t="s">
        <v>189</v>
      </c>
      <c r="D1098" s="12">
        <v>52.8</v>
      </c>
      <c r="E1098" s="12">
        <v>-6.9</v>
      </c>
      <c r="F1098" s="12">
        <v>52.8</v>
      </c>
      <c r="G1098" s="12">
        <v>-6.9</v>
      </c>
      <c r="H1098" s="12">
        <v>52.8</v>
      </c>
      <c r="I1098" s="12">
        <v>-6.9</v>
      </c>
      <c r="J1098" s="12">
        <f>VLOOKUP(A1098,Sheet3!$A$2:$B$200,2,FALSE)</f>
        <v>108</v>
      </c>
      <c r="O1098" s="12">
        <f>VLOOKUP($A1098,Sheet3!$A$2:$T$113,data!O$1,FALSE)</f>
        <v>72.599999999999994</v>
      </c>
      <c r="P1098" s="12">
        <f>VLOOKUP($A1098,Sheet3!$A$2:$T$113,data!P$1,FALSE)</f>
        <v>37.4166666666667</v>
      </c>
      <c r="Q1098" s="12">
        <f>VLOOKUP($A1098,Sheet3!$A$2:$T$113,data!Q$1,FALSE)</f>
        <v>6.2</v>
      </c>
      <c r="R1098" s="12">
        <f>VLOOKUP($A1098,Sheet3!$A$2:$T$113,data!R$1,FALSE)</f>
        <v>6.2833333333333297</v>
      </c>
      <c r="S1098" s="12" t="s">
        <v>30</v>
      </c>
      <c r="T1098" s="12" t="s">
        <v>30</v>
      </c>
      <c r="U1098" s="12">
        <f>VLOOKUP($A1098,Sheet3!$A$2:$T$113,data!U$1,FALSE)</f>
        <v>45.1</v>
      </c>
      <c r="V1098" s="12">
        <f>VLOOKUP($A1098,Sheet3!$A$2:$T$113,data!V$1,FALSE)</f>
        <v>46.65</v>
      </c>
      <c r="W1098" s="12">
        <f>VLOOKUP($A1098,Sheet3!$A$2:$T$113,data!W$1,FALSE)</f>
        <v>35.4</v>
      </c>
      <c r="X1098" s="12">
        <f>VLOOKUP($A1098,Sheet3!$A$2:$T$113,data!X$1,FALSE)</f>
        <v>34.216666666666697</v>
      </c>
      <c r="Y1098" s="12">
        <f>VLOOKUP($A1098,Sheet3!$A$2:$T$113,data!Y$1,FALSE)</f>
        <v>19.399999999999999</v>
      </c>
      <c r="Z1098" s="12">
        <f>VLOOKUP($A1098,Sheet3!$A$2:$T$113,data!Z$1,FALSE)</f>
        <v>19.1666666666667</v>
      </c>
      <c r="AA1098" s="12" t="s">
        <v>30</v>
      </c>
      <c r="AB1098" s="12" t="s">
        <v>30</v>
      </c>
      <c r="AC1098" s="12">
        <f>VLOOKUP($A1098,Sheet3!$A$2:$T$113,data!AC$1,FALSE)</f>
        <v>279</v>
      </c>
      <c r="AD1098" s="12">
        <f>VLOOKUP($A1098,Sheet3!$A$2:$T$113,data!AD$1,FALSE)</f>
        <v>195.333333333333</v>
      </c>
      <c r="AE1098" s="12">
        <f>VLOOKUP($A1098,Sheet3!$A$2:$T$113,data!AE$1,FALSE)</f>
        <v>1.01</v>
      </c>
      <c r="AF1098" s="12">
        <f>VLOOKUP($A1098,Sheet3!$A$2:$T$113,data!AF$1,FALSE)</f>
        <v>1.0816666666666701</v>
      </c>
    </row>
    <row r="1099" spans="1:32" x14ac:dyDescent="0.25">
      <c r="A1099" s="12" t="str">
        <f t="shared" si="36"/>
        <v>52.8_-6.9</v>
      </c>
      <c r="B1099" s="12">
        <v>998</v>
      </c>
      <c r="C1099" s="12" t="s">
        <v>189</v>
      </c>
      <c r="D1099" s="12">
        <v>52.8</v>
      </c>
      <c r="E1099" s="12">
        <v>-6.9</v>
      </c>
      <c r="F1099" s="12">
        <v>52.8</v>
      </c>
      <c r="G1099" s="12">
        <v>-6.9</v>
      </c>
      <c r="H1099" s="12">
        <v>52.8</v>
      </c>
      <c r="I1099" s="12">
        <v>-6.9</v>
      </c>
      <c r="J1099" s="12">
        <f>VLOOKUP(A1099,Sheet3!$A$2:$B$200,2,FALSE)</f>
        <v>108</v>
      </c>
      <c r="O1099" s="12">
        <f>VLOOKUP($A1099,Sheet3!$A$2:$T$113,data!O$1,FALSE)</f>
        <v>72.599999999999994</v>
      </c>
      <c r="P1099" s="12">
        <f>VLOOKUP($A1099,Sheet3!$A$2:$T$113,data!P$1,FALSE)</f>
        <v>37.4166666666667</v>
      </c>
      <c r="Q1099" s="12">
        <f>VLOOKUP($A1099,Sheet3!$A$2:$T$113,data!Q$1,FALSE)</f>
        <v>6.2</v>
      </c>
      <c r="R1099" s="12">
        <f>VLOOKUP($A1099,Sheet3!$A$2:$T$113,data!R$1,FALSE)</f>
        <v>6.2833333333333297</v>
      </c>
      <c r="S1099" s="12" t="s">
        <v>30</v>
      </c>
      <c r="T1099" s="12" t="s">
        <v>30</v>
      </c>
      <c r="U1099" s="12">
        <f>VLOOKUP($A1099,Sheet3!$A$2:$T$113,data!U$1,FALSE)</f>
        <v>45.1</v>
      </c>
      <c r="V1099" s="12">
        <f>VLOOKUP($A1099,Sheet3!$A$2:$T$113,data!V$1,FALSE)</f>
        <v>46.65</v>
      </c>
      <c r="W1099" s="12">
        <f>VLOOKUP($A1099,Sheet3!$A$2:$T$113,data!W$1,FALSE)</f>
        <v>35.4</v>
      </c>
      <c r="X1099" s="12">
        <f>VLOOKUP($A1099,Sheet3!$A$2:$T$113,data!X$1,FALSE)</f>
        <v>34.216666666666697</v>
      </c>
      <c r="Y1099" s="12">
        <f>VLOOKUP($A1099,Sheet3!$A$2:$T$113,data!Y$1,FALSE)</f>
        <v>19.399999999999999</v>
      </c>
      <c r="Z1099" s="12">
        <f>VLOOKUP($A1099,Sheet3!$A$2:$T$113,data!Z$1,FALSE)</f>
        <v>19.1666666666667</v>
      </c>
      <c r="AA1099" s="12" t="s">
        <v>30</v>
      </c>
      <c r="AB1099" s="12" t="s">
        <v>30</v>
      </c>
      <c r="AC1099" s="12">
        <f>VLOOKUP($A1099,Sheet3!$A$2:$T$113,data!AC$1,FALSE)</f>
        <v>279</v>
      </c>
      <c r="AD1099" s="12">
        <f>VLOOKUP($A1099,Sheet3!$A$2:$T$113,data!AD$1,FALSE)</f>
        <v>195.333333333333</v>
      </c>
      <c r="AE1099" s="12">
        <f>VLOOKUP($A1099,Sheet3!$A$2:$T$113,data!AE$1,FALSE)</f>
        <v>1.01</v>
      </c>
      <c r="AF1099" s="12">
        <f>VLOOKUP($A1099,Sheet3!$A$2:$T$113,data!AF$1,FALSE)</f>
        <v>1.0816666666666701</v>
      </c>
    </row>
    <row r="1100" spans="1:32" x14ac:dyDescent="0.25">
      <c r="A1100" s="12" t="str">
        <f t="shared" si="36"/>
        <v>-28.2_152.1</v>
      </c>
      <c r="B1100" s="12">
        <v>1098</v>
      </c>
      <c r="C1100" s="12" t="s">
        <v>188</v>
      </c>
      <c r="D1100" s="12">
        <v>-28.2</v>
      </c>
      <c r="E1100" s="12">
        <v>152.1</v>
      </c>
      <c r="F1100" s="12">
        <v>-28.2</v>
      </c>
      <c r="G1100" s="12">
        <v>152.1</v>
      </c>
      <c r="H1100" s="12">
        <v>-28.2</v>
      </c>
      <c r="I1100" s="12">
        <v>152.1</v>
      </c>
      <c r="J1100" s="12">
        <f>VLOOKUP(A1100,Sheet3!$A$2:$B$200,2,FALSE)</f>
        <v>12</v>
      </c>
      <c r="O1100" s="12">
        <f>VLOOKUP($A1100,Sheet3!$A$2:$T$113,data!O$1,FALSE)</f>
        <v>32.6</v>
      </c>
      <c r="P1100" s="12">
        <f>VLOOKUP($A1100,Sheet3!$A$2:$T$113,data!P$1,FALSE)</f>
        <v>24.4</v>
      </c>
      <c r="Q1100" s="12">
        <f>VLOOKUP($A1100,Sheet3!$A$2:$T$113,data!Q$1,FALSE)</f>
        <v>7.6</v>
      </c>
      <c r="R1100" s="12">
        <f>VLOOKUP($A1100,Sheet3!$A$2:$T$113,data!R$1,FALSE)</f>
        <v>7.7833333333333297</v>
      </c>
      <c r="S1100" s="12" t="s">
        <v>30</v>
      </c>
      <c r="T1100" s="12" t="s">
        <v>30</v>
      </c>
      <c r="U1100" s="12">
        <f>VLOOKUP($A1100,Sheet3!$A$2:$T$113,data!U$1,FALSE)</f>
        <v>44.9</v>
      </c>
      <c r="V1100" s="12">
        <f>VLOOKUP($A1100,Sheet3!$A$2:$T$113,data!V$1,FALSE)</f>
        <v>44.183333333333302</v>
      </c>
      <c r="W1100" s="12">
        <f>VLOOKUP($A1100,Sheet3!$A$2:$T$113,data!W$1,FALSE)</f>
        <v>13.2</v>
      </c>
      <c r="X1100" s="12">
        <f>VLOOKUP($A1100,Sheet3!$A$2:$T$113,data!X$1,FALSE)</f>
        <v>13.0666666666667</v>
      </c>
      <c r="Y1100" s="12">
        <f>VLOOKUP($A1100,Sheet3!$A$2:$T$113,data!Y$1,FALSE)</f>
        <v>41.9</v>
      </c>
      <c r="Z1100" s="12">
        <f>VLOOKUP($A1100,Sheet3!$A$2:$T$113,data!Z$1,FALSE)</f>
        <v>42.75</v>
      </c>
      <c r="AA1100" s="12" t="s">
        <v>30</v>
      </c>
      <c r="AB1100" s="12" t="s">
        <v>30</v>
      </c>
      <c r="AC1100" s="12">
        <f>VLOOKUP($A1100,Sheet3!$A$2:$T$113,data!AC$1,FALSE)</f>
        <v>338</v>
      </c>
      <c r="AD1100" s="12">
        <f>VLOOKUP($A1100,Sheet3!$A$2:$T$113,data!AD$1,FALSE)</f>
        <v>339.16666666666703</v>
      </c>
      <c r="AE1100" s="12">
        <f>VLOOKUP($A1100,Sheet3!$A$2:$T$113,data!AE$1,FALSE)</f>
        <v>1.23</v>
      </c>
      <c r="AF1100" s="12">
        <f>VLOOKUP($A1100,Sheet3!$A$2:$T$113,data!AF$1,FALSE)</f>
        <v>1.3033333333333299</v>
      </c>
    </row>
    <row r="1101" spans="1:32" x14ac:dyDescent="0.25">
      <c r="A1101" s="12" t="str">
        <f t="shared" si="36"/>
        <v>-28.2_152.1</v>
      </c>
      <c r="B1101" s="12">
        <v>1099</v>
      </c>
      <c r="C1101" s="12" t="s">
        <v>188</v>
      </c>
      <c r="D1101" s="12">
        <v>-28.2</v>
      </c>
      <c r="E1101" s="12">
        <v>152.1</v>
      </c>
      <c r="F1101" s="12">
        <v>-28.2</v>
      </c>
      <c r="G1101" s="12">
        <v>152.1</v>
      </c>
      <c r="H1101" s="12">
        <v>-28.2</v>
      </c>
      <c r="I1101" s="12">
        <v>152.1</v>
      </c>
      <c r="J1101" s="12">
        <f>VLOOKUP(A1101,Sheet3!$A$2:$B$200,2,FALSE)</f>
        <v>12</v>
      </c>
      <c r="O1101" s="12">
        <f>VLOOKUP($A1101,Sheet3!$A$2:$T$113,data!O$1,FALSE)</f>
        <v>32.6</v>
      </c>
      <c r="P1101" s="12">
        <f>VLOOKUP($A1101,Sheet3!$A$2:$T$113,data!P$1,FALSE)</f>
        <v>24.4</v>
      </c>
      <c r="Q1101" s="12">
        <f>VLOOKUP($A1101,Sheet3!$A$2:$T$113,data!Q$1,FALSE)</f>
        <v>7.6</v>
      </c>
      <c r="R1101" s="12">
        <f>VLOOKUP($A1101,Sheet3!$A$2:$T$113,data!R$1,FALSE)</f>
        <v>7.7833333333333297</v>
      </c>
      <c r="S1101" s="12" t="s">
        <v>30</v>
      </c>
      <c r="T1101" s="12" t="s">
        <v>30</v>
      </c>
      <c r="U1101" s="12">
        <f>VLOOKUP($A1101,Sheet3!$A$2:$T$113,data!U$1,FALSE)</f>
        <v>44.9</v>
      </c>
      <c r="V1101" s="12">
        <f>VLOOKUP($A1101,Sheet3!$A$2:$T$113,data!V$1,FALSE)</f>
        <v>44.183333333333302</v>
      </c>
      <c r="W1101" s="12">
        <f>VLOOKUP($A1101,Sheet3!$A$2:$T$113,data!W$1,FALSE)</f>
        <v>13.2</v>
      </c>
      <c r="X1101" s="12">
        <f>VLOOKUP($A1101,Sheet3!$A$2:$T$113,data!X$1,FALSE)</f>
        <v>13.0666666666667</v>
      </c>
      <c r="Y1101" s="12">
        <f>VLOOKUP($A1101,Sheet3!$A$2:$T$113,data!Y$1,FALSE)</f>
        <v>41.9</v>
      </c>
      <c r="Z1101" s="12">
        <f>VLOOKUP($A1101,Sheet3!$A$2:$T$113,data!Z$1,FALSE)</f>
        <v>42.75</v>
      </c>
      <c r="AA1101" s="12" t="s">
        <v>30</v>
      </c>
      <c r="AB1101" s="12" t="s">
        <v>30</v>
      </c>
      <c r="AC1101" s="12">
        <f>VLOOKUP($A1101,Sheet3!$A$2:$T$113,data!AC$1,FALSE)</f>
        <v>338</v>
      </c>
      <c r="AD1101" s="12">
        <f>VLOOKUP($A1101,Sheet3!$A$2:$T$113,data!AD$1,FALSE)</f>
        <v>339.16666666666703</v>
      </c>
      <c r="AE1101" s="12">
        <f>VLOOKUP($A1101,Sheet3!$A$2:$T$113,data!AE$1,FALSE)</f>
        <v>1.23</v>
      </c>
      <c r="AF1101" s="12">
        <f>VLOOKUP($A1101,Sheet3!$A$2:$T$113,data!AF$1,FALSE)</f>
        <v>1.3033333333333299</v>
      </c>
    </row>
    <row r="1102" spans="1:32" x14ac:dyDescent="0.25">
      <c r="A1102" s="12" t="str">
        <f t="shared" si="36"/>
        <v>-28.2_152.1</v>
      </c>
      <c r="B1102" s="12">
        <v>1100</v>
      </c>
      <c r="C1102" s="12" t="s">
        <v>188</v>
      </c>
      <c r="D1102" s="12">
        <v>-28.2</v>
      </c>
      <c r="E1102" s="12">
        <v>152.1</v>
      </c>
      <c r="F1102" s="12">
        <v>-28.2</v>
      </c>
      <c r="G1102" s="12">
        <v>152.1</v>
      </c>
      <c r="H1102" s="12">
        <v>-28.2</v>
      </c>
      <c r="I1102" s="12">
        <v>152.1</v>
      </c>
      <c r="J1102" s="12">
        <f>VLOOKUP(A1102,Sheet3!$A$2:$B$200,2,FALSE)</f>
        <v>12</v>
      </c>
      <c r="O1102" s="12">
        <f>VLOOKUP($A1102,Sheet3!$A$2:$T$113,data!O$1,FALSE)</f>
        <v>32.6</v>
      </c>
      <c r="P1102" s="12">
        <f>VLOOKUP($A1102,Sheet3!$A$2:$T$113,data!P$1,FALSE)</f>
        <v>24.4</v>
      </c>
      <c r="Q1102" s="12">
        <f>VLOOKUP($A1102,Sheet3!$A$2:$T$113,data!Q$1,FALSE)</f>
        <v>7.6</v>
      </c>
      <c r="R1102" s="12">
        <f>VLOOKUP($A1102,Sheet3!$A$2:$T$113,data!R$1,FALSE)</f>
        <v>7.7833333333333297</v>
      </c>
      <c r="S1102" s="12" t="s">
        <v>30</v>
      </c>
      <c r="T1102" s="12" t="s">
        <v>30</v>
      </c>
      <c r="U1102" s="12">
        <f>VLOOKUP($A1102,Sheet3!$A$2:$T$113,data!U$1,FALSE)</f>
        <v>44.9</v>
      </c>
      <c r="V1102" s="12">
        <f>VLOOKUP($A1102,Sheet3!$A$2:$T$113,data!V$1,FALSE)</f>
        <v>44.183333333333302</v>
      </c>
      <c r="W1102" s="12">
        <f>VLOOKUP($A1102,Sheet3!$A$2:$T$113,data!W$1,FALSE)</f>
        <v>13.2</v>
      </c>
      <c r="X1102" s="12">
        <f>VLOOKUP($A1102,Sheet3!$A$2:$T$113,data!X$1,FALSE)</f>
        <v>13.0666666666667</v>
      </c>
      <c r="Y1102" s="12">
        <f>VLOOKUP($A1102,Sheet3!$A$2:$T$113,data!Y$1,FALSE)</f>
        <v>41.9</v>
      </c>
      <c r="Z1102" s="12">
        <f>VLOOKUP($A1102,Sheet3!$A$2:$T$113,data!Z$1,FALSE)</f>
        <v>42.75</v>
      </c>
      <c r="AA1102" s="12" t="s">
        <v>30</v>
      </c>
      <c r="AB1102" s="12" t="s">
        <v>30</v>
      </c>
      <c r="AC1102" s="12">
        <f>VLOOKUP($A1102,Sheet3!$A$2:$T$113,data!AC$1,FALSE)</f>
        <v>338</v>
      </c>
      <c r="AD1102" s="12">
        <f>VLOOKUP($A1102,Sheet3!$A$2:$T$113,data!AD$1,FALSE)</f>
        <v>339.16666666666703</v>
      </c>
      <c r="AE1102" s="12">
        <f>VLOOKUP($A1102,Sheet3!$A$2:$T$113,data!AE$1,FALSE)</f>
        <v>1.23</v>
      </c>
      <c r="AF1102" s="12">
        <f>VLOOKUP($A1102,Sheet3!$A$2:$T$113,data!AF$1,FALSE)</f>
        <v>1.3033333333333299</v>
      </c>
    </row>
    <row r="1103" spans="1:32" x14ac:dyDescent="0.25">
      <c r="A1103" s="12" t="str">
        <f t="shared" si="36"/>
        <v>-28.2_152.1</v>
      </c>
      <c r="B1103" s="12">
        <v>1101</v>
      </c>
      <c r="C1103" s="12" t="s">
        <v>188</v>
      </c>
      <c r="D1103" s="12">
        <v>-28.2</v>
      </c>
      <c r="E1103" s="12">
        <v>152.1</v>
      </c>
      <c r="F1103" s="12">
        <v>-28.2</v>
      </c>
      <c r="G1103" s="12">
        <v>152.1</v>
      </c>
      <c r="H1103" s="12">
        <v>-28.2</v>
      </c>
      <c r="I1103" s="12">
        <v>152.1</v>
      </c>
      <c r="J1103" s="12">
        <f>VLOOKUP(A1103,Sheet3!$A$2:$B$200,2,FALSE)</f>
        <v>12</v>
      </c>
      <c r="O1103" s="12">
        <f>VLOOKUP($A1103,Sheet3!$A$2:$T$113,data!O$1,FALSE)</f>
        <v>32.6</v>
      </c>
      <c r="P1103" s="12">
        <f>VLOOKUP($A1103,Sheet3!$A$2:$T$113,data!P$1,FALSE)</f>
        <v>24.4</v>
      </c>
      <c r="Q1103" s="12">
        <f>VLOOKUP($A1103,Sheet3!$A$2:$T$113,data!Q$1,FALSE)</f>
        <v>7.6</v>
      </c>
      <c r="R1103" s="12">
        <f>VLOOKUP($A1103,Sheet3!$A$2:$T$113,data!R$1,FALSE)</f>
        <v>7.7833333333333297</v>
      </c>
      <c r="S1103" s="12" t="s">
        <v>30</v>
      </c>
      <c r="T1103" s="12" t="s">
        <v>30</v>
      </c>
      <c r="U1103" s="12">
        <f>VLOOKUP($A1103,Sheet3!$A$2:$T$113,data!U$1,FALSE)</f>
        <v>44.9</v>
      </c>
      <c r="V1103" s="12">
        <f>VLOOKUP($A1103,Sheet3!$A$2:$T$113,data!V$1,FALSE)</f>
        <v>44.183333333333302</v>
      </c>
      <c r="W1103" s="12">
        <f>VLOOKUP($A1103,Sheet3!$A$2:$T$113,data!W$1,FALSE)</f>
        <v>13.2</v>
      </c>
      <c r="X1103" s="12">
        <f>VLOOKUP($A1103,Sheet3!$A$2:$T$113,data!X$1,FALSE)</f>
        <v>13.0666666666667</v>
      </c>
      <c r="Y1103" s="12">
        <f>VLOOKUP($A1103,Sheet3!$A$2:$T$113,data!Y$1,FALSE)</f>
        <v>41.9</v>
      </c>
      <c r="Z1103" s="12">
        <f>VLOOKUP($A1103,Sheet3!$A$2:$T$113,data!Z$1,FALSE)</f>
        <v>42.75</v>
      </c>
      <c r="AA1103" s="12" t="s">
        <v>30</v>
      </c>
      <c r="AB1103" s="12" t="s">
        <v>30</v>
      </c>
      <c r="AC1103" s="12">
        <f>VLOOKUP($A1103,Sheet3!$A$2:$T$113,data!AC$1,FALSE)</f>
        <v>338</v>
      </c>
      <c r="AD1103" s="12">
        <f>VLOOKUP($A1103,Sheet3!$A$2:$T$113,data!AD$1,FALSE)</f>
        <v>339.16666666666703</v>
      </c>
      <c r="AE1103" s="12">
        <f>VLOOKUP($A1103,Sheet3!$A$2:$T$113,data!AE$1,FALSE)</f>
        <v>1.23</v>
      </c>
      <c r="AF1103" s="12">
        <f>VLOOKUP($A1103,Sheet3!$A$2:$T$113,data!AF$1,FALSE)</f>
        <v>1.3033333333333299</v>
      </c>
    </row>
    <row r="1104" spans="1:32" x14ac:dyDescent="0.25">
      <c r="A1104" s="12" t="str">
        <f t="shared" si="36"/>
        <v>-28.2_152.1</v>
      </c>
      <c r="B1104" s="12">
        <v>1102</v>
      </c>
      <c r="C1104" s="12" t="s">
        <v>188</v>
      </c>
      <c r="D1104" s="12">
        <v>-28.2</v>
      </c>
      <c r="E1104" s="12">
        <v>152.1</v>
      </c>
      <c r="F1104" s="12">
        <v>-28.2</v>
      </c>
      <c r="G1104" s="12">
        <v>152.1</v>
      </c>
      <c r="H1104" s="12">
        <v>-28.2</v>
      </c>
      <c r="I1104" s="12">
        <v>152.1</v>
      </c>
      <c r="J1104" s="12">
        <f>VLOOKUP(A1104,Sheet3!$A$2:$B$200,2,FALSE)</f>
        <v>12</v>
      </c>
      <c r="O1104" s="12">
        <f>VLOOKUP($A1104,Sheet3!$A$2:$T$113,data!O$1,FALSE)</f>
        <v>32.6</v>
      </c>
      <c r="P1104" s="12">
        <f>VLOOKUP($A1104,Sheet3!$A$2:$T$113,data!P$1,FALSE)</f>
        <v>24.4</v>
      </c>
      <c r="Q1104" s="12">
        <f>VLOOKUP($A1104,Sheet3!$A$2:$T$113,data!Q$1,FALSE)</f>
        <v>7.6</v>
      </c>
      <c r="R1104" s="12">
        <f>VLOOKUP($A1104,Sheet3!$A$2:$T$113,data!R$1,FALSE)</f>
        <v>7.7833333333333297</v>
      </c>
      <c r="S1104" s="12" t="s">
        <v>30</v>
      </c>
      <c r="T1104" s="12" t="s">
        <v>30</v>
      </c>
      <c r="U1104" s="12">
        <f>VLOOKUP($A1104,Sheet3!$A$2:$T$113,data!U$1,FALSE)</f>
        <v>44.9</v>
      </c>
      <c r="V1104" s="12">
        <f>VLOOKUP($A1104,Sheet3!$A$2:$T$113,data!V$1,FALSE)</f>
        <v>44.183333333333302</v>
      </c>
      <c r="W1104" s="12">
        <f>VLOOKUP($A1104,Sheet3!$A$2:$T$113,data!W$1,FALSE)</f>
        <v>13.2</v>
      </c>
      <c r="X1104" s="12">
        <f>VLOOKUP($A1104,Sheet3!$A$2:$T$113,data!X$1,FALSE)</f>
        <v>13.0666666666667</v>
      </c>
      <c r="Y1104" s="12">
        <f>VLOOKUP($A1104,Sheet3!$A$2:$T$113,data!Y$1,FALSE)</f>
        <v>41.9</v>
      </c>
      <c r="Z1104" s="12">
        <f>VLOOKUP($A1104,Sheet3!$A$2:$T$113,data!Z$1,FALSE)</f>
        <v>42.75</v>
      </c>
      <c r="AA1104" s="12" t="s">
        <v>30</v>
      </c>
      <c r="AB1104" s="12" t="s">
        <v>30</v>
      </c>
      <c r="AC1104" s="12">
        <f>VLOOKUP($A1104,Sheet3!$A$2:$T$113,data!AC$1,FALSE)</f>
        <v>338</v>
      </c>
      <c r="AD1104" s="12">
        <f>VLOOKUP($A1104,Sheet3!$A$2:$T$113,data!AD$1,FALSE)</f>
        <v>339.16666666666703</v>
      </c>
      <c r="AE1104" s="12">
        <f>VLOOKUP($A1104,Sheet3!$A$2:$T$113,data!AE$1,FALSE)</f>
        <v>1.23</v>
      </c>
      <c r="AF1104" s="12">
        <f>VLOOKUP($A1104,Sheet3!$A$2:$T$113,data!AF$1,FALSE)</f>
        <v>1.3033333333333299</v>
      </c>
    </row>
    <row r="1105" spans="1:32" x14ac:dyDescent="0.25">
      <c r="A1105" s="12" t="str">
        <f t="shared" si="36"/>
        <v>-28.2_152.1</v>
      </c>
      <c r="B1105" s="12">
        <v>1103</v>
      </c>
      <c r="C1105" s="12" t="s">
        <v>188</v>
      </c>
      <c r="D1105" s="12">
        <v>-28.2</v>
      </c>
      <c r="E1105" s="12">
        <v>152.1</v>
      </c>
      <c r="F1105" s="12">
        <v>-28.2</v>
      </c>
      <c r="G1105" s="12">
        <v>152.1</v>
      </c>
      <c r="H1105" s="12">
        <v>-28.2</v>
      </c>
      <c r="I1105" s="12">
        <v>152.1</v>
      </c>
      <c r="J1105" s="12">
        <f>VLOOKUP(A1105,Sheet3!$A$2:$B$200,2,FALSE)</f>
        <v>12</v>
      </c>
      <c r="O1105" s="12">
        <f>VLOOKUP($A1105,Sheet3!$A$2:$T$113,data!O$1,FALSE)</f>
        <v>32.6</v>
      </c>
      <c r="P1105" s="12">
        <f>VLOOKUP($A1105,Sheet3!$A$2:$T$113,data!P$1,FALSE)</f>
        <v>24.4</v>
      </c>
      <c r="Q1105" s="12">
        <f>VLOOKUP($A1105,Sheet3!$A$2:$T$113,data!Q$1,FALSE)</f>
        <v>7.6</v>
      </c>
      <c r="R1105" s="12">
        <f>VLOOKUP($A1105,Sheet3!$A$2:$T$113,data!R$1,FALSE)</f>
        <v>7.7833333333333297</v>
      </c>
      <c r="S1105" s="12" t="s">
        <v>30</v>
      </c>
      <c r="T1105" s="12" t="s">
        <v>30</v>
      </c>
      <c r="U1105" s="12">
        <f>VLOOKUP($A1105,Sheet3!$A$2:$T$113,data!U$1,FALSE)</f>
        <v>44.9</v>
      </c>
      <c r="V1105" s="12">
        <f>VLOOKUP($A1105,Sheet3!$A$2:$T$113,data!V$1,FALSE)</f>
        <v>44.183333333333302</v>
      </c>
      <c r="W1105" s="12">
        <f>VLOOKUP($A1105,Sheet3!$A$2:$T$113,data!W$1,FALSE)</f>
        <v>13.2</v>
      </c>
      <c r="X1105" s="12">
        <f>VLOOKUP($A1105,Sheet3!$A$2:$T$113,data!X$1,FALSE)</f>
        <v>13.0666666666667</v>
      </c>
      <c r="Y1105" s="12">
        <f>VLOOKUP($A1105,Sheet3!$A$2:$T$113,data!Y$1,FALSE)</f>
        <v>41.9</v>
      </c>
      <c r="Z1105" s="12">
        <f>VLOOKUP($A1105,Sheet3!$A$2:$T$113,data!Z$1,FALSE)</f>
        <v>42.75</v>
      </c>
      <c r="AA1105" s="12" t="s">
        <v>30</v>
      </c>
      <c r="AB1105" s="12" t="s">
        <v>30</v>
      </c>
      <c r="AC1105" s="12">
        <f>VLOOKUP($A1105,Sheet3!$A$2:$T$113,data!AC$1,FALSE)</f>
        <v>338</v>
      </c>
      <c r="AD1105" s="12">
        <f>VLOOKUP($A1105,Sheet3!$A$2:$T$113,data!AD$1,FALSE)</f>
        <v>339.16666666666703</v>
      </c>
      <c r="AE1105" s="12">
        <f>VLOOKUP($A1105,Sheet3!$A$2:$T$113,data!AE$1,FALSE)</f>
        <v>1.23</v>
      </c>
      <c r="AF1105" s="12">
        <f>VLOOKUP($A1105,Sheet3!$A$2:$T$113,data!AF$1,FALSE)</f>
        <v>1.3033333333333299</v>
      </c>
    </row>
    <row r="1106" spans="1:32" x14ac:dyDescent="0.25">
      <c r="A1106" s="12" t="str">
        <f t="shared" si="36"/>
        <v>-28.2_152.1</v>
      </c>
      <c r="B1106" s="12">
        <v>1104</v>
      </c>
      <c r="C1106" s="12" t="s">
        <v>188</v>
      </c>
      <c r="D1106" s="12">
        <v>-28.2</v>
      </c>
      <c r="E1106" s="12">
        <v>152.1</v>
      </c>
      <c r="F1106" s="12">
        <v>-28.2</v>
      </c>
      <c r="G1106" s="12">
        <v>152.1</v>
      </c>
      <c r="H1106" s="12">
        <v>-28.2</v>
      </c>
      <c r="I1106" s="12">
        <v>152.1</v>
      </c>
      <c r="J1106" s="12">
        <f>VLOOKUP(A1106,Sheet3!$A$2:$B$200,2,FALSE)</f>
        <v>12</v>
      </c>
      <c r="O1106" s="12">
        <f>VLOOKUP($A1106,Sheet3!$A$2:$T$113,data!O$1,FALSE)</f>
        <v>32.6</v>
      </c>
      <c r="P1106" s="12">
        <f>VLOOKUP($A1106,Sheet3!$A$2:$T$113,data!P$1,FALSE)</f>
        <v>24.4</v>
      </c>
      <c r="Q1106" s="12">
        <f>VLOOKUP($A1106,Sheet3!$A$2:$T$113,data!Q$1,FALSE)</f>
        <v>7.6</v>
      </c>
      <c r="R1106" s="12">
        <f>VLOOKUP($A1106,Sheet3!$A$2:$T$113,data!R$1,FALSE)</f>
        <v>7.7833333333333297</v>
      </c>
      <c r="S1106" s="12" t="s">
        <v>30</v>
      </c>
      <c r="T1106" s="12" t="s">
        <v>30</v>
      </c>
      <c r="U1106" s="12">
        <f>VLOOKUP($A1106,Sheet3!$A$2:$T$113,data!U$1,FALSE)</f>
        <v>44.9</v>
      </c>
      <c r="V1106" s="12">
        <f>VLOOKUP($A1106,Sheet3!$A$2:$T$113,data!V$1,FALSE)</f>
        <v>44.183333333333302</v>
      </c>
      <c r="W1106" s="12">
        <f>VLOOKUP($A1106,Sheet3!$A$2:$T$113,data!W$1,FALSE)</f>
        <v>13.2</v>
      </c>
      <c r="X1106" s="12">
        <f>VLOOKUP($A1106,Sheet3!$A$2:$T$113,data!X$1,FALSE)</f>
        <v>13.0666666666667</v>
      </c>
      <c r="Y1106" s="12">
        <f>VLOOKUP($A1106,Sheet3!$A$2:$T$113,data!Y$1,FALSE)</f>
        <v>41.9</v>
      </c>
      <c r="Z1106" s="12">
        <f>VLOOKUP($A1106,Sheet3!$A$2:$T$113,data!Z$1,FALSE)</f>
        <v>42.75</v>
      </c>
      <c r="AA1106" s="12" t="s">
        <v>30</v>
      </c>
      <c r="AB1106" s="12" t="s">
        <v>30</v>
      </c>
      <c r="AC1106" s="12">
        <f>VLOOKUP($A1106,Sheet3!$A$2:$T$113,data!AC$1,FALSE)</f>
        <v>338</v>
      </c>
      <c r="AD1106" s="12">
        <f>VLOOKUP($A1106,Sheet3!$A$2:$T$113,data!AD$1,FALSE)</f>
        <v>339.16666666666703</v>
      </c>
      <c r="AE1106" s="12">
        <f>VLOOKUP($A1106,Sheet3!$A$2:$T$113,data!AE$1,FALSE)</f>
        <v>1.23</v>
      </c>
      <c r="AF1106" s="12">
        <f>VLOOKUP($A1106,Sheet3!$A$2:$T$113,data!AF$1,FALSE)</f>
        <v>1.3033333333333299</v>
      </c>
    </row>
    <row r="1107" spans="1:32" x14ac:dyDescent="0.25">
      <c r="A1107" s="12" t="str">
        <f t="shared" si="36"/>
        <v>-28.2_152.1</v>
      </c>
      <c r="B1107" s="12">
        <v>1105</v>
      </c>
      <c r="C1107" s="12" t="s">
        <v>188</v>
      </c>
      <c r="D1107" s="12">
        <v>-28.2</v>
      </c>
      <c r="E1107" s="12">
        <v>152.1</v>
      </c>
      <c r="F1107" s="12">
        <v>-28.2</v>
      </c>
      <c r="G1107" s="12">
        <v>152.1</v>
      </c>
      <c r="H1107" s="12">
        <v>-28.2</v>
      </c>
      <c r="I1107" s="12">
        <v>152.1</v>
      </c>
      <c r="J1107" s="12">
        <f>VLOOKUP(A1107,Sheet3!$A$2:$B$200,2,FALSE)</f>
        <v>12</v>
      </c>
      <c r="O1107" s="12">
        <f>VLOOKUP($A1107,Sheet3!$A$2:$T$113,data!O$1,FALSE)</f>
        <v>32.6</v>
      </c>
      <c r="P1107" s="12">
        <f>VLOOKUP($A1107,Sheet3!$A$2:$T$113,data!P$1,FALSE)</f>
        <v>24.4</v>
      </c>
      <c r="Q1107" s="12">
        <f>VLOOKUP($A1107,Sheet3!$A$2:$T$113,data!Q$1,FALSE)</f>
        <v>7.6</v>
      </c>
      <c r="R1107" s="12">
        <f>VLOOKUP($A1107,Sheet3!$A$2:$T$113,data!R$1,FALSE)</f>
        <v>7.7833333333333297</v>
      </c>
      <c r="S1107" s="12" t="s">
        <v>30</v>
      </c>
      <c r="T1107" s="12" t="s">
        <v>30</v>
      </c>
      <c r="U1107" s="12">
        <f>VLOOKUP($A1107,Sheet3!$A$2:$T$113,data!U$1,FALSE)</f>
        <v>44.9</v>
      </c>
      <c r="V1107" s="12">
        <f>VLOOKUP($A1107,Sheet3!$A$2:$T$113,data!V$1,FALSE)</f>
        <v>44.183333333333302</v>
      </c>
      <c r="W1107" s="12">
        <f>VLOOKUP($A1107,Sheet3!$A$2:$T$113,data!W$1,FALSE)</f>
        <v>13.2</v>
      </c>
      <c r="X1107" s="12">
        <f>VLOOKUP($A1107,Sheet3!$A$2:$T$113,data!X$1,FALSE)</f>
        <v>13.0666666666667</v>
      </c>
      <c r="Y1107" s="12">
        <f>VLOOKUP($A1107,Sheet3!$A$2:$T$113,data!Y$1,FALSE)</f>
        <v>41.9</v>
      </c>
      <c r="Z1107" s="12">
        <f>VLOOKUP($A1107,Sheet3!$A$2:$T$113,data!Z$1,FALSE)</f>
        <v>42.75</v>
      </c>
      <c r="AA1107" s="12" t="s">
        <v>30</v>
      </c>
      <c r="AB1107" s="12" t="s">
        <v>30</v>
      </c>
      <c r="AC1107" s="12">
        <f>VLOOKUP($A1107,Sheet3!$A$2:$T$113,data!AC$1,FALSE)</f>
        <v>338</v>
      </c>
      <c r="AD1107" s="12">
        <f>VLOOKUP($A1107,Sheet3!$A$2:$T$113,data!AD$1,FALSE)</f>
        <v>339.16666666666703</v>
      </c>
      <c r="AE1107" s="12">
        <f>VLOOKUP($A1107,Sheet3!$A$2:$T$113,data!AE$1,FALSE)</f>
        <v>1.23</v>
      </c>
      <c r="AF1107" s="12">
        <f>VLOOKUP($A1107,Sheet3!$A$2:$T$113,data!AF$1,FALSE)</f>
        <v>1.3033333333333299</v>
      </c>
    </row>
    <row r="1108" spans="1:32" x14ac:dyDescent="0.25">
      <c r="A1108" s="12" t="str">
        <f t="shared" si="36"/>
        <v>35.4_-82.6</v>
      </c>
      <c r="B1108" s="12">
        <v>1106</v>
      </c>
      <c r="C1108" s="12" t="s">
        <v>171</v>
      </c>
      <c r="D1108" s="12">
        <v>35.4</v>
      </c>
      <c r="E1108" s="12">
        <v>-82.6</v>
      </c>
      <c r="F1108" s="12">
        <v>35.4</v>
      </c>
      <c r="G1108" s="12">
        <v>-82.6</v>
      </c>
      <c r="H1108" s="12">
        <v>35.4</v>
      </c>
      <c r="I1108" s="12">
        <v>-82.6</v>
      </c>
      <c r="J1108" s="12">
        <f>VLOOKUP(A1108,Sheet3!$A$2:$B$200,2,FALSE)</f>
        <v>23</v>
      </c>
      <c r="O1108" s="12">
        <f>VLOOKUP($A1108,Sheet3!$A$2:$T$113,data!O$1,FALSE)</f>
        <v>59.8</v>
      </c>
      <c r="P1108" s="12">
        <f>VLOOKUP($A1108,Sheet3!$A$2:$T$113,data!P$1,FALSE)</f>
        <v>27.95</v>
      </c>
      <c r="Q1108" s="12">
        <f>VLOOKUP($A1108,Sheet3!$A$2:$T$113,data!Q$1,FALSE)</f>
        <v>5.2</v>
      </c>
      <c r="R1108" s="12">
        <f>VLOOKUP($A1108,Sheet3!$A$2:$T$113,data!R$1,FALSE)</f>
        <v>5.2</v>
      </c>
      <c r="S1108" s="12" t="s">
        <v>30</v>
      </c>
      <c r="T1108" s="12" t="s">
        <v>30</v>
      </c>
      <c r="U1108" s="12">
        <f>VLOOKUP($A1108,Sheet3!$A$2:$T$113,data!U$1,FALSE)</f>
        <v>50.1</v>
      </c>
      <c r="V1108" s="12">
        <f>VLOOKUP($A1108,Sheet3!$A$2:$T$113,data!V$1,FALSE)</f>
        <v>48.633333333333297</v>
      </c>
      <c r="W1108" s="12">
        <f>VLOOKUP($A1108,Sheet3!$A$2:$T$113,data!W$1,FALSE)</f>
        <v>27.1</v>
      </c>
      <c r="X1108" s="12">
        <f>VLOOKUP($A1108,Sheet3!$A$2:$T$113,data!X$1,FALSE)</f>
        <v>25.933333333333302</v>
      </c>
      <c r="Y1108" s="12">
        <f>VLOOKUP($A1108,Sheet3!$A$2:$T$113,data!Y$1,FALSE)</f>
        <v>22.8</v>
      </c>
      <c r="Z1108" s="12">
        <f>VLOOKUP($A1108,Sheet3!$A$2:$T$113,data!Z$1,FALSE)</f>
        <v>25.483333333333299</v>
      </c>
      <c r="AA1108" s="12" t="s">
        <v>30</v>
      </c>
      <c r="AB1108" s="12" t="s">
        <v>30</v>
      </c>
      <c r="AC1108" s="12">
        <f>VLOOKUP($A1108,Sheet3!$A$2:$T$113,data!AC$1,FALSE)</f>
        <v>207</v>
      </c>
      <c r="AD1108" s="12">
        <f>VLOOKUP($A1108,Sheet3!$A$2:$T$113,data!AD$1,FALSE)</f>
        <v>127.833333333333</v>
      </c>
      <c r="AE1108" s="12">
        <f>VLOOKUP($A1108,Sheet3!$A$2:$T$113,data!AE$1,FALSE)</f>
        <v>1.22</v>
      </c>
      <c r="AF1108" s="12">
        <f>VLOOKUP($A1108,Sheet3!$A$2:$T$113,data!AF$1,FALSE)</f>
        <v>1.3683333333333301</v>
      </c>
    </row>
    <row r="1109" spans="1:32" x14ac:dyDescent="0.25">
      <c r="A1109" s="12" t="str">
        <f t="shared" si="36"/>
        <v>35.4_-82.6</v>
      </c>
      <c r="B1109" s="12">
        <v>1107</v>
      </c>
      <c r="C1109" s="12" t="s">
        <v>171</v>
      </c>
      <c r="D1109" s="12">
        <v>35.4</v>
      </c>
      <c r="E1109" s="12">
        <v>-82.6</v>
      </c>
      <c r="F1109" s="12">
        <v>35.4</v>
      </c>
      <c r="G1109" s="12">
        <v>-82.6</v>
      </c>
      <c r="H1109" s="12">
        <v>35.4</v>
      </c>
      <c r="I1109" s="12">
        <v>-82.6</v>
      </c>
      <c r="J1109" s="12">
        <f>VLOOKUP(A1109,Sheet3!$A$2:$B$200,2,FALSE)</f>
        <v>23</v>
      </c>
      <c r="O1109" s="12">
        <f>VLOOKUP($A1109,Sheet3!$A$2:$T$113,data!O$1,FALSE)</f>
        <v>59.8</v>
      </c>
      <c r="P1109" s="12">
        <f>VLOOKUP($A1109,Sheet3!$A$2:$T$113,data!P$1,FALSE)</f>
        <v>27.95</v>
      </c>
      <c r="Q1109" s="12">
        <f>VLOOKUP($A1109,Sheet3!$A$2:$T$113,data!Q$1,FALSE)</f>
        <v>5.2</v>
      </c>
      <c r="R1109" s="12">
        <f>VLOOKUP($A1109,Sheet3!$A$2:$T$113,data!R$1,FALSE)</f>
        <v>5.2</v>
      </c>
      <c r="S1109" s="12" t="s">
        <v>30</v>
      </c>
      <c r="T1109" s="12" t="s">
        <v>30</v>
      </c>
      <c r="U1109" s="12">
        <f>VLOOKUP($A1109,Sheet3!$A$2:$T$113,data!U$1,FALSE)</f>
        <v>50.1</v>
      </c>
      <c r="V1109" s="12">
        <f>VLOOKUP($A1109,Sheet3!$A$2:$T$113,data!V$1,FALSE)</f>
        <v>48.633333333333297</v>
      </c>
      <c r="W1109" s="12">
        <f>VLOOKUP($A1109,Sheet3!$A$2:$T$113,data!W$1,FALSE)</f>
        <v>27.1</v>
      </c>
      <c r="X1109" s="12">
        <f>VLOOKUP($A1109,Sheet3!$A$2:$T$113,data!X$1,FALSE)</f>
        <v>25.933333333333302</v>
      </c>
      <c r="Y1109" s="12">
        <f>VLOOKUP($A1109,Sheet3!$A$2:$T$113,data!Y$1,FALSE)</f>
        <v>22.8</v>
      </c>
      <c r="Z1109" s="12">
        <f>VLOOKUP($A1109,Sheet3!$A$2:$T$113,data!Z$1,FALSE)</f>
        <v>25.483333333333299</v>
      </c>
      <c r="AA1109" s="12" t="s">
        <v>30</v>
      </c>
      <c r="AB1109" s="12" t="s">
        <v>30</v>
      </c>
      <c r="AC1109" s="12">
        <f>VLOOKUP($A1109,Sheet3!$A$2:$T$113,data!AC$1,FALSE)</f>
        <v>207</v>
      </c>
      <c r="AD1109" s="12">
        <f>VLOOKUP($A1109,Sheet3!$A$2:$T$113,data!AD$1,FALSE)</f>
        <v>127.833333333333</v>
      </c>
      <c r="AE1109" s="12">
        <f>VLOOKUP($A1109,Sheet3!$A$2:$T$113,data!AE$1,FALSE)</f>
        <v>1.22</v>
      </c>
      <c r="AF1109" s="12">
        <f>VLOOKUP($A1109,Sheet3!$A$2:$T$113,data!AF$1,FALSE)</f>
        <v>1.3683333333333301</v>
      </c>
    </row>
    <row r="1110" spans="1:32" x14ac:dyDescent="0.25">
      <c r="A1110" s="12" t="str">
        <f t="shared" si="36"/>
        <v>34.3_-86</v>
      </c>
      <c r="B1110" s="12">
        <v>1108</v>
      </c>
      <c r="C1110" s="12" t="s">
        <v>191</v>
      </c>
      <c r="D1110" s="12">
        <v>34.299999999999997</v>
      </c>
      <c r="E1110" s="12">
        <v>-86</v>
      </c>
      <c r="F1110" s="12">
        <v>34.299999999999997</v>
      </c>
      <c r="G1110" s="12">
        <v>-86</v>
      </c>
      <c r="H1110" s="12">
        <v>34.299999999999997</v>
      </c>
      <c r="I1110" s="12">
        <v>-86</v>
      </c>
      <c r="J1110" s="12">
        <f>VLOOKUP(A1110,Sheet3!$A$2:$B$200,2,FALSE)</f>
        <v>20</v>
      </c>
      <c r="O1110" s="12">
        <f>VLOOKUP($A1110,Sheet3!$A$2:$T$113,data!O$1,FALSE)</f>
        <v>42.3</v>
      </c>
      <c r="P1110" s="12">
        <f>VLOOKUP($A1110,Sheet3!$A$2:$T$113,data!P$1,FALSE)</f>
        <v>15.5</v>
      </c>
      <c r="Q1110" s="12">
        <f>VLOOKUP($A1110,Sheet3!$A$2:$T$113,data!Q$1,FALSE)</f>
        <v>5.3</v>
      </c>
      <c r="R1110" s="12">
        <f>VLOOKUP($A1110,Sheet3!$A$2:$T$113,data!R$1,FALSE)</f>
        <v>5.3</v>
      </c>
      <c r="S1110" s="12" t="s">
        <v>30</v>
      </c>
      <c r="T1110" s="12" t="s">
        <v>30</v>
      </c>
      <c r="U1110" s="12">
        <f>VLOOKUP($A1110,Sheet3!$A$2:$T$113,data!U$1,FALSE)</f>
        <v>37.200000000000003</v>
      </c>
      <c r="V1110" s="12">
        <f>VLOOKUP($A1110,Sheet3!$A$2:$T$113,data!V$1,FALSE)</f>
        <v>34.233333333333299</v>
      </c>
      <c r="W1110" s="12">
        <f>VLOOKUP($A1110,Sheet3!$A$2:$T$113,data!W$1,FALSE)</f>
        <v>43.1</v>
      </c>
      <c r="X1110" s="12">
        <f>VLOOKUP($A1110,Sheet3!$A$2:$T$113,data!X$1,FALSE)</f>
        <v>41.233333333333299</v>
      </c>
      <c r="Y1110" s="12">
        <f>VLOOKUP($A1110,Sheet3!$A$2:$T$113,data!Y$1,FALSE)</f>
        <v>19.7</v>
      </c>
      <c r="Z1110" s="12">
        <f>VLOOKUP($A1110,Sheet3!$A$2:$T$113,data!Z$1,FALSE)</f>
        <v>24.5</v>
      </c>
      <c r="AA1110" s="12" t="s">
        <v>30</v>
      </c>
      <c r="AB1110" s="12" t="s">
        <v>30</v>
      </c>
      <c r="AC1110" s="12">
        <f>VLOOKUP($A1110,Sheet3!$A$2:$T$113,data!AC$1,FALSE)</f>
        <v>143</v>
      </c>
      <c r="AD1110" s="12">
        <f>VLOOKUP($A1110,Sheet3!$A$2:$T$113,data!AD$1,FALSE)</f>
        <v>90.1666666666667</v>
      </c>
      <c r="AE1110" s="12">
        <f>VLOOKUP($A1110,Sheet3!$A$2:$T$113,data!AE$1,FALSE)</f>
        <v>1.31</v>
      </c>
      <c r="AF1110" s="12">
        <f>VLOOKUP($A1110,Sheet3!$A$2:$T$113,data!AF$1,FALSE)</f>
        <v>1.5066666666666699</v>
      </c>
    </row>
    <row r="1111" spans="1:32" x14ac:dyDescent="0.25">
      <c r="A1111" s="12" t="str">
        <f t="shared" si="36"/>
        <v>34.3_-86</v>
      </c>
      <c r="B1111" s="12">
        <v>1109</v>
      </c>
      <c r="C1111" s="12" t="s">
        <v>191</v>
      </c>
      <c r="D1111" s="12">
        <v>34.299999999999997</v>
      </c>
      <c r="E1111" s="12">
        <v>-86</v>
      </c>
      <c r="F1111" s="12">
        <v>34.299999999999997</v>
      </c>
      <c r="G1111" s="12">
        <v>-86</v>
      </c>
      <c r="H1111" s="12">
        <v>34.299999999999997</v>
      </c>
      <c r="I1111" s="12">
        <v>-86</v>
      </c>
      <c r="J1111" s="12">
        <f>VLOOKUP(A1111,Sheet3!$A$2:$B$200,2,FALSE)</f>
        <v>20</v>
      </c>
      <c r="O1111" s="12">
        <f>VLOOKUP($A1111,Sheet3!$A$2:$T$113,data!O$1,FALSE)</f>
        <v>42.3</v>
      </c>
      <c r="P1111" s="12">
        <f>VLOOKUP($A1111,Sheet3!$A$2:$T$113,data!P$1,FALSE)</f>
        <v>15.5</v>
      </c>
      <c r="Q1111" s="12">
        <f>VLOOKUP($A1111,Sheet3!$A$2:$T$113,data!Q$1,FALSE)</f>
        <v>5.3</v>
      </c>
      <c r="R1111" s="12">
        <f>VLOOKUP($A1111,Sheet3!$A$2:$T$113,data!R$1,FALSE)</f>
        <v>5.3</v>
      </c>
      <c r="S1111" s="12" t="s">
        <v>30</v>
      </c>
      <c r="T1111" s="12" t="s">
        <v>30</v>
      </c>
      <c r="U1111" s="12">
        <f>VLOOKUP($A1111,Sheet3!$A$2:$T$113,data!U$1,FALSE)</f>
        <v>37.200000000000003</v>
      </c>
      <c r="V1111" s="12">
        <f>VLOOKUP($A1111,Sheet3!$A$2:$T$113,data!V$1,FALSE)</f>
        <v>34.233333333333299</v>
      </c>
      <c r="W1111" s="12">
        <f>VLOOKUP($A1111,Sheet3!$A$2:$T$113,data!W$1,FALSE)</f>
        <v>43.1</v>
      </c>
      <c r="X1111" s="12">
        <f>VLOOKUP($A1111,Sheet3!$A$2:$T$113,data!X$1,FALSE)</f>
        <v>41.233333333333299</v>
      </c>
      <c r="Y1111" s="12">
        <f>VLOOKUP($A1111,Sheet3!$A$2:$T$113,data!Y$1,FALSE)</f>
        <v>19.7</v>
      </c>
      <c r="Z1111" s="12">
        <f>VLOOKUP($A1111,Sheet3!$A$2:$T$113,data!Z$1,FALSE)</f>
        <v>24.5</v>
      </c>
      <c r="AA1111" s="12" t="s">
        <v>30</v>
      </c>
      <c r="AB1111" s="12" t="s">
        <v>30</v>
      </c>
      <c r="AC1111" s="12">
        <f>VLOOKUP($A1111,Sheet3!$A$2:$T$113,data!AC$1,FALSE)</f>
        <v>143</v>
      </c>
      <c r="AD1111" s="12">
        <f>VLOOKUP($A1111,Sheet3!$A$2:$T$113,data!AD$1,FALSE)</f>
        <v>90.1666666666667</v>
      </c>
      <c r="AE1111" s="12">
        <f>VLOOKUP($A1111,Sheet3!$A$2:$T$113,data!AE$1,FALSE)</f>
        <v>1.31</v>
      </c>
      <c r="AF1111" s="12">
        <f>VLOOKUP($A1111,Sheet3!$A$2:$T$113,data!AF$1,FALSE)</f>
        <v>1.5066666666666699</v>
      </c>
    </row>
    <row r="1112" spans="1:32" x14ac:dyDescent="0.25">
      <c r="A1112" s="12" t="str">
        <f t="shared" si="36"/>
        <v>34.3_-86</v>
      </c>
      <c r="B1112" s="12">
        <v>1110</v>
      </c>
      <c r="C1112" s="12" t="s">
        <v>191</v>
      </c>
      <c r="D1112" s="12">
        <v>34.299999999999997</v>
      </c>
      <c r="E1112" s="12">
        <v>-86</v>
      </c>
      <c r="F1112" s="12">
        <v>34.299999999999997</v>
      </c>
      <c r="G1112" s="12">
        <v>-86</v>
      </c>
      <c r="H1112" s="12">
        <v>34.299999999999997</v>
      </c>
      <c r="I1112" s="12">
        <v>-86</v>
      </c>
      <c r="J1112" s="12">
        <f>VLOOKUP(A1112,Sheet3!$A$2:$B$200,2,FALSE)</f>
        <v>20</v>
      </c>
      <c r="O1112" s="12">
        <f>VLOOKUP($A1112,Sheet3!$A$2:$T$113,data!O$1,FALSE)</f>
        <v>42.3</v>
      </c>
      <c r="P1112" s="12">
        <f>VLOOKUP($A1112,Sheet3!$A$2:$T$113,data!P$1,FALSE)</f>
        <v>15.5</v>
      </c>
      <c r="Q1112" s="12">
        <f>VLOOKUP($A1112,Sheet3!$A$2:$T$113,data!Q$1,FALSE)</f>
        <v>5.3</v>
      </c>
      <c r="R1112" s="12">
        <f>VLOOKUP($A1112,Sheet3!$A$2:$T$113,data!R$1,FALSE)</f>
        <v>5.3</v>
      </c>
      <c r="S1112" s="12" t="s">
        <v>30</v>
      </c>
      <c r="T1112" s="12" t="s">
        <v>30</v>
      </c>
      <c r="U1112" s="12">
        <f>VLOOKUP($A1112,Sheet3!$A$2:$T$113,data!U$1,FALSE)</f>
        <v>37.200000000000003</v>
      </c>
      <c r="V1112" s="12">
        <f>VLOOKUP($A1112,Sheet3!$A$2:$T$113,data!V$1,FALSE)</f>
        <v>34.233333333333299</v>
      </c>
      <c r="W1112" s="12">
        <f>VLOOKUP($A1112,Sheet3!$A$2:$T$113,data!W$1,FALSE)</f>
        <v>43.1</v>
      </c>
      <c r="X1112" s="12">
        <f>VLOOKUP($A1112,Sheet3!$A$2:$T$113,data!X$1,FALSE)</f>
        <v>41.233333333333299</v>
      </c>
      <c r="Y1112" s="12">
        <f>VLOOKUP($A1112,Sheet3!$A$2:$T$113,data!Y$1,FALSE)</f>
        <v>19.7</v>
      </c>
      <c r="Z1112" s="12">
        <f>VLOOKUP($A1112,Sheet3!$A$2:$T$113,data!Z$1,FALSE)</f>
        <v>24.5</v>
      </c>
      <c r="AA1112" s="12" t="s">
        <v>30</v>
      </c>
      <c r="AB1112" s="12" t="s">
        <v>30</v>
      </c>
      <c r="AC1112" s="12">
        <f>VLOOKUP($A1112,Sheet3!$A$2:$T$113,data!AC$1,FALSE)</f>
        <v>143</v>
      </c>
      <c r="AD1112" s="12">
        <f>VLOOKUP($A1112,Sheet3!$A$2:$T$113,data!AD$1,FALSE)</f>
        <v>90.1666666666667</v>
      </c>
      <c r="AE1112" s="12">
        <f>VLOOKUP($A1112,Sheet3!$A$2:$T$113,data!AE$1,FALSE)</f>
        <v>1.31</v>
      </c>
      <c r="AF1112" s="12">
        <f>VLOOKUP($A1112,Sheet3!$A$2:$T$113,data!AF$1,FALSE)</f>
        <v>1.5066666666666699</v>
      </c>
    </row>
    <row r="1113" spans="1:32" x14ac:dyDescent="0.25">
      <c r="A1113" s="12" t="str">
        <f t="shared" si="36"/>
        <v>34.3_-86</v>
      </c>
      <c r="B1113" s="12">
        <v>1111</v>
      </c>
      <c r="C1113" s="12" t="s">
        <v>191</v>
      </c>
      <c r="D1113" s="12">
        <v>34.299999999999997</v>
      </c>
      <c r="E1113" s="12">
        <v>-86</v>
      </c>
      <c r="F1113" s="12">
        <v>34.299999999999997</v>
      </c>
      <c r="G1113" s="12">
        <v>-86</v>
      </c>
      <c r="H1113" s="12">
        <v>34.299999999999997</v>
      </c>
      <c r="I1113" s="12">
        <v>-86</v>
      </c>
      <c r="J1113" s="12">
        <f>VLOOKUP(A1113,Sheet3!$A$2:$B$200,2,FALSE)</f>
        <v>20</v>
      </c>
      <c r="O1113" s="12">
        <f>VLOOKUP($A1113,Sheet3!$A$2:$T$113,data!O$1,FALSE)</f>
        <v>42.3</v>
      </c>
      <c r="P1113" s="12">
        <f>VLOOKUP($A1113,Sheet3!$A$2:$T$113,data!P$1,FALSE)</f>
        <v>15.5</v>
      </c>
      <c r="Q1113" s="12">
        <f>VLOOKUP($A1113,Sheet3!$A$2:$T$113,data!Q$1,FALSE)</f>
        <v>5.3</v>
      </c>
      <c r="R1113" s="12">
        <f>VLOOKUP($A1113,Sheet3!$A$2:$T$113,data!R$1,FALSE)</f>
        <v>5.3</v>
      </c>
      <c r="S1113" s="12" t="s">
        <v>30</v>
      </c>
      <c r="T1113" s="12" t="s">
        <v>30</v>
      </c>
      <c r="U1113" s="12">
        <f>VLOOKUP($A1113,Sheet3!$A$2:$T$113,data!U$1,FALSE)</f>
        <v>37.200000000000003</v>
      </c>
      <c r="V1113" s="12">
        <f>VLOOKUP($A1113,Sheet3!$A$2:$T$113,data!V$1,FALSE)</f>
        <v>34.233333333333299</v>
      </c>
      <c r="W1113" s="12">
        <f>VLOOKUP($A1113,Sheet3!$A$2:$T$113,data!W$1,FALSE)</f>
        <v>43.1</v>
      </c>
      <c r="X1113" s="12">
        <f>VLOOKUP($A1113,Sheet3!$A$2:$T$113,data!X$1,FALSE)</f>
        <v>41.233333333333299</v>
      </c>
      <c r="Y1113" s="12">
        <f>VLOOKUP($A1113,Sheet3!$A$2:$T$113,data!Y$1,FALSE)</f>
        <v>19.7</v>
      </c>
      <c r="Z1113" s="12">
        <f>VLOOKUP($A1113,Sheet3!$A$2:$T$113,data!Z$1,FALSE)</f>
        <v>24.5</v>
      </c>
      <c r="AA1113" s="12" t="s">
        <v>30</v>
      </c>
      <c r="AB1113" s="12" t="s">
        <v>30</v>
      </c>
      <c r="AC1113" s="12">
        <f>VLOOKUP($A1113,Sheet3!$A$2:$T$113,data!AC$1,FALSE)</f>
        <v>143</v>
      </c>
      <c r="AD1113" s="12">
        <f>VLOOKUP($A1113,Sheet3!$A$2:$T$113,data!AD$1,FALSE)</f>
        <v>90.1666666666667</v>
      </c>
      <c r="AE1113" s="12">
        <f>VLOOKUP($A1113,Sheet3!$A$2:$T$113,data!AE$1,FALSE)</f>
        <v>1.31</v>
      </c>
      <c r="AF1113" s="12">
        <f>VLOOKUP($A1113,Sheet3!$A$2:$T$113,data!AF$1,FALSE)</f>
        <v>1.5066666666666699</v>
      </c>
    </row>
    <row r="1114" spans="1:32" x14ac:dyDescent="0.25">
      <c r="A1114" s="12" t="str">
        <f t="shared" si="36"/>
        <v>34.3_-86</v>
      </c>
      <c r="B1114" s="12">
        <v>1112</v>
      </c>
      <c r="C1114" s="12" t="s">
        <v>141</v>
      </c>
      <c r="D1114" s="12">
        <v>34.299999999999997</v>
      </c>
      <c r="E1114" s="12">
        <v>-86</v>
      </c>
      <c r="F1114" s="12">
        <v>34.299999999999997</v>
      </c>
      <c r="G1114" s="12">
        <v>-86</v>
      </c>
      <c r="H1114" s="12">
        <v>34.299999999999997</v>
      </c>
      <c r="I1114" s="12">
        <v>-86</v>
      </c>
      <c r="J1114" s="12">
        <f>VLOOKUP(A1114,Sheet3!$A$2:$B$200,2,FALSE)</f>
        <v>20</v>
      </c>
      <c r="O1114" s="12">
        <f>VLOOKUP($A1114,Sheet3!$A$2:$T$113,data!O$1,FALSE)</f>
        <v>42.3</v>
      </c>
      <c r="P1114" s="12">
        <f>VLOOKUP($A1114,Sheet3!$A$2:$T$113,data!P$1,FALSE)</f>
        <v>15.5</v>
      </c>
      <c r="Q1114" s="12">
        <f>VLOOKUP($A1114,Sheet3!$A$2:$T$113,data!Q$1,FALSE)</f>
        <v>5.3</v>
      </c>
      <c r="R1114" s="12">
        <f>VLOOKUP($A1114,Sheet3!$A$2:$T$113,data!R$1,FALSE)</f>
        <v>5.3</v>
      </c>
      <c r="S1114" s="12" t="s">
        <v>30</v>
      </c>
      <c r="T1114" s="12" t="s">
        <v>30</v>
      </c>
      <c r="U1114" s="12">
        <f>VLOOKUP($A1114,Sheet3!$A$2:$T$113,data!U$1,FALSE)</f>
        <v>37.200000000000003</v>
      </c>
      <c r="V1114" s="12">
        <f>VLOOKUP($A1114,Sheet3!$A$2:$T$113,data!V$1,FALSE)</f>
        <v>34.233333333333299</v>
      </c>
      <c r="W1114" s="12">
        <f>VLOOKUP($A1114,Sheet3!$A$2:$T$113,data!W$1,FALSE)</f>
        <v>43.1</v>
      </c>
      <c r="X1114" s="12">
        <f>VLOOKUP($A1114,Sheet3!$A$2:$T$113,data!X$1,FALSE)</f>
        <v>41.233333333333299</v>
      </c>
      <c r="Y1114" s="12">
        <f>VLOOKUP($A1114,Sheet3!$A$2:$T$113,data!Y$1,FALSE)</f>
        <v>19.7</v>
      </c>
      <c r="Z1114" s="12">
        <f>VLOOKUP($A1114,Sheet3!$A$2:$T$113,data!Z$1,FALSE)</f>
        <v>24.5</v>
      </c>
      <c r="AA1114" s="12" t="s">
        <v>30</v>
      </c>
      <c r="AB1114" s="12" t="s">
        <v>30</v>
      </c>
      <c r="AC1114" s="12">
        <f>VLOOKUP($A1114,Sheet3!$A$2:$T$113,data!AC$1,FALSE)</f>
        <v>143</v>
      </c>
      <c r="AD1114" s="12">
        <f>VLOOKUP($A1114,Sheet3!$A$2:$T$113,data!AD$1,FALSE)</f>
        <v>90.1666666666667</v>
      </c>
      <c r="AE1114" s="12">
        <f>VLOOKUP($A1114,Sheet3!$A$2:$T$113,data!AE$1,FALSE)</f>
        <v>1.31</v>
      </c>
      <c r="AF1114" s="12">
        <f>VLOOKUP($A1114,Sheet3!$A$2:$T$113,data!AF$1,FALSE)</f>
        <v>1.5066666666666699</v>
      </c>
    </row>
    <row r="1115" spans="1:32" x14ac:dyDescent="0.25">
      <c r="A1115" s="12" t="str">
        <f t="shared" si="36"/>
        <v>34.3_-86</v>
      </c>
      <c r="B1115" s="12">
        <v>1113</v>
      </c>
      <c r="C1115" s="12" t="s">
        <v>141</v>
      </c>
      <c r="D1115" s="12">
        <v>34.299999999999997</v>
      </c>
      <c r="E1115" s="12">
        <v>-86</v>
      </c>
      <c r="F1115" s="12">
        <v>34.299999999999997</v>
      </c>
      <c r="G1115" s="12">
        <v>-86</v>
      </c>
      <c r="H1115" s="12">
        <v>34.299999999999997</v>
      </c>
      <c r="I1115" s="12">
        <v>-86</v>
      </c>
      <c r="J1115" s="12">
        <f>VLOOKUP(A1115,Sheet3!$A$2:$B$200,2,FALSE)</f>
        <v>20</v>
      </c>
      <c r="O1115" s="12">
        <f>VLOOKUP($A1115,Sheet3!$A$2:$T$113,data!O$1,FALSE)</f>
        <v>42.3</v>
      </c>
      <c r="P1115" s="12">
        <f>VLOOKUP($A1115,Sheet3!$A$2:$T$113,data!P$1,FALSE)</f>
        <v>15.5</v>
      </c>
      <c r="Q1115" s="12">
        <f>VLOOKUP($A1115,Sheet3!$A$2:$T$113,data!Q$1,FALSE)</f>
        <v>5.3</v>
      </c>
      <c r="R1115" s="12">
        <f>VLOOKUP($A1115,Sheet3!$A$2:$T$113,data!R$1,FALSE)</f>
        <v>5.3</v>
      </c>
      <c r="S1115" s="12" t="s">
        <v>30</v>
      </c>
      <c r="T1115" s="12" t="s">
        <v>30</v>
      </c>
      <c r="U1115" s="12">
        <f>VLOOKUP($A1115,Sheet3!$A$2:$T$113,data!U$1,FALSE)</f>
        <v>37.200000000000003</v>
      </c>
      <c r="V1115" s="12">
        <f>VLOOKUP($A1115,Sheet3!$A$2:$T$113,data!V$1,FALSE)</f>
        <v>34.233333333333299</v>
      </c>
      <c r="W1115" s="12">
        <f>VLOOKUP($A1115,Sheet3!$A$2:$T$113,data!W$1,FALSE)</f>
        <v>43.1</v>
      </c>
      <c r="X1115" s="12">
        <f>VLOOKUP($A1115,Sheet3!$A$2:$T$113,data!X$1,FALSE)</f>
        <v>41.233333333333299</v>
      </c>
      <c r="Y1115" s="12">
        <f>VLOOKUP($A1115,Sheet3!$A$2:$T$113,data!Y$1,FALSE)</f>
        <v>19.7</v>
      </c>
      <c r="Z1115" s="12">
        <f>VLOOKUP($A1115,Sheet3!$A$2:$T$113,data!Z$1,FALSE)</f>
        <v>24.5</v>
      </c>
      <c r="AA1115" s="12" t="s">
        <v>30</v>
      </c>
      <c r="AB1115" s="12" t="s">
        <v>30</v>
      </c>
      <c r="AC1115" s="12">
        <f>VLOOKUP($A1115,Sheet3!$A$2:$T$113,data!AC$1,FALSE)</f>
        <v>143</v>
      </c>
      <c r="AD1115" s="12">
        <f>VLOOKUP($A1115,Sheet3!$A$2:$T$113,data!AD$1,FALSE)</f>
        <v>90.1666666666667</v>
      </c>
      <c r="AE1115" s="12">
        <f>VLOOKUP($A1115,Sheet3!$A$2:$T$113,data!AE$1,FALSE)</f>
        <v>1.31</v>
      </c>
      <c r="AF1115" s="12">
        <f>VLOOKUP($A1115,Sheet3!$A$2:$T$113,data!AF$1,FALSE)</f>
        <v>1.5066666666666699</v>
      </c>
    </row>
    <row r="1116" spans="1:32" x14ac:dyDescent="0.25">
      <c r="A1116" s="12" t="str">
        <f t="shared" si="36"/>
        <v>34.3_-86</v>
      </c>
      <c r="B1116" s="12">
        <v>1114</v>
      </c>
      <c r="C1116" s="12" t="s">
        <v>141</v>
      </c>
      <c r="D1116" s="12">
        <v>34.299999999999997</v>
      </c>
      <c r="E1116" s="12">
        <v>-86</v>
      </c>
      <c r="F1116" s="12">
        <v>34.299999999999997</v>
      </c>
      <c r="G1116" s="12">
        <v>-86</v>
      </c>
      <c r="H1116" s="12">
        <v>34.299999999999997</v>
      </c>
      <c r="I1116" s="12">
        <v>-86</v>
      </c>
      <c r="J1116" s="12">
        <f>VLOOKUP(A1116,Sheet3!$A$2:$B$200,2,FALSE)</f>
        <v>20</v>
      </c>
      <c r="O1116" s="12">
        <f>VLOOKUP($A1116,Sheet3!$A$2:$T$113,data!O$1,FALSE)</f>
        <v>42.3</v>
      </c>
      <c r="P1116" s="12">
        <f>VLOOKUP($A1116,Sheet3!$A$2:$T$113,data!P$1,FALSE)</f>
        <v>15.5</v>
      </c>
      <c r="Q1116" s="12">
        <f>VLOOKUP($A1116,Sheet3!$A$2:$T$113,data!Q$1,FALSE)</f>
        <v>5.3</v>
      </c>
      <c r="R1116" s="12">
        <f>VLOOKUP($A1116,Sheet3!$A$2:$T$113,data!R$1,FALSE)</f>
        <v>5.3</v>
      </c>
      <c r="S1116" s="12" t="s">
        <v>30</v>
      </c>
      <c r="T1116" s="12" t="s">
        <v>30</v>
      </c>
      <c r="U1116" s="12">
        <f>VLOOKUP($A1116,Sheet3!$A$2:$T$113,data!U$1,FALSE)</f>
        <v>37.200000000000003</v>
      </c>
      <c r="V1116" s="12">
        <f>VLOOKUP($A1116,Sheet3!$A$2:$T$113,data!V$1,FALSE)</f>
        <v>34.233333333333299</v>
      </c>
      <c r="W1116" s="12">
        <f>VLOOKUP($A1116,Sheet3!$A$2:$T$113,data!W$1,FALSE)</f>
        <v>43.1</v>
      </c>
      <c r="X1116" s="12">
        <f>VLOOKUP($A1116,Sheet3!$A$2:$T$113,data!X$1,FALSE)</f>
        <v>41.233333333333299</v>
      </c>
      <c r="Y1116" s="12">
        <f>VLOOKUP($A1116,Sheet3!$A$2:$T$113,data!Y$1,FALSE)</f>
        <v>19.7</v>
      </c>
      <c r="Z1116" s="12">
        <f>VLOOKUP($A1116,Sheet3!$A$2:$T$113,data!Z$1,FALSE)</f>
        <v>24.5</v>
      </c>
      <c r="AA1116" s="12" t="s">
        <v>30</v>
      </c>
      <c r="AB1116" s="12" t="s">
        <v>30</v>
      </c>
      <c r="AC1116" s="12">
        <f>VLOOKUP($A1116,Sheet3!$A$2:$T$113,data!AC$1,FALSE)</f>
        <v>143</v>
      </c>
      <c r="AD1116" s="12">
        <f>VLOOKUP($A1116,Sheet3!$A$2:$T$113,data!AD$1,FALSE)</f>
        <v>90.1666666666667</v>
      </c>
      <c r="AE1116" s="12">
        <f>VLOOKUP($A1116,Sheet3!$A$2:$T$113,data!AE$1,FALSE)</f>
        <v>1.31</v>
      </c>
      <c r="AF1116" s="12">
        <f>VLOOKUP($A1116,Sheet3!$A$2:$T$113,data!AF$1,FALSE)</f>
        <v>1.5066666666666699</v>
      </c>
    </row>
    <row r="1117" spans="1:32" x14ac:dyDescent="0.25">
      <c r="A1117" s="12" t="str">
        <f t="shared" si="36"/>
        <v>30.5_-94.4</v>
      </c>
      <c r="B1117" s="12">
        <v>1115</v>
      </c>
      <c r="C1117" s="12" t="s">
        <v>139</v>
      </c>
      <c r="D1117" s="12">
        <v>30.5</v>
      </c>
      <c r="E1117" s="12">
        <v>-94.4</v>
      </c>
      <c r="F1117" s="12">
        <v>30.5</v>
      </c>
      <c r="G1117" s="12">
        <v>-94.4</v>
      </c>
      <c r="H1117" s="12">
        <v>30.5</v>
      </c>
      <c r="I1117" s="12">
        <v>-94.4</v>
      </c>
      <c r="J1117" s="12">
        <f>VLOOKUP(A1117,Sheet3!$A$2:$B$200,2,FALSE)</f>
        <v>16</v>
      </c>
      <c r="O1117" s="12">
        <f>VLOOKUP($A1117,Sheet3!$A$2:$T$113,data!O$1,FALSE)</f>
        <v>36.5</v>
      </c>
      <c r="P1117" s="12">
        <f>VLOOKUP($A1117,Sheet3!$A$2:$T$113,data!P$1,FALSE)</f>
        <v>13.7</v>
      </c>
      <c r="Q1117" s="12">
        <f>VLOOKUP($A1117,Sheet3!$A$2:$T$113,data!Q$1,FALSE)</f>
        <v>5</v>
      </c>
      <c r="R1117" s="12">
        <f>VLOOKUP($A1117,Sheet3!$A$2:$T$113,data!R$1,FALSE)</f>
        <v>5.0833333333333304</v>
      </c>
      <c r="S1117" s="12" t="s">
        <v>30</v>
      </c>
      <c r="T1117" s="12" t="s">
        <v>30</v>
      </c>
      <c r="U1117" s="12">
        <f>VLOOKUP($A1117,Sheet3!$A$2:$T$113,data!U$1,FALSE)</f>
        <v>50.8</v>
      </c>
      <c r="V1117" s="12">
        <f>VLOOKUP($A1117,Sheet3!$A$2:$T$113,data!V$1,FALSE)</f>
        <v>50.3333333333333</v>
      </c>
      <c r="W1117" s="12">
        <f>VLOOKUP($A1117,Sheet3!$A$2:$T$113,data!W$1,FALSE)</f>
        <v>41</v>
      </c>
      <c r="X1117" s="12">
        <f>VLOOKUP($A1117,Sheet3!$A$2:$T$113,data!X$1,FALSE)</f>
        <v>40.283333333333303</v>
      </c>
      <c r="Y1117" s="12">
        <f>VLOOKUP($A1117,Sheet3!$A$2:$T$113,data!Y$1,FALSE)</f>
        <v>8.3000000000000007</v>
      </c>
      <c r="Z1117" s="12">
        <f>VLOOKUP($A1117,Sheet3!$A$2:$T$113,data!Z$1,FALSE)</f>
        <v>9.4</v>
      </c>
      <c r="AA1117" s="12" t="s">
        <v>30</v>
      </c>
      <c r="AB1117" s="12" t="s">
        <v>30</v>
      </c>
      <c r="AC1117" s="12">
        <f>VLOOKUP($A1117,Sheet3!$A$2:$T$113,data!AC$1,FALSE)</f>
        <v>126</v>
      </c>
      <c r="AD1117" s="12">
        <f>VLOOKUP($A1117,Sheet3!$A$2:$T$113,data!AD$1,FALSE)</f>
        <v>76.5</v>
      </c>
      <c r="AE1117" s="12">
        <f>VLOOKUP($A1117,Sheet3!$A$2:$T$113,data!AE$1,FALSE)</f>
        <v>1.42</v>
      </c>
      <c r="AF1117" s="12">
        <f>VLOOKUP($A1117,Sheet3!$A$2:$T$113,data!AF$1,FALSE)</f>
        <v>1.5433333333333299</v>
      </c>
    </row>
    <row r="1118" spans="1:32" x14ac:dyDescent="0.25">
      <c r="A1118" s="12" t="str">
        <f t="shared" si="36"/>
        <v>30.5_-94.4</v>
      </c>
      <c r="B1118" s="12">
        <v>1116</v>
      </c>
      <c r="C1118" s="12" t="s">
        <v>139</v>
      </c>
      <c r="D1118" s="12">
        <v>30.5</v>
      </c>
      <c r="E1118" s="12">
        <v>-94.4</v>
      </c>
      <c r="F1118" s="12">
        <v>30.5</v>
      </c>
      <c r="G1118" s="12">
        <v>-94.4</v>
      </c>
      <c r="H1118" s="12">
        <v>30.5</v>
      </c>
      <c r="I1118" s="12">
        <v>-94.4</v>
      </c>
      <c r="J1118" s="12">
        <f>VLOOKUP(A1118,Sheet3!$A$2:$B$200,2,FALSE)</f>
        <v>16</v>
      </c>
      <c r="O1118" s="12">
        <f>VLOOKUP($A1118,Sheet3!$A$2:$T$113,data!O$1,FALSE)</f>
        <v>36.5</v>
      </c>
      <c r="P1118" s="12">
        <f>VLOOKUP($A1118,Sheet3!$A$2:$T$113,data!P$1,FALSE)</f>
        <v>13.7</v>
      </c>
      <c r="Q1118" s="12">
        <f>VLOOKUP($A1118,Sheet3!$A$2:$T$113,data!Q$1,FALSE)</f>
        <v>5</v>
      </c>
      <c r="R1118" s="12">
        <f>VLOOKUP($A1118,Sheet3!$A$2:$T$113,data!R$1,FALSE)</f>
        <v>5.0833333333333304</v>
      </c>
      <c r="S1118" s="12" t="s">
        <v>30</v>
      </c>
      <c r="T1118" s="12" t="s">
        <v>30</v>
      </c>
      <c r="U1118" s="12">
        <f>VLOOKUP($A1118,Sheet3!$A$2:$T$113,data!U$1,FALSE)</f>
        <v>50.8</v>
      </c>
      <c r="V1118" s="12">
        <f>VLOOKUP($A1118,Sheet3!$A$2:$T$113,data!V$1,FALSE)</f>
        <v>50.3333333333333</v>
      </c>
      <c r="W1118" s="12">
        <f>VLOOKUP($A1118,Sheet3!$A$2:$T$113,data!W$1,FALSE)</f>
        <v>41</v>
      </c>
      <c r="X1118" s="12">
        <f>VLOOKUP($A1118,Sheet3!$A$2:$T$113,data!X$1,FALSE)</f>
        <v>40.283333333333303</v>
      </c>
      <c r="Y1118" s="12">
        <f>VLOOKUP($A1118,Sheet3!$A$2:$T$113,data!Y$1,FALSE)</f>
        <v>8.3000000000000007</v>
      </c>
      <c r="Z1118" s="12">
        <f>VLOOKUP($A1118,Sheet3!$A$2:$T$113,data!Z$1,FALSE)</f>
        <v>9.4</v>
      </c>
      <c r="AA1118" s="12" t="s">
        <v>30</v>
      </c>
      <c r="AB1118" s="12" t="s">
        <v>30</v>
      </c>
      <c r="AC1118" s="12">
        <f>VLOOKUP($A1118,Sheet3!$A$2:$T$113,data!AC$1,FALSE)</f>
        <v>126</v>
      </c>
      <c r="AD1118" s="12">
        <f>VLOOKUP($A1118,Sheet3!$A$2:$T$113,data!AD$1,FALSE)</f>
        <v>76.5</v>
      </c>
      <c r="AE1118" s="12">
        <f>VLOOKUP($A1118,Sheet3!$A$2:$T$113,data!AE$1,FALSE)</f>
        <v>1.42</v>
      </c>
      <c r="AF1118" s="12">
        <f>VLOOKUP($A1118,Sheet3!$A$2:$T$113,data!AF$1,FALSE)</f>
        <v>1.5433333333333299</v>
      </c>
    </row>
    <row r="1119" spans="1:32" x14ac:dyDescent="0.25">
      <c r="A1119" s="12" t="str">
        <f t="shared" si="36"/>
        <v>30.5_-94.4</v>
      </c>
      <c r="B1119" s="12">
        <v>1117</v>
      </c>
      <c r="C1119" s="12" t="s">
        <v>139</v>
      </c>
      <c r="D1119" s="12">
        <v>30.5</v>
      </c>
      <c r="E1119" s="12">
        <v>-94.4</v>
      </c>
      <c r="F1119" s="12">
        <v>30.5</v>
      </c>
      <c r="G1119" s="12">
        <v>-94.4</v>
      </c>
      <c r="H1119" s="12">
        <v>30.5</v>
      </c>
      <c r="I1119" s="12">
        <v>-94.4</v>
      </c>
      <c r="J1119" s="12">
        <f>VLOOKUP(A1119,Sheet3!$A$2:$B$200,2,FALSE)</f>
        <v>16</v>
      </c>
      <c r="O1119" s="12">
        <f>VLOOKUP($A1119,Sheet3!$A$2:$T$113,data!O$1,FALSE)</f>
        <v>36.5</v>
      </c>
      <c r="P1119" s="12">
        <f>VLOOKUP($A1119,Sheet3!$A$2:$T$113,data!P$1,FALSE)</f>
        <v>13.7</v>
      </c>
      <c r="Q1119" s="12">
        <f>VLOOKUP($A1119,Sheet3!$A$2:$T$113,data!Q$1,FALSE)</f>
        <v>5</v>
      </c>
      <c r="R1119" s="12">
        <f>VLOOKUP($A1119,Sheet3!$A$2:$T$113,data!R$1,FALSE)</f>
        <v>5.0833333333333304</v>
      </c>
      <c r="S1119" s="12" t="s">
        <v>30</v>
      </c>
      <c r="T1119" s="12" t="s">
        <v>30</v>
      </c>
      <c r="U1119" s="12">
        <f>VLOOKUP($A1119,Sheet3!$A$2:$T$113,data!U$1,FALSE)</f>
        <v>50.8</v>
      </c>
      <c r="V1119" s="12">
        <f>VLOOKUP($A1119,Sheet3!$A$2:$T$113,data!V$1,FALSE)</f>
        <v>50.3333333333333</v>
      </c>
      <c r="W1119" s="12">
        <f>VLOOKUP($A1119,Sheet3!$A$2:$T$113,data!W$1,FALSE)</f>
        <v>41</v>
      </c>
      <c r="X1119" s="12">
        <f>VLOOKUP($A1119,Sheet3!$A$2:$T$113,data!X$1,FALSE)</f>
        <v>40.283333333333303</v>
      </c>
      <c r="Y1119" s="12">
        <f>VLOOKUP($A1119,Sheet3!$A$2:$T$113,data!Y$1,FALSE)</f>
        <v>8.3000000000000007</v>
      </c>
      <c r="Z1119" s="12">
        <f>VLOOKUP($A1119,Sheet3!$A$2:$T$113,data!Z$1,FALSE)</f>
        <v>9.4</v>
      </c>
      <c r="AA1119" s="12" t="s">
        <v>30</v>
      </c>
      <c r="AB1119" s="12" t="s">
        <v>30</v>
      </c>
      <c r="AC1119" s="12">
        <f>VLOOKUP($A1119,Sheet3!$A$2:$T$113,data!AC$1,FALSE)</f>
        <v>126</v>
      </c>
      <c r="AD1119" s="12">
        <f>VLOOKUP($A1119,Sheet3!$A$2:$T$113,data!AD$1,FALSE)</f>
        <v>76.5</v>
      </c>
      <c r="AE1119" s="12">
        <f>VLOOKUP($A1119,Sheet3!$A$2:$T$113,data!AE$1,FALSE)</f>
        <v>1.42</v>
      </c>
      <c r="AF1119" s="12">
        <f>VLOOKUP($A1119,Sheet3!$A$2:$T$113,data!AF$1,FALSE)</f>
        <v>1.5433333333333299</v>
      </c>
    </row>
    <row r="1120" spans="1:32" x14ac:dyDescent="0.25">
      <c r="A1120" s="12" t="str">
        <f t="shared" si="36"/>
        <v>30.5_-94.4</v>
      </c>
      <c r="B1120" s="12">
        <v>1118</v>
      </c>
      <c r="C1120" s="12" t="s">
        <v>139</v>
      </c>
      <c r="D1120" s="12">
        <v>30.5</v>
      </c>
      <c r="E1120" s="12">
        <v>-94.4</v>
      </c>
      <c r="F1120" s="12">
        <v>30.5</v>
      </c>
      <c r="G1120" s="12">
        <v>-94.4</v>
      </c>
      <c r="H1120" s="12">
        <v>30.5</v>
      </c>
      <c r="I1120" s="12">
        <v>-94.4</v>
      </c>
      <c r="J1120" s="12">
        <f>VLOOKUP(A1120,Sheet3!$A$2:$B$200,2,FALSE)</f>
        <v>16</v>
      </c>
      <c r="O1120" s="12">
        <f>VLOOKUP($A1120,Sheet3!$A$2:$T$113,data!O$1,FALSE)</f>
        <v>36.5</v>
      </c>
      <c r="P1120" s="12">
        <f>VLOOKUP($A1120,Sheet3!$A$2:$T$113,data!P$1,FALSE)</f>
        <v>13.7</v>
      </c>
      <c r="Q1120" s="12">
        <f>VLOOKUP($A1120,Sheet3!$A$2:$T$113,data!Q$1,FALSE)</f>
        <v>5</v>
      </c>
      <c r="R1120" s="12">
        <f>VLOOKUP($A1120,Sheet3!$A$2:$T$113,data!R$1,FALSE)</f>
        <v>5.0833333333333304</v>
      </c>
      <c r="S1120" s="12" t="s">
        <v>30</v>
      </c>
      <c r="T1120" s="12" t="s">
        <v>30</v>
      </c>
      <c r="U1120" s="12">
        <f>VLOOKUP($A1120,Sheet3!$A$2:$T$113,data!U$1,FALSE)</f>
        <v>50.8</v>
      </c>
      <c r="V1120" s="12">
        <f>VLOOKUP($A1120,Sheet3!$A$2:$T$113,data!V$1,FALSE)</f>
        <v>50.3333333333333</v>
      </c>
      <c r="W1120" s="12">
        <f>VLOOKUP($A1120,Sheet3!$A$2:$T$113,data!W$1,FALSE)</f>
        <v>41</v>
      </c>
      <c r="X1120" s="12">
        <f>VLOOKUP($A1120,Sheet3!$A$2:$T$113,data!X$1,FALSE)</f>
        <v>40.283333333333303</v>
      </c>
      <c r="Y1120" s="12">
        <f>VLOOKUP($A1120,Sheet3!$A$2:$T$113,data!Y$1,FALSE)</f>
        <v>8.3000000000000007</v>
      </c>
      <c r="Z1120" s="12">
        <f>VLOOKUP($A1120,Sheet3!$A$2:$T$113,data!Z$1,FALSE)</f>
        <v>9.4</v>
      </c>
      <c r="AA1120" s="12" t="s">
        <v>30</v>
      </c>
      <c r="AB1120" s="12" t="s">
        <v>30</v>
      </c>
      <c r="AC1120" s="12">
        <f>VLOOKUP($A1120,Sheet3!$A$2:$T$113,data!AC$1,FALSE)</f>
        <v>126</v>
      </c>
      <c r="AD1120" s="12">
        <f>VLOOKUP($A1120,Sheet3!$A$2:$T$113,data!AD$1,FALSE)</f>
        <v>76.5</v>
      </c>
      <c r="AE1120" s="12">
        <f>VLOOKUP($A1120,Sheet3!$A$2:$T$113,data!AE$1,FALSE)</f>
        <v>1.42</v>
      </c>
      <c r="AF1120" s="12">
        <f>VLOOKUP($A1120,Sheet3!$A$2:$T$113,data!AF$1,FALSE)</f>
        <v>1.5433333333333299</v>
      </c>
    </row>
    <row r="1121" spans="1:32" x14ac:dyDescent="0.25">
      <c r="A1121" s="12" t="str">
        <f t="shared" si="36"/>
        <v>30.5_-94.4</v>
      </c>
      <c r="B1121" s="12">
        <v>1119</v>
      </c>
      <c r="C1121" s="12" t="s">
        <v>139</v>
      </c>
      <c r="D1121" s="12">
        <v>30.5</v>
      </c>
      <c r="E1121" s="12">
        <v>-94.4</v>
      </c>
      <c r="F1121" s="12">
        <v>30.5</v>
      </c>
      <c r="G1121" s="12">
        <v>-94.4</v>
      </c>
      <c r="H1121" s="12">
        <v>30.5</v>
      </c>
      <c r="I1121" s="12">
        <v>-94.4</v>
      </c>
      <c r="J1121" s="12">
        <f>VLOOKUP(A1121,Sheet3!$A$2:$B$200,2,FALSE)</f>
        <v>16</v>
      </c>
      <c r="O1121" s="12">
        <f>VLOOKUP($A1121,Sheet3!$A$2:$T$113,data!O$1,FALSE)</f>
        <v>36.5</v>
      </c>
      <c r="P1121" s="12">
        <f>VLOOKUP($A1121,Sheet3!$A$2:$T$113,data!P$1,FALSE)</f>
        <v>13.7</v>
      </c>
      <c r="Q1121" s="12">
        <f>VLOOKUP($A1121,Sheet3!$A$2:$T$113,data!Q$1,FALSE)</f>
        <v>5</v>
      </c>
      <c r="R1121" s="12">
        <f>VLOOKUP($A1121,Sheet3!$A$2:$T$113,data!R$1,FALSE)</f>
        <v>5.0833333333333304</v>
      </c>
      <c r="S1121" s="12" t="s">
        <v>30</v>
      </c>
      <c r="T1121" s="12" t="s">
        <v>30</v>
      </c>
      <c r="U1121" s="12">
        <f>VLOOKUP($A1121,Sheet3!$A$2:$T$113,data!U$1,FALSE)</f>
        <v>50.8</v>
      </c>
      <c r="V1121" s="12">
        <f>VLOOKUP($A1121,Sheet3!$A$2:$T$113,data!V$1,FALSE)</f>
        <v>50.3333333333333</v>
      </c>
      <c r="W1121" s="12">
        <f>VLOOKUP($A1121,Sheet3!$A$2:$T$113,data!W$1,FALSE)</f>
        <v>41</v>
      </c>
      <c r="X1121" s="12">
        <f>VLOOKUP($A1121,Sheet3!$A$2:$T$113,data!X$1,FALSE)</f>
        <v>40.283333333333303</v>
      </c>
      <c r="Y1121" s="12">
        <f>VLOOKUP($A1121,Sheet3!$A$2:$T$113,data!Y$1,FALSE)</f>
        <v>8.3000000000000007</v>
      </c>
      <c r="Z1121" s="12">
        <f>VLOOKUP($A1121,Sheet3!$A$2:$T$113,data!Z$1,FALSE)</f>
        <v>9.4</v>
      </c>
      <c r="AA1121" s="12" t="s">
        <v>30</v>
      </c>
      <c r="AB1121" s="12" t="s">
        <v>30</v>
      </c>
      <c r="AC1121" s="12">
        <f>VLOOKUP($A1121,Sheet3!$A$2:$T$113,data!AC$1,FALSE)</f>
        <v>126</v>
      </c>
      <c r="AD1121" s="12">
        <f>VLOOKUP($A1121,Sheet3!$A$2:$T$113,data!AD$1,FALSE)</f>
        <v>76.5</v>
      </c>
      <c r="AE1121" s="12">
        <f>VLOOKUP($A1121,Sheet3!$A$2:$T$113,data!AE$1,FALSE)</f>
        <v>1.42</v>
      </c>
      <c r="AF1121" s="12">
        <f>VLOOKUP($A1121,Sheet3!$A$2:$T$113,data!AF$1,FALSE)</f>
        <v>1.5433333333333299</v>
      </c>
    </row>
    <row r="1122" spans="1:32" x14ac:dyDescent="0.25">
      <c r="A1122" s="12" t="str">
        <f t="shared" si="36"/>
        <v>30.5_-94.4</v>
      </c>
      <c r="B1122" s="12">
        <v>1120</v>
      </c>
      <c r="C1122" s="12" t="s">
        <v>139</v>
      </c>
      <c r="D1122" s="12">
        <v>30.5</v>
      </c>
      <c r="E1122" s="12">
        <v>-94.4</v>
      </c>
      <c r="F1122" s="12">
        <v>30.5</v>
      </c>
      <c r="G1122" s="12">
        <v>-94.4</v>
      </c>
      <c r="H1122" s="12">
        <v>30.5</v>
      </c>
      <c r="I1122" s="12">
        <v>-94.4</v>
      </c>
      <c r="J1122" s="12">
        <f>VLOOKUP(A1122,Sheet3!$A$2:$B$200,2,FALSE)</f>
        <v>16</v>
      </c>
      <c r="O1122" s="12">
        <f>VLOOKUP($A1122,Sheet3!$A$2:$T$113,data!O$1,FALSE)</f>
        <v>36.5</v>
      </c>
      <c r="P1122" s="12">
        <f>VLOOKUP($A1122,Sheet3!$A$2:$T$113,data!P$1,FALSE)</f>
        <v>13.7</v>
      </c>
      <c r="Q1122" s="12">
        <f>VLOOKUP($A1122,Sheet3!$A$2:$T$113,data!Q$1,FALSE)</f>
        <v>5</v>
      </c>
      <c r="R1122" s="12">
        <f>VLOOKUP($A1122,Sheet3!$A$2:$T$113,data!R$1,FALSE)</f>
        <v>5.0833333333333304</v>
      </c>
      <c r="S1122" s="12" t="s">
        <v>30</v>
      </c>
      <c r="T1122" s="12" t="s">
        <v>30</v>
      </c>
      <c r="U1122" s="12">
        <f>VLOOKUP($A1122,Sheet3!$A$2:$T$113,data!U$1,FALSE)</f>
        <v>50.8</v>
      </c>
      <c r="V1122" s="12">
        <f>VLOOKUP($A1122,Sheet3!$A$2:$T$113,data!V$1,FALSE)</f>
        <v>50.3333333333333</v>
      </c>
      <c r="W1122" s="12">
        <f>VLOOKUP($A1122,Sheet3!$A$2:$T$113,data!W$1,FALSE)</f>
        <v>41</v>
      </c>
      <c r="X1122" s="12">
        <f>VLOOKUP($A1122,Sheet3!$A$2:$T$113,data!X$1,FALSE)</f>
        <v>40.283333333333303</v>
      </c>
      <c r="Y1122" s="12">
        <f>VLOOKUP($A1122,Sheet3!$A$2:$T$113,data!Y$1,FALSE)</f>
        <v>8.3000000000000007</v>
      </c>
      <c r="Z1122" s="12">
        <f>VLOOKUP($A1122,Sheet3!$A$2:$T$113,data!Z$1,FALSE)</f>
        <v>9.4</v>
      </c>
      <c r="AA1122" s="12" t="s">
        <v>30</v>
      </c>
      <c r="AB1122" s="12" t="s">
        <v>30</v>
      </c>
      <c r="AC1122" s="12">
        <f>VLOOKUP($A1122,Sheet3!$A$2:$T$113,data!AC$1,FALSE)</f>
        <v>126</v>
      </c>
      <c r="AD1122" s="12">
        <f>VLOOKUP($A1122,Sheet3!$A$2:$T$113,data!AD$1,FALSE)</f>
        <v>76.5</v>
      </c>
      <c r="AE1122" s="12">
        <f>VLOOKUP($A1122,Sheet3!$A$2:$T$113,data!AE$1,FALSE)</f>
        <v>1.42</v>
      </c>
      <c r="AF1122" s="12">
        <f>VLOOKUP($A1122,Sheet3!$A$2:$T$113,data!AF$1,FALSE)</f>
        <v>1.5433333333333299</v>
      </c>
    </row>
    <row r="1123" spans="1:32" x14ac:dyDescent="0.25">
      <c r="A1123" s="12" t="str">
        <f t="shared" si="36"/>
        <v>30.5_-94.4</v>
      </c>
      <c r="B1123" s="12">
        <v>1121</v>
      </c>
      <c r="C1123" s="12" t="s">
        <v>139</v>
      </c>
      <c r="D1123" s="12">
        <v>30.5</v>
      </c>
      <c r="E1123" s="12">
        <v>-94.4</v>
      </c>
      <c r="F1123" s="12">
        <v>30.5</v>
      </c>
      <c r="G1123" s="12">
        <v>-94.4</v>
      </c>
      <c r="H1123" s="12">
        <v>30.5</v>
      </c>
      <c r="I1123" s="12">
        <v>-94.4</v>
      </c>
      <c r="J1123" s="12">
        <f>VLOOKUP(A1123,Sheet3!$A$2:$B$200,2,FALSE)</f>
        <v>16</v>
      </c>
      <c r="O1123" s="12">
        <f>VLOOKUP($A1123,Sheet3!$A$2:$T$113,data!O$1,FALSE)</f>
        <v>36.5</v>
      </c>
      <c r="P1123" s="12">
        <f>VLOOKUP($A1123,Sheet3!$A$2:$T$113,data!P$1,FALSE)</f>
        <v>13.7</v>
      </c>
      <c r="Q1123" s="12">
        <f>VLOOKUP($A1123,Sheet3!$A$2:$T$113,data!Q$1,FALSE)</f>
        <v>5</v>
      </c>
      <c r="R1123" s="12">
        <f>VLOOKUP($A1123,Sheet3!$A$2:$T$113,data!R$1,FALSE)</f>
        <v>5.0833333333333304</v>
      </c>
      <c r="S1123" s="12" t="s">
        <v>30</v>
      </c>
      <c r="T1123" s="12" t="s">
        <v>30</v>
      </c>
      <c r="U1123" s="12">
        <f>VLOOKUP($A1123,Sheet3!$A$2:$T$113,data!U$1,FALSE)</f>
        <v>50.8</v>
      </c>
      <c r="V1123" s="12">
        <f>VLOOKUP($A1123,Sheet3!$A$2:$T$113,data!V$1,FALSE)</f>
        <v>50.3333333333333</v>
      </c>
      <c r="W1123" s="12">
        <f>VLOOKUP($A1123,Sheet3!$A$2:$T$113,data!W$1,FALSE)</f>
        <v>41</v>
      </c>
      <c r="X1123" s="12">
        <f>VLOOKUP($A1123,Sheet3!$A$2:$T$113,data!X$1,FALSE)</f>
        <v>40.283333333333303</v>
      </c>
      <c r="Y1123" s="12">
        <f>VLOOKUP($A1123,Sheet3!$A$2:$T$113,data!Y$1,FALSE)</f>
        <v>8.3000000000000007</v>
      </c>
      <c r="Z1123" s="12">
        <f>VLOOKUP($A1123,Sheet3!$A$2:$T$113,data!Z$1,FALSE)</f>
        <v>9.4</v>
      </c>
      <c r="AA1123" s="12" t="s">
        <v>30</v>
      </c>
      <c r="AB1123" s="12" t="s">
        <v>30</v>
      </c>
      <c r="AC1123" s="12">
        <f>VLOOKUP($A1123,Sheet3!$A$2:$T$113,data!AC$1,FALSE)</f>
        <v>126</v>
      </c>
      <c r="AD1123" s="12">
        <f>VLOOKUP($A1123,Sheet3!$A$2:$T$113,data!AD$1,FALSE)</f>
        <v>76.5</v>
      </c>
      <c r="AE1123" s="12">
        <f>VLOOKUP($A1123,Sheet3!$A$2:$T$113,data!AE$1,FALSE)</f>
        <v>1.42</v>
      </c>
      <c r="AF1123" s="12">
        <f>VLOOKUP($A1123,Sheet3!$A$2:$T$113,data!AF$1,FALSE)</f>
        <v>1.5433333333333299</v>
      </c>
    </row>
    <row r="1124" spans="1:32" x14ac:dyDescent="0.25">
      <c r="A1124" s="12" t="str">
        <f t="shared" si="36"/>
        <v>30.5_-94.4</v>
      </c>
      <c r="B1124" s="12">
        <v>1122</v>
      </c>
      <c r="C1124" s="12" t="s">
        <v>139</v>
      </c>
      <c r="D1124" s="12">
        <v>30.5</v>
      </c>
      <c r="E1124" s="12">
        <v>-94.4</v>
      </c>
      <c r="F1124" s="12">
        <v>30.5</v>
      </c>
      <c r="G1124" s="12">
        <v>-94.4</v>
      </c>
      <c r="H1124" s="12">
        <v>30.5</v>
      </c>
      <c r="I1124" s="12">
        <v>-94.4</v>
      </c>
      <c r="J1124" s="12">
        <f>VLOOKUP(A1124,Sheet3!$A$2:$B$200,2,FALSE)</f>
        <v>16</v>
      </c>
      <c r="O1124" s="12">
        <f>VLOOKUP($A1124,Sheet3!$A$2:$T$113,data!O$1,FALSE)</f>
        <v>36.5</v>
      </c>
      <c r="P1124" s="12">
        <f>VLOOKUP($A1124,Sheet3!$A$2:$T$113,data!P$1,FALSE)</f>
        <v>13.7</v>
      </c>
      <c r="Q1124" s="12">
        <f>VLOOKUP($A1124,Sheet3!$A$2:$T$113,data!Q$1,FALSE)</f>
        <v>5</v>
      </c>
      <c r="R1124" s="12">
        <f>VLOOKUP($A1124,Sheet3!$A$2:$T$113,data!R$1,FALSE)</f>
        <v>5.0833333333333304</v>
      </c>
      <c r="S1124" s="12" t="s">
        <v>30</v>
      </c>
      <c r="T1124" s="12" t="s">
        <v>30</v>
      </c>
      <c r="U1124" s="12">
        <f>VLOOKUP($A1124,Sheet3!$A$2:$T$113,data!U$1,FALSE)</f>
        <v>50.8</v>
      </c>
      <c r="V1124" s="12">
        <f>VLOOKUP($A1124,Sheet3!$A$2:$T$113,data!V$1,FALSE)</f>
        <v>50.3333333333333</v>
      </c>
      <c r="W1124" s="12">
        <f>VLOOKUP($A1124,Sheet3!$A$2:$T$113,data!W$1,FALSE)</f>
        <v>41</v>
      </c>
      <c r="X1124" s="12">
        <f>VLOOKUP($A1124,Sheet3!$A$2:$T$113,data!X$1,FALSE)</f>
        <v>40.283333333333303</v>
      </c>
      <c r="Y1124" s="12">
        <f>VLOOKUP($A1124,Sheet3!$A$2:$T$113,data!Y$1,FALSE)</f>
        <v>8.3000000000000007</v>
      </c>
      <c r="Z1124" s="12">
        <f>VLOOKUP($A1124,Sheet3!$A$2:$T$113,data!Z$1,FALSE)</f>
        <v>9.4</v>
      </c>
      <c r="AA1124" s="12" t="s">
        <v>30</v>
      </c>
      <c r="AB1124" s="12" t="s">
        <v>30</v>
      </c>
      <c r="AC1124" s="12">
        <f>VLOOKUP($A1124,Sheet3!$A$2:$T$113,data!AC$1,FALSE)</f>
        <v>126</v>
      </c>
      <c r="AD1124" s="12">
        <f>VLOOKUP($A1124,Sheet3!$A$2:$T$113,data!AD$1,FALSE)</f>
        <v>76.5</v>
      </c>
      <c r="AE1124" s="12">
        <f>VLOOKUP($A1124,Sheet3!$A$2:$T$113,data!AE$1,FALSE)</f>
        <v>1.42</v>
      </c>
      <c r="AF1124" s="12">
        <f>VLOOKUP($A1124,Sheet3!$A$2:$T$113,data!AF$1,FALSE)</f>
        <v>1.5433333333333299</v>
      </c>
    </row>
    <row r="1125" spans="1:32" x14ac:dyDescent="0.25">
      <c r="A1125" s="12" t="str">
        <f t="shared" si="36"/>
        <v>30.5_-94.4</v>
      </c>
      <c r="B1125" s="12">
        <v>1123</v>
      </c>
      <c r="C1125" s="12" t="s">
        <v>139</v>
      </c>
      <c r="D1125" s="12">
        <v>30.5</v>
      </c>
      <c r="E1125" s="12">
        <v>-94.4</v>
      </c>
      <c r="F1125" s="12">
        <v>30.5</v>
      </c>
      <c r="G1125" s="12">
        <v>-94.4</v>
      </c>
      <c r="H1125" s="12">
        <v>30.5</v>
      </c>
      <c r="I1125" s="12">
        <v>-94.4</v>
      </c>
      <c r="J1125" s="12">
        <f>VLOOKUP(A1125,Sheet3!$A$2:$B$200,2,FALSE)</f>
        <v>16</v>
      </c>
      <c r="O1125" s="12">
        <f>VLOOKUP($A1125,Sheet3!$A$2:$T$113,data!O$1,FALSE)</f>
        <v>36.5</v>
      </c>
      <c r="P1125" s="12">
        <f>VLOOKUP($A1125,Sheet3!$A$2:$T$113,data!P$1,FALSE)</f>
        <v>13.7</v>
      </c>
      <c r="Q1125" s="12">
        <f>VLOOKUP($A1125,Sheet3!$A$2:$T$113,data!Q$1,FALSE)</f>
        <v>5</v>
      </c>
      <c r="R1125" s="12">
        <f>VLOOKUP($A1125,Sheet3!$A$2:$T$113,data!R$1,FALSE)</f>
        <v>5.0833333333333304</v>
      </c>
      <c r="S1125" s="12" t="s">
        <v>30</v>
      </c>
      <c r="T1125" s="12" t="s">
        <v>30</v>
      </c>
      <c r="U1125" s="12">
        <f>VLOOKUP($A1125,Sheet3!$A$2:$T$113,data!U$1,FALSE)</f>
        <v>50.8</v>
      </c>
      <c r="V1125" s="12">
        <f>VLOOKUP($A1125,Sheet3!$A$2:$T$113,data!V$1,FALSE)</f>
        <v>50.3333333333333</v>
      </c>
      <c r="W1125" s="12">
        <f>VLOOKUP($A1125,Sheet3!$A$2:$T$113,data!W$1,FALSE)</f>
        <v>41</v>
      </c>
      <c r="X1125" s="12">
        <f>VLOOKUP($A1125,Sheet3!$A$2:$T$113,data!X$1,FALSE)</f>
        <v>40.283333333333303</v>
      </c>
      <c r="Y1125" s="12">
        <f>VLOOKUP($A1125,Sheet3!$A$2:$T$113,data!Y$1,FALSE)</f>
        <v>8.3000000000000007</v>
      </c>
      <c r="Z1125" s="12">
        <f>VLOOKUP($A1125,Sheet3!$A$2:$T$113,data!Z$1,FALSE)</f>
        <v>9.4</v>
      </c>
      <c r="AA1125" s="12" t="s">
        <v>30</v>
      </c>
      <c r="AB1125" s="12" t="s">
        <v>30</v>
      </c>
      <c r="AC1125" s="12">
        <f>VLOOKUP($A1125,Sheet3!$A$2:$T$113,data!AC$1,FALSE)</f>
        <v>126</v>
      </c>
      <c r="AD1125" s="12">
        <f>VLOOKUP($A1125,Sheet3!$A$2:$T$113,data!AD$1,FALSE)</f>
        <v>76.5</v>
      </c>
      <c r="AE1125" s="12">
        <f>VLOOKUP($A1125,Sheet3!$A$2:$T$113,data!AE$1,FALSE)</f>
        <v>1.42</v>
      </c>
      <c r="AF1125" s="12">
        <f>VLOOKUP($A1125,Sheet3!$A$2:$T$113,data!AF$1,FALSE)</f>
        <v>1.5433333333333299</v>
      </c>
    </row>
    <row r="1126" spans="1:32" x14ac:dyDescent="0.25">
      <c r="A1126" s="12" t="str">
        <f t="shared" si="36"/>
        <v>30.5_-94.4</v>
      </c>
      <c r="B1126" s="12">
        <v>1124</v>
      </c>
      <c r="C1126" s="12" t="s">
        <v>139</v>
      </c>
      <c r="D1126" s="12">
        <v>30.5</v>
      </c>
      <c r="E1126" s="12">
        <v>-94.4</v>
      </c>
      <c r="F1126" s="12">
        <v>30.5</v>
      </c>
      <c r="G1126" s="12">
        <v>-94.4</v>
      </c>
      <c r="H1126" s="12">
        <v>30.5</v>
      </c>
      <c r="I1126" s="12">
        <v>-94.4</v>
      </c>
      <c r="J1126" s="12">
        <f>VLOOKUP(A1126,Sheet3!$A$2:$B$200,2,FALSE)</f>
        <v>16</v>
      </c>
      <c r="O1126" s="12">
        <f>VLOOKUP($A1126,Sheet3!$A$2:$T$113,data!O$1,FALSE)</f>
        <v>36.5</v>
      </c>
      <c r="P1126" s="12">
        <f>VLOOKUP($A1126,Sheet3!$A$2:$T$113,data!P$1,FALSE)</f>
        <v>13.7</v>
      </c>
      <c r="Q1126" s="12">
        <f>VLOOKUP($A1126,Sheet3!$A$2:$T$113,data!Q$1,FALSE)</f>
        <v>5</v>
      </c>
      <c r="R1126" s="12">
        <f>VLOOKUP($A1126,Sheet3!$A$2:$T$113,data!R$1,FALSE)</f>
        <v>5.0833333333333304</v>
      </c>
      <c r="S1126" s="12" t="s">
        <v>30</v>
      </c>
      <c r="T1126" s="12" t="s">
        <v>30</v>
      </c>
      <c r="U1126" s="12">
        <f>VLOOKUP($A1126,Sheet3!$A$2:$T$113,data!U$1,FALSE)</f>
        <v>50.8</v>
      </c>
      <c r="V1126" s="12">
        <f>VLOOKUP($A1126,Sheet3!$A$2:$T$113,data!V$1,FALSE)</f>
        <v>50.3333333333333</v>
      </c>
      <c r="W1126" s="12">
        <f>VLOOKUP($A1126,Sheet3!$A$2:$T$113,data!W$1,FALSE)</f>
        <v>41</v>
      </c>
      <c r="X1126" s="12">
        <f>VLOOKUP($A1126,Sheet3!$A$2:$T$113,data!X$1,FALSE)</f>
        <v>40.283333333333303</v>
      </c>
      <c r="Y1126" s="12">
        <f>VLOOKUP($A1126,Sheet3!$A$2:$T$113,data!Y$1,FALSE)</f>
        <v>8.3000000000000007</v>
      </c>
      <c r="Z1126" s="12">
        <f>VLOOKUP($A1126,Sheet3!$A$2:$T$113,data!Z$1,FALSE)</f>
        <v>9.4</v>
      </c>
      <c r="AA1126" s="12" t="s">
        <v>30</v>
      </c>
      <c r="AB1126" s="12" t="s">
        <v>30</v>
      </c>
      <c r="AC1126" s="12">
        <f>VLOOKUP($A1126,Sheet3!$A$2:$T$113,data!AC$1,FALSE)</f>
        <v>126</v>
      </c>
      <c r="AD1126" s="12">
        <f>VLOOKUP($A1126,Sheet3!$A$2:$T$113,data!AD$1,FALSE)</f>
        <v>76.5</v>
      </c>
      <c r="AE1126" s="12">
        <f>VLOOKUP($A1126,Sheet3!$A$2:$T$113,data!AE$1,FALSE)</f>
        <v>1.42</v>
      </c>
      <c r="AF1126" s="12">
        <f>VLOOKUP($A1126,Sheet3!$A$2:$T$113,data!AF$1,FALSE)</f>
        <v>1.5433333333333299</v>
      </c>
    </row>
    <row r="1127" spans="1:32" x14ac:dyDescent="0.25">
      <c r="A1127" s="12" t="str">
        <f t="shared" si="36"/>
        <v>30.5_-94.4</v>
      </c>
      <c r="B1127" s="12">
        <v>1125</v>
      </c>
      <c r="C1127" s="12" t="s">
        <v>139</v>
      </c>
      <c r="D1127" s="12">
        <v>30.5</v>
      </c>
      <c r="E1127" s="12">
        <v>-94.4</v>
      </c>
      <c r="F1127" s="12">
        <v>30.5</v>
      </c>
      <c r="G1127" s="12">
        <v>-94.4</v>
      </c>
      <c r="H1127" s="12">
        <v>30.5</v>
      </c>
      <c r="I1127" s="12">
        <v>-94.4</v>
      </c>
      <c r="J1127" s="12">
        <f>VLOOKUP(A1127,Sheet3!$A$2:$B$200,2,FALSE)</f>
        <v>16</v>
      </c>
      <c r="O1127" s="12">
        <f>VLOOKUP($A1127,Sheet3!$A$2:$T$113,data!O$1,FALSE)</f>
        <v>36.5</v>
      </c>
      <c r="P1127" s="12">
        <f>VLOOKUP($A1127,Sheet3!$A$2:$T$113,data!P$1,FALSE)</f>
        <v>13.7</v>
      </c>
      <c r="Q1127" s="12">
        <f>VLOOKUP($A1127,Sheet3!$A$2:$T$113,data!Q$1,FALSE)</f>
        <v>5</v>
      </c>
      <c r="R1127" s="12">
        <f>VLOOKUP($A1127,Sheet3!$A$2:$T$113,data!R$1,FALSE)</f>
        <v>5.0833333333333304</v>
      </c>
      <c r="S1127" s="12" t="s">
        <v>30</v>
      </c>
      <c r="T1127" s="12" t="s">
        <v>30</v>
      </c>
      <c r="U1127" s="12">
        <f>VLOOKUP($A1127,Sheet3!$A$2:$T$113,data!U$1,FALSE)</f>
        <v>50.8</v>
      </c>
      <c r="V1127" s="12">
        <f>VLOOKUP($A1127,Sheet3!$A$2:$T$113,data!V$1,FALSE)</f>
        <v>50.3333333333333</v>
      </c>
      <c r="W1127" s="12">
        <f>VLOOKUP($A1127,Sheet3!$A$2:$T$113,data!W$1,FALSE)</f>
        <v>41</v>
      </c>
      <c r="X1127" s="12">
        <f>VLOOKUP($A1127,Sheet3!$A$2:$T$113,data!X$1,FALSE)</f>
        <v>40.283333333333303</v>
      </c>
      <c r="Y1127" s="12">
        <f>VLOOKUP($A1127,Sheet3!$A$2:$T$113,data!Y$1,FALSE)</f>
        <v>8.3000000000000007</v>
      </c>
      <c r="Z1127" s="12">
        <f>VLOOKUP($A1127,Sheet3!$A$2:$T$113,data!Z$1,FALSE)</f>
        <v>9.4</v>
      </c>
      <c r="AA1127" s="12" t="s">
        <v>30</v>
      </c>
      <c r="AB1127" s="12" t="s">
        <v>30</v>
      </c>
      <c r="AC1127" s="12">
        <f>VLOOKUP($A1127,Sheet3!$A$2:$T$113,data!AC$1,FALSE)</f>
        <v>126</v>
      </c>
      <c r="AD1127" s="12">
        <f>VLOOKUP($A1127,Sheet3!$A$2:$T$113,data!AD$1,FALSE)</f>
        <v>76.5</v>
      </c>
      <c r="AE1127" s="12">
        <f>VLOOKUP($A1127,Sheet3!$A$2:$T$113,data!AE$1,FALSE)</f>
        <v>1.42</v>
      </c>
      <c r="AF1127" s="12">
        <f>VLOOKUP($A1127,Sheet3!$A$2:$T$113,data!AF$1,FALSE)</f>
        <v>1.5433333333333299</v>
      </c>
    </row>
    <row r="1128" spans="1:32" x14ac:dyDescent="0.25">
      <c r="A1128" s="12" t="str">
        <f t="shared" si="36"/>
        <v>30.5_-94.4</v>
      </c>
      <c r="B1128" s="12">
        <v>1126</v>
      </c>
      <c r="C1128" s="12" t="s">
        <v>139</v>
      </c>
      <c r="D1128" s="12">
        <v>30.5</v>
      </c>
      <c r="E1128" s="12">
        <v>-94.4</v>
      </c>
      <c r="F1128" s="12">
        <v>30.5</v>
      </c>
      <c r="G1128" s="12">
        <v>-94.4</v>
      </c>
      <c r="H1128" s="12">
        <v>30.5</v>
      </c>
      <c r="I1128" s="12">
        <v>-94.4</v>
      </c>
      <c r="J1128" s="12">
        <f>VLOOKUP(A1128,Sheet3!$A$2:$B$200,2,FALSE)</f>
        <v>16</v>
      </c>
      <c r="O1128" s="12">
        <f>VLOOKUP($A1128,Sheet3!$A$2:$T$113,data!O$1,FALSE)</f>
        <v>36.5</v>
      </c>
      <c r="P1128" s="12">
        <f>VLOOKUP($A1128,Sheet3!$A$2:$T$113,data!P$1,FALSE)</f>
        <v>13.7</v>
      </c>
      <c r="Q1128" s="12">
        <f>VLOOKUP($A1128,Sheet3!$A$2:$T$113,data!Q$1,FALSE)</f>
        <v>5</v>
      </c>
      <c r="R1128" s="12">
        <f>VLOOKUP($A1128,Sheet3!$A$2:$T$113,data!R$1,FALSE)</f>
        <v>5.0833333333333304</v>
      </c>
      <c r="S1128" s="12" t="s">
        <v>30</v>
      </c>
      <c r="T1128" s="12" t="s">
        <v>30</v>
      </c>
      <c r="U1128" s="12">
        <f>VLOOKUP($A1128,Sheet3!$A$2:$T$113,data!U$1,FALSE)</f>
        <v>50.8</v>
      </c>
      <c r="V1128" s="12">
        <f>VLOOKUP($A1128,Sheet3!$A$2:$T$113,data!V$1,FALSE)</f>
        <v>50.3333333333333</v>
      </c>
      <c r="W1128" s="12">
        <f>VLOOKUP($A1128,Sheet3!$A$2:$T$113,data!W$1,FALSE)</f>
        <v>41</v>
      </c>
      <c r="X1128" s="12">
        <f>VLOOKUP($A1128,Sheet3!$A$2:$T$113,data!X$1,FALSE)</f>
        <v>40.283333333333303</v>
      </c>
      <c r="Y1128" s="12">
        <f>VLOOKUP($A1128,Sheet3!$A$2:$T$113,data!Y$1,FALSE)</f>
        <v>8.3000000000000007</v>
      </c>
      <c r="Z1128" s="12">
        <f>VLOOKUP($A1128,Sheet3!$A$2:$T$113,data!Z$1,FALSE)</f>
        <v>9.4</v>
      </c>
      <c r="AA1128" s="12" t="s">
        <v>30</v>
      </c>
      <c r="AB1128" s="12" t="s">
        <v>30</v>
      </c>
      <c r="AC1128" s="12">
        <f>VLOOKUP($A1128,Sheet3!$A$2:$T$113,data!AC$1,FALSE)</f>
        <v>126</v>
      </c>
      <c r="AD1128" s="12">
        <f>VLOOKUP($A1128,Sheet3!$A$2:$T$113,data!AD$1,FALSE)</f>
        <v>76.5</v>
      </c>
      <c r="AE1128" s="12">
        <f>VLOOKUP($A1128,Sheet3!$A$2:$T$113,data!AE$1,FALSE)</f>
        <v>1.42</v>
      </c>
      <c r="AF1128" s="12">
        <f>VLOOKUP($A1128,Sheet3!$A$2:$T$113,data!AF$1,FALSE)</f>
        <v>1.5433333333333299</v>
      </c>
    </row>
    <row r="1129" spans="1:32" x14ac:dyDescent="0.25">
      <c r="A1129" s="12" t="str">
        <f t="shared" si="36"/>
        <v>30.5_-94.4</v>
      </c>
      <c r="B1129" s="12">
        <v>1127</v>
      </c>
      <c r="C1129" s="12" t="s">
        <v>139</v>
      </c>
      <c r="D1129" s="12">
        <v>30.5</v>
      </c>
      <c r="E1129" s="12">
        <v>-94.4</v>
      </c>
      <c r="F1129" s="12">
        <v>30.5</v>
      </c>
      <c r="G1129" s="12">
        <v>-94.4</v>
      </c>
      <c r="H1129" s="12">
        <v>30.5</v>
      </c>
      <c r="I1129" s="12">
        <v>-94.4</v>
      </c>
      <c r="J1129" s="12">
        <f>VLOOKUP(A1129,Sheet3!$A$2:$B$200,2,FALSE)</f>
        <v>16</v>
      </c>
      <c r="O1129" s="12">
        <f>VLOOKUP($A1129,Sheet3!$A$2:$T$113,data!O$1,FALSE)</f>
        <v>36.5</v>
      </c>
      <c r="P1129" s="12">
        <f>VLOOKUP($A1129,Sheet3!$A$2:$T$113,data!P$1,FALSE)</f>
        <v>13.7</v>
      </c>
      <c r="Q1129" s="12">
        <f>VLOOKUP($A1129,Sheet3!$A$2:$T$113,data!Q$1,FALSE)</f>
        <v>5</v>
      </c>
      <c r="R1129" s="12">
        <f>VLOOKUP($A1129,Sheet3!$A$2:$T$113,data!R$1,FALSE)</f>
        <v>5.0833333333333304</v>
      </c>
      <c r="S1129" s="12" t="s">
        <v>30</v>
      </c>
      <c r="T1129" s="12" t="s">
        <v>30</v>
      </c>
      <c r="U1129" s="12">
        <f>VLOOKUP($A1129,Sheet3!$A$2:$T$113,data!U$1,FALSE)</f>
        <v>50.8</v>
      </c>
      <c r="V1129" s="12">
        <f>VLOOKUP($A1129,Sheet3!$A$2:$T$113,data!V$1,FALSE)</f>
        <v>50.3333333333333</v>
      </c>
      <c r="W1129" s="12">
        <f>VLOOKUP($A1129,Sheet3!$A$2:$T$113,data!W$1,FALSE)</f>
        <v>41</v>
      </c>
      <c r="X1129" s="12">
        <f>VLOOKUP($A1129,Sheet3!$A$2:$T$113,data!X$1,FALSE)</f>
        <v>40.283333333333303</v>
      </c>
      <c r="Y1129" s="12">
        <f>VLOOKUP($A1129,Sheet3!$A$2:$T$113,data!Y$1,FALSE)</f>
        <v>8.3000000000000007</v>
      </c>
      <c r="Z1129" s="12">
        <f>VLOOKUP($A1129,Sheet3!$A$2:$T$113,data!Z$1,FALSE)</f>
        <v>9.4</v>
      </c>
      <c r="AA1129" s="12" t="s">
        <v>30</v>
      </c>
      <c r="AB1129" s="12" t="s">
        <v>30</v>
      </c>
      <c r="AC1129" s="12">
        <f>VLOOKUP($A1129,Sheet3!$A$2:$T$113,data!AC$1,FALSE)</f>
        <v>126</v>
      </c>
      <c r="AD1129" s="12">
        <f>VLOOKUP($A1129,Sheet3!$A$2:$T$113,data!AD$1,FALSE)</f>
        <v>76.5</v>
      </c>
      <c r="AE1129" s="12">
        <f>VLOOKUP($A1129,Sheet3!$A$2:$T$113,data!AE$1,FALSE)</f>
        <v>1.42</v>
      </c>
      <c r="AF1129" s="12">
        <f>VLOOKUP($A1129,Sheet3!$A$2:$T$113,data!AF$1,FALSE)</f>
        <v>1.5433333333333299</v>
      </c>
    </row>
    <row r="1130" spans="1:32" x14ac:dyDescent="0.25">
      <c r="A1130" s="12" t="str">
        <f t="shared" si="36"/>
        <v>30.5_-94.4</v>
      </c>
      <c r="B1130" s="12">
        <v>1128</v>
      </c>
      <c r="C1130" s="12" t="s">
        <v>139</v>
      </c>
      <c r="D1130" s="12">
        <v>30.5</v>
      </c>
      <c r="E1130" s="12">
        <v>-94.4</v>
      </c>
      <c r="F1130" s="12">
        <v>30.5</v>
      </c>
      <c r="G1130" s="12">
        <v>-94.4</v>
      </c>
      <c r="H1130" s="12">
        <v>30.5</v>
      </c>
      <c r="I1130" s="12">
        <v>-94.4</v>
      </c>
      <c r="J1130" s="12">
        <f>VLOOKUP(A1130,Sheet3!$A$2:$B$200,2,FALSE)</f>
        <v>16</v>
      </c>
      <c r="O1130" s="12">
        <f>VLOOKUP($A1130,Sheet3!$A$2:$T$113,data!O$1,FALSE)</f>
        <v>36.5</v>
      </c>
      <c r="P1130" s="12">
        <f>VLOOKUP($A1130,Sheet3!$A$2:$T$113,data!P$1,FALSE)</f>
        <v>13.7</v>
      </c>
      <c r="Q1130" s="12">
        <f>VLOOKUP($A1130,Sheet3!$A$2:$T$113,data!Q$1,FALSE)</f>
        <v>5</v>
      </c>
      <c r="R1130" s="12">
        <f>VLOOKUP($A1130,Sheet3!$A$2:$T$113,data!R$1,FALSE)</f>
        <v>5.0833333333333304</v>
      </c>
      <c r="S1130" s="12" t="s">
        <v>30</v>
      </c>
      <c r="T1130" s="12" t="s">
        <v>30</v>
      </c>
      <c r="U1130" s="12">
        <f>VLOOKUP($A1130,Sheet3!$A$2:$T$113,data!U$1,FALSE)</f>
        <v>50.8</v>
      </c>
      <c r="V1130" s="12">
        <f>VLOOKUP($A1130,Sheet3!$A$2:$T$113,data!V$1,FALSE)</f>
        <v>50.3333333333333</v>
      </c>
      <c r="W1130" s="12">
        <f>VLOOKUP($A1130,Sheet3!$A$2:$T$113,data!W$1,FALSE)</f>
        <v>41</v>
      </c>
      <c r="X1130" s="12">
        <f>VLOOKUP($A1130,Sheet3!$A$2:$T$113,data!X$1,FALSE)</f>
        <v>40.283333333333303</v>
      </c>
      <c r="Y1130" s="12">
        <f>VLOOKUP($A1130,Sheet3!$A$2:$T$113,data!Y$1,FALSE)</f>
        <v>8.3000000000000007</v>
      </c>
      <c r="Z1130" s="12">
        <f>VLOOKUP($A1130,Sheet3!$A$2:$T$113,data!Z$1,FALSE)</f>
        <v>9.4</v>
      </c>
      <c r="AA1130" s="12" t="s">
        <v>30</v>
      </c>
      <c r="AB1130" s="12" t="s">
        <v>30</v>
      </c>
      <c r="AC1130" s="12">
        <f>VLOOKUP($A1130,Sheet3!$A$2:$T$113,data!AC$1,FALSE)</f>
        <v>126</v>
      </c>
      <c r="AD1130" s="12">
        <f>VLOOKUP($A1130,Sheet3!$A$2:$T$113,data!AD$1,FALSE)</f>
        <v>76.5</v>
      </c>
      <c r="AE1130" s="12">
        <f>VLOOKUP($A1130,Sheet3!$A$2:$T$113,data!AE$1,FALSE)</f>
        <v>1.42</v>
      </c>
      <c r="AF1130" s="12">
        <f>VLOOKUP($A1130,Sheet3!$A$2:$T$113,data!AF$1,FALSE)</f>
        <v>1.5433333333333299</v>
      </c>
    </row>
    <row r="1131" spans="1:32" x14ac:dyDescent="0.25">
      <c r="A1131" s="12" t="str">
        <f t="shared" si="36"/>
        <v>30.5_-94.4</v>
      </c>
      <c r="B1131" s="12">
        <v>1129</v>
      </c>
      <c r="C1131" s="12" t="s">
        <v>139</v>
      </c>
      <c r="D1131" s="12">
        <v>30.5</v>
      </c>
      <c r="E1131" s="12">
        <v>-94.4</v>
      </c>
      <c r="F1131" s="12">
        <v>30.5</v>
      </c>
      <c r="G1131" s="12">
        <v>-94.4</v>
      </c>
      <c r="H1131" s="12">
        <v>30.5</v>
      </c>
      <c r="I1131" s="12">
        <v>-94.4</v>
      </c>
      <c r="J1131" s="12">
        <f>VLOOKUP(A1131,Sheet3!$A$2:$B$200,2,FALSE)</f>
        <v>16</v>
      </c>
      <c r="O1131" s="12">
        <f>VLOOKUP($A1131,Sheet3!$A$2:$T$113,data!O$1,FALSE)</f>
        <v>36.5</v>
      </c>
      <c r="P1131" s="12">
        <f>VLOOKUP($A1131,Sheet3!$A$2:$T$113,data!P$1,FALSE)</f>
        <v>13.7</v>
      </c>
      <c r="Q1131" s="12">
        <f>VLOOKUP($A1131,Sheet3!$A$2:$T$113,data!Q$1,FALSE)</f>
        <v>5</v>
      </c>
      <c r="R1131" s="12">
        <f>VLOOKUP($A1131,Sheet3!$A$2:$T$113,data!R$1,FALSE)</f>
        <v>5.0833333333333304</v>
      </c>
      <c r="S1131" s="12" t="s">
        <v>30</v>
      </c>
      <c r="T1131" s="12" t="s">
        <v>30</v>
      </c>
      <c r="U1131" s="12">
        <f>VLOOKUP($A1131,Sheet3!$A$2:$T$113,data!U$1,FALSE)</f>
        <v>50.8</v>
      </c>
      <c r="V1131" s="12">
        <f>VLOOKUP($A1131,Sheet3!$A$2:$T$113,data!V$1,FALSE)</f>
        <v>50.3333333333333</v>
      </c>
      <c r="W1131" s="12">
        <f>VLOOKUP($A1131,Sheet3!$A$2:$T$113,data!W$1,FALSE)</f>
        <v>41</v>
      </c>
      <c r="X1131" s="12">
        <f>VLOOKUP($A1131,Sheet3!$A$2:$T$113,data!X$1,FALSE)</f>
        <v>40.283333333333303</v>
      </c>
      <c r="Y1131" s="12">
        <f>VLOOKUP($A1131,Sheet3!$A$2:$T$113,data!Y$1,FALSE)</f>
        <v>8.3000000000000007</v>
      </c>
      <c r="Z1131" s="12">
        <f>VLOOKUP($A1131,Sheet3!$A$2:$T$113,data!Z$1,FALSE)</f>
        <v>9.4</v>
      </c>
      <c r="AA1131" s="12" t="s">
        <v>30</v>
      </c>
      <c r="AB1131" s="12" t="s">
        <v>30</v>
      </c>
      <c r="AC1131" s="12">
        <f>VLOOKUP($A1131,Sheet3!$A$2:$T$113,data!AC$1,FALSE)</f>
        <v>126</v>
      </c>
      <c r="AD1131" s="12">
        <f>VLOOKUP($A1131,Sheet3!$A$2:$T$113,data!AD$1,FALSE)</f>
        <v>76.5</v>
      </c>
      <c r="AE1131" s="12">
        <f>VLOOKUP($A1131,Sheet3!$A$2:$T$113,data!AE$1,FALSE)</f>
        <v>1.42</v>
      </c>
      <c r="AF1131" s="12">
        <f>VLOOKUP($A1131,Sheet3!$A$2:$T$113,data!AF$1,FALSE)</f>
        <v>1.5433333333333299</v>
      </c>
    </row>
    <row r="1132" spans="1:32" x14ac:dyDescent="0.25">
      <c r="A1132" s="12" t="str">
        <f t="shared" si="36"/>
        <v>30.5_-94.4</v>
      </c>
      <c r="B1132" s="12">
        <v>1130</v>
      </c>
      <c r="C1132" s="12" t="s">
        <v>139</v>
      </c>
      <c r="D1132" s="12">
        <v>30.5</v>
      </c>
      <c r="E1132" s="12">
        <v>-94.4</v>
      </c>
      <c r="F1132" s="12">
        <v>30.5</v>
      </c>
      <c r="G1132" s="12">
        <v>-94.4</v>
      </c>
      <c r="H1132" s="12">
        <v>30.5</v>
      </c>
      <c r="I1132" s="12">
        <v>-94.4</v>
      </c>
      <c r="J1132" s="12">
        <f>VLOOKUP(A1132,Sheet3!$A$2:$B$200,2,FALSE)</f>
        <v>16</v>
      </c>
      <c r="O1132" s="12">
        <f>VLOOKUP($A1132,Sheet3!$A$2:$T$113,data!O$1,FALSE)</f>
        <v>36.5</v>
      </c>
      <c r="P1132" s="12">
        <f>VLOOKUP($A1132,Sheet3!$A$2:$T$113,data!P$1,FALSE)</f>
        <v>13.7</v>
      </c>
      <c r="Q1132" s="12">
        <f>VLOOKUP($A1132,Sheet3!$A$2:$T$113,data!Q$1,FALSE)</f>
        <v>5</v>
      </c>
      <c r="R1132" s="12">
        <f>VLOOKUP($A1132,Sheet3!$A$2:$T$113,data!R$1,FALSE)</f>
        <v>5.0833333333333304</v>
      </c>
      <c r="S1132" s="12" t="s">
        <v>30</v>
      </c>
      <c r="T1132" s="12" t="s">
        <v>30</v>
      </c>
      <c r="U1132" s="12">
        <f>VLOOKUP($A1132,Sheet3!$A$2:$T$113,data!U$1,FALSE)</f>
        <v>50.8</v>
      </c>
      <c r="V1132" s="12">
        <f>VLOOKUP($A1132,Sheet3!$A$2:$T$113,data!V$1,FALSE)</f>
        <v>50.3333333333333</v>
      </c>
      <c r="W1132" s="12">
        <f>VLOOKUP($A1132,Sheet3!$A$2:$T$113,data!W$1,FALSE)</f>
        <v>41</v>
      </c>
      <c r="X1132" s="12">
        <f>VLOOKUP($A1132,Sheet3!$A$2:$T$113,data!X$1,FALSE)</f>
        <v>40.283333333333303</v>
      </c>
      <c r="Y1132" s="12">
        <f>VLOOKUP($A1132,Sheet3!$A$2:$T$113,data!Y$1,FALSE)</f>
        <v>8.3000000000000007</v>
      </c>
      <c r="Z1132" s="12">
        <f>VLOOKUP($A1132,Sheet3!$A$2:$T$113,data!Z$1,FALSE)</f>
        <v>9.4</v>
      </c>
      <c r="AA1132" s="12" t="s">
        <v>30</v>
      </c>
      <c r="AB1132" s="12" t="s">
        <v>30</v>
      </c>
      <c r="AC1132" s="12">
        <f>VLOOKUP($A1132,Sheet3!$A$2:$T$113,data!AC$1,FALSE)</f>
        <v>126</v>
      </c>
      <c r="AD1132" s="12">
        <f>VLOOKUP($A1132,Sheet3!$A$2:$T$113,data!AD$1,FALSE)</f>
        <v>76.5</v>
      </c>
      <c r="AE1132" s="12">
        <f>VLOOKUP($A1132,Sheet3!$A$2:$T$113,data!AE$1,FALSE)</f>
        <v>1.42</v>
      </c>
      <c r="AF1132" s="12">
        <f>VLOOKUP($A1132,Sheet3!$A$2:$T$113,data!AF$1,FALSE)</f>
        <v>1.5433333333333299</v>
      </c>
    </row>
    <row r="1133" spans="1:32" x14ac:dyDescent="0.25">
      <c r="A1133" s="12" t="str">
        <f t="shared" si="36"/>
        <v>30.5_-94.4</v>
      </c>
      <c r="B1133" s="12">
        <v>1131</v>
      </c>
      <c r="C1133" s="12" t="s">
        <v>139</v>
      </c>
      <c r="D1133" s="12">
        <v>30.5</v>
      </c>
      <c r="E1133" s="12">
        <v>-94.4</v>
      </c>
      <c r="F1133" s="12">
        <v>30.5</v>
      </c>
      <c r="G1133" s="12">
        <v>-94.4</v>
      </c>
      <c r="H1133" s="12">
        <v>30.5</v>
      </c>
      <c r="I1133" s="12">
        <v>-94.4</v>
      </c>
      <c r="J1133" s="12">
        <f>VLOOKUP(A1133,Sheet3!$A$2:$B$200,2,FALSE)</f>
        <v>16</v>
      </c>
      <c r="O1133" s="12">
        <f>VLOOKUP($A1133,Sheet3!$A$2:$T$113,data!O$1,FALSE)</f>
        <v>36.5</v>
      </c>
      <c r="P1133" s="12">
        <f>VLOOKUP($A1133,Sheet3!$A$2:$T$113,data!P$1,FALSE)</f>
        <v>13.7</v>
      </c>
      <c r="Q1133" s="12">
        <f>VLOOKUP($A1133,Sheet3!$A$2:$T$113,data!Q$1,FALSE)</f>
        <v>5</v>
      </c>
      <c r="R1133" s="12">
        <f>VLOOKUP($A1133,Sheet3!$A$2:$T$113,data!R$1,FALSE)</f>
        <v>5.0833333333333304</v>
      </c>
      <c r="S1133" s="12" t="s">
        <v>30</v>
      </c>
      <c r="T1133" s="12" t="s">
        <v>30</v>
      </c>
      <c r="U1133" s="12">
        <f>VLOOKUP($A1133,Sheet3!$A$2:$T$113,data!U$1,FALSE)</f>
        <v>50.8</v>
      </c>
      <c r="V1133" s="12">
        <f>VLOOKUP($A1133,Sheet3!$A$2:$T$113,data!V$1,FALSE)</f>
        <v>50.3333333333333</v>
      </c>
      <c r="W1133" s="12">
        <f>VLOOKUP($A1133,Sheet3!$A$2:$T$113,data!W$1,FALSE)</f>
        <v>41</v>
      </c>
      <c r="X1133" s="12">
        <f>VLOOKUP($A1133,Sheet3!$A$2:$T$113,data!X$1,FALSE)</f>
        <v>40.283333333333303</v>
      </c>
      <c r="Y1133" s="12">
        <f>VLOOKUP($A1133,Sheet3!$A$2:$T$113,data!Y$1,FALSE)</f>
        <v>8.3000000000000007</v>
      </c>
      <c r="Z1133" s="12">
        <f>VLOOKUP($A1133,Sheet3!$A$2:$T$113,data!Z$1,FALSE)</f>
        <v>9.4</v>
      </c>
      <c r="AA1133" s="12" t="s">
        <v>30</v>
      </c>
      <c r="AB1133" s="12" t="s">
        <v>30</v>
      </c>
      <c r="AC1133" s="12">
        <f>VLOOKUP($A1133,Sheet3!$A$2:$T$113,data!AC$1,FALSE)</f>
        <v>126</v>
      </c>
      <c r="AD1133" s="12">
        <f>VLOOKUP($A1133,Sheet3!$A$2:$T$113,data!AD$1,FALSE)</f>
        <v>76.5</v>
      </c>
      <c r="AE1133" s="12">
        <f>VLOOKUP($A1133,Sheet3!$A$2:$T$113,data!AE$1,FALSE)</f>
        <v>1.42</v>
      </c>
      <c r="AF1133" s="12">
        <f>VLOOKUP($A1133,Sheet3!$A$2:$T$113,data!AF$1,FALSE)</f>
        <v>1.5433333333333299</v>
      </c>
    </row>
    <row r="1134" spans="1:32" x14ac:dyDescent="0.25">
      <c r="A1134" s="12" t="str">
        <f t="shared" si="36"/>
        <v>30.5_-94.4</v>
      </c>
      <c r="B1134" s="12">
        <v>1132</v>
      </c>
      <c r="C1134" s="12" t="s">
        <v>139</v>
      </c>
      <c r="D1134" s="12">
        <v>30.5</v>
      </c>
      <c r="E1134" s="12">
        <v>-94.4</v>
      </c>
      <c r="F1134" s="12">
        <v>30.5</v>
      </c>
      <c r="G1134" s="12">
        <v>-94.4</v>
      </c>
      <c r="H1134" s="12">
        <v>30.5</v>
      </c>
      <c r="I1134" s="12">
        <v>-94.4</v>
      </c>
      <c r="J1134" s="12">
        <f>VLOOKUP(A1134,Sheet3!$A$2:$B$200,2,FALSE)</f>
        <v>16</v>
      </c>
      <c r="O1134" s="12">
        <f>VLOOKUP($A1134,Sheet3!$A$2:$T$113,data!O$1,FALSE)</f>
        <v>36.5</v>
      </c>
      <c r="P1134" s="12">
        <f>VLOOKUP($A1134,Sheet3!$A$2:$T$113,data!P$1,FALSE)</f>
        <v>13.7</v>
      </c>
      <c r="Q1134" s="12">
        <f>VLOOKUP($A1134,Sheet3!$A$2:$T$113,data!Q$1,FALSE)</f>
        <v>5</v>
      </c>
      <c r="R1134" s="12">
        <f>VLOOKUP($A1134,Sheet3!$A$2:$T$113,data!R$1,FALSE)</f>
        <v>5.0833333333333304</v>
      </c>
      <c r="S1134" s="12" t="s">
        <v>30</v>
      </c>
      <c r="T1134" s="12" t="s">
        <v>30</v>
      </c>
      <c r="U1134" s="12">
        <f>VLOOKUP($A1134,Sheet3!$A$2:$T$113,data!U$1,FALSE)</f>
        <v>50.8</v>
      </c>
      <c r="V1134" s="12">
        <f>VLOOKUP($A1134,Sheet3!$A$2:$T$113,data!V$1,FALSE)</f>
        <v>50.3333333333333</v>
      </c>
      <c r="W1134" s="12">
        <f>VLOOKUP($A1134,Sheet3!$A$2:$T$113,data!W$1,FALSE)</f>
        <v>41</v>
      </c>
      <c r="X1134" s="12">
        <f>VLOOKUP($A1134,Sheet3!$A$2:$T$113,data!X$1,FALSE)</f>
        <v>40.283333333333303</v>
      </c>
      <c r="Y1134" s="12">
        <f>VLOOKUP($A1134,Sheet3!$A$2:$T$113,data!Y$1,FALSE)</f>
        <v>8.3000000000000007</v>
      </c>
      <c r="Z1134" s="12">
        <f>VLOOKUP($A1134,Sheet3!$A$2:$T$113,data!Z$1,FALSE)</f>
        <v>9.4</v>
      </c>
      <c r="AA1134" s="12" t="s">
        <v>30</v>
      </c>
      <c r="AB1134" s="12" t="s">
        <v>30</v>
      </c>
      <c r="AC1134" s="12">
        <f>VLOOKUP($A1134,Sheet3!$A$2:$T$113,data!AC$1,FALSE)</f>
        <v>126</v>
      </c>
      <c r="AD1134" s="12">
        <f>VLOOKUP($A1134,Sheet3!$A$2:$T$113,data!AD$1,FALSE)</f>
        <v>76.5</v>
      </c>
      <c r="AE1134" s="12">
        <f>VLOOKUP($A1134,Sheet3!$A$2:$T$113,data!AE$1,FALSE)</f>
        <v>1.42</v>
      </c>
      <c r="AF1134" s="12">
        <f>VLOOKUP($A1134,Sheet3!$A$2:$T$113,data!AF$1,FALSE)</f>
        <v>1.5433333333333299</v>
      </c>
    </row>
    <row r="1135" spans="1:32" x14ac:dyDescent="0.25">
      <c r="A1135" s="12" t="str">
        <f t="shared" si="36"/>
        <v>30.5_-94.4</v>
      </c>
      <c r="B1135" s="12">
        <v>1133</v>
      </c>
      <c r="C1135" s="12" t="s">
        <v>139</v>
      </c>
      <c r="D1135" s="12">
        <v>30.5</v>
      </c>
      <c r="E1135" s="12">
        <v>-94.4</v>
      </c>
      <c r="F1135" s="12">
        <v>30.5</v>
      </c>
      <c r="G1135" s="12">
        <v>-94.4</v>
      </c>
      <c r="H1135" s="12">
        <v>30.5</v>
      </c>
      <c r="I1135" s="12">
        <v>-94.4</v>
      </c>
      <c r="J1135" s="12">
        <f>VLOOKUP(A1135,Sheet3!$A$2:$B$200,2,FALSE)</f>
        <v>16</v>
      </c>
      <c r="O1135" s="12">
        <f>VLOOKUP($A1135,Sheet3!$A$2:$T$113,data!O$1,FALSE)</f>
        <v>36.5</v>
      </c>
      <c r="P1135" s="12">
        <f>VLOOKUP($A1135,Sheet3!$A$2:$T$113,data!P$1,FALSE)</f>
        <v>13.7</v>
      </c>
      <c r="Q1135" s="12">
        <f>VLOOKUP($A1135,Sheet3!$A$2:$T$113,data!Q$1,FALSE)</f>
        <v>5</v>
      </c>
      <c r="R1135" s="12">
        <f>VLOOKUP($A1135,Sheet3!$A$2:$T$113,data!R$1,FALSE)</f>
        <v>5.0833333333333304</v>
      </c>
      <c r="S1135" s="12" t="s">
        <v>30</v>
      </c>
      <c r="T1135" s="12" t="s">
        <v>30</v>
      </c>
      <c r="U1135" s="12">
        <f>VLOOKUP($A1135,Sheet3!$A$2:$T$113,data!U$1,FALSE)</f>
        <v>50.8</v>
      </c>
      <c r="V1135" s="12">
        <f>VLOOKUP($A1135,Sheet3!$A$2:$T$113,data!V$1,FALSE)</f>
        <v>50.3333333333333</v>
      </c>
      <c r="W1135" s="12">
        <f>VLOOKUP($A1135,Sheet3!$A$2:$T$113,data!W$1,FALSE)</f>
        <v>41</v>
      </c>
      <c r="X1135" s="12">
        <f>VLOOKUP($A1135,Sheet3!$A$2:$T$113,data!X$1,FALSE)</f>
        <v>40.283333333333303</v>
      </c>
      <c r="Y1135" s="12">
        <f>VLOOKUP($A1135,Sheet3!$A$2:$T$113,data!Y$1,FALSE)</f>
        <v>8.3000000000000007</v>
      </c>
      <c r="Z1135" s="12">
        <f>VLOOKUP($A1135,Sheet3!$A$2:$T$113,data!Z$1,FALSE)</f>
        <v>9.4</v>
      </c>
      <c r="AA1135" s="12" t="s">
        <v>30</v>
      </c>
      <c r="AB1135" s="12" t="s">
        <v>30</v>
      </c>
      <c r="AC1135" s="12">
        <f>VLOOKUP($A1135,Sheet3!$A$2:$T$113,data!AC$1,FALSE)</f>
        <v>126</v>
      </c>
      <c r="AD1135" s="12">
        <f>VLOOKUP($A1135,Sheet3!$A$2:$T$113,data!AD$1,FALSE)</f>
        <v>76.5</v>
      </c>
      <c r="AE1135" s="12">
        <f>VLOOKUP($A1135,Sheet3!$A$2:$T$113,data!AE$1,FALSE)</f>
        <v>1.42</v>
      </c>
      <c r="AF1135" s="12">
        <f>VLOOKUP($A1135,Sheet3!$A$2:$T$113,data!AF$1,FALSE)</f>
        <v>1.5433333333333299</v>
      </c>
    </row>
    <row r="1136" spans="1:32" x14ac:dyDescent="0.25">
      <c r="A1136" s="12" t="str">
        <f t="shared" si="36"/>
        <v>-30.8_-51.6</v>
      </c>
      <c r="B1136" s="12">
        <v>1134</v>
      </c>
      <c r="C1136" s="12" t="s">
        <v>85</v>
      </c>
      <c r="D1136" s="12">
        <v>-30.8</v>
      </c>
      <c r="E1136" s="12">
        <v>-51.6</v>
      </c>
      <c r="F1136" s="12">
        <v>-30.8</v>
      </c>
      <c r="G1136" s="12">
        <v>-51.6</v>
      </c>
      <c r="H1136" s="12">
        <v>-30.8</v>
      </c>
      <c r="I1136" s="12">
        <v>-51.6</v>
      </c>
      <c r="J1136" s="12">
        <f>VLOOKUP(A1136,Sheet3!$A$2:$B$200,2,FALSE)</f>
        <v>6</v>
      </c>
      <c r="O1136" s="12">
        <f>VLOOKUP($A1136,Sheet3!$A$2:$T$113,data!O$1,FALSE)</f>
        <v>53</v>
      </c>
      <c r="P1136" s="12">
        <f>VLOOKUP($A1136,Sheet3!$A$2:$T$113,data!P$1,FALSE)</f>
        <v>26.383333333333301</v>
      </c>
      <c r="Q1136" s="12">
        <f>VLOOKUP($A1136,Sheet3!$A$2:$T$113,data!Q$1,FALSE)</f>
        <v>5.0999999999999996</v>
      </c>
      <c r="R1136" s="12">
        <f>VLOOKUP($A1136,Sheet3!$A$2:$T$113,data!R$1,FALSE)</f>
        <v>5.15</v>
      </c>
      <c r="S1136" s="12" t="s">
        <v>30</v>
      </c>
      <c r="T1136" s="12" t="s">
        <v>30</v>
      </c>
      <c r="U1136" s="12">
        <f>VLOOKUP($A1136,Sheet3!$A$2:$T$113,data!U$1,FALSE)</f>
        <v>50.7</v>
      </c>
      <c r="V1136" s="12">
        <f>VLOOKUP($A1136,Sheet3!$A$2:$T$113,data!V$1,FALSE)</f>
        <v>50.85</v>
      </c>
      <c r="W1136" s="12">
        <f>VLOOKUP($A1136,Sheet3!$A$2:$T$113,data!W$1,FALSE)</f>
        <v>26</v>
      </c>
      <c r="X1136" s="12">
        <f>VLOOKUP($A1136,Sheet3!$A$2:$T$113,data!X$1,FALSE)</f>
        <v>26.033333333333299</v>
      </c>
      <c r="Y1136" s="12">
        <f>VLOOKUP($A1136,Sheet3!$A$2:$T$113,data!Y$1,FALSE)</f>
        <v>23.3</v>
      </c>
      <c r="Z1136" s="12">
        <f>VLOOKUP($A1136,Sheet3!$A$2:$T$113,data!Z$1,FALSE)</f>
        <v>23.15</v>
      </c>
      <c r="AA1136" s="12" t="s">
        <v>30</v>
      </c>
      <c r="AB1136" s="12" t="s">
        <v>30</v>
      </c>
      <c r="AC1136" s="12">
        <f>VLOOKUP($A1136,Sheet3!$A$2:$T$113,data!AC$1,FALSE)</f>
        <v>233</v>
      </c>
      <c r="AD1136" s="12">
        <f>VLOOKUP($A1136,Sheet3!$A$2:$T$113,data!AD$1,FALSE)</f>
        <v>176.833333333333</v>
      </c>
      <c r="AE1136" s="12">
        <f>VLOOKUP($A1136,Sheet3!$A$2:$T$113,data!AE$1,FALSE)</f>
        <v>1.17</v>
      </c>
      <c r="AF1136" s="12">
        <f>VLOOKUP($A1136,Sheet3!$A$2:$T$113,data!AF$1,FALSE)</f>
        <v>1.2283333333333299</v>
      </c>
    </row>
    <row r="1137" spans="1:32" x14ac:dyDescent="0.25">
      <c r="A1137" s="12" t="str">
        <f t="shared" si="36"/>
        <v>-30.8_-51.6</v>
      </c>
      <c r="B1137" s="12">
        <v>1135</v>
      </c>
      <c r="C1137" s="12" t="s">
        <v>85</v>
      </c>
      <c r="D1137" s="12">
        <v>-30.8</v>
      </c>
      <c r="E1137" s="12">
        <v>-51.6</v>
      </c>
      <c r="F1137" s="12">
        <v>-30.8</v>
      </c>
      <c r="G1137" s="12">
        <v>-51.6</v>
      </c>
      <c r="H1137" s="12">
        <v>-30.8</v>
      </c>
      <c r="I1137" s="12">
        <v>-51.6</v>
      </c>
      <c r="J1137" s="12">
        <f>VLOOKUP(A1137,Sheet3!$A$2:$B$200,2,FALSE)</f>
        <v>6</v>
      </c>
      <c r="O1137" s="12">
        <f>VLOOKUP($A1137,Sheet3!$A$2:$T$113,data!O$1,FALSE)</f>
        <v>53</v>
      </c>
      <c r="P1137" s="12">
        <f>VLOOKUP($A1137,Sheet3!$A$2:$T$113,data!P$1,FALSE)</f>
        <v>26.383333333333301</v>
      </c>
      <c r="Q1137" s="12">
        <f>VLOOKUP($A1137,Sheet3!$A$2:$T$113,data!Q$1,FALSE)</f>
        <v>5.0999999999999996</v>
      </c>
      <c r="R1137" s="12">
        <f>VLOOKUP($A1137,Sheet3!$A$2:$T$113,data!R$1,FALSE)</f>
        <v>5.15</v>
      </c>
      <c r="S1137" s="12" t="s">
        <v>30</v>
      </c>
      <c r="T1137" s="12" t="s">
        <v>30</v>
      </c>
      <c r="U1137" s="12">
        <f>VLOOKUP($A1137,Sheet3!$A$2:$T$113,data!U$1,FALSE)</f>
        <v>50.7</v>
      </c>
      <c r="V1137" s="12">
        <f>VLOOKUP($A1137,Sheet3!$A$2:$T$113,data!V$1,FALSE)</f>
        <v>50.85</v>
      </c>
      <c r="W1137" s="12">
        <f>VLOOKUP($A1137,Sheet3!$A$2:$T$113,data!W$1,FALSE)</f>
        <v>26</v>
      </c>
      <c r="X1137" s="12">
        <f>VLOOKUP($A1137,Sheet3!$A$2:$T$113,data!X$1,FALSE)</f>
        <v>26.033333333333299</v>
      </c>
      <c r="Y1137" s="12">
        <f>VLOOKUP($A1137,Sheet3!$A$2:$T$113,data!Y$1,FALSE)</f>
        <v>23.3</v>
      </c>
      <c r="Z1137" s="12">
        <f>VLOOKUP($A1137,Sheet3!$A$2:$T$113,data!Z$1,FALSE)</f>
        <v>23.15</v>
      </c>
      <c r="AA1137" s="12" t="s">
        <v>30</v>
      </c>
      <c r="AB1137" s="12" t="s">
        <v>30</v>
      </c>
      <c r="AC1137" s="12">
        <f>VLOOKUP($A1137,Sheet3!$A$2:$T$113,data!AC$1,FALSE)</f>
        <v>233</v>
      </c>
      <c r="AD1137" s="12">
        <f>VLOOKUP($A1137,Sheet3!$A$2:$T$113,data!AD$1,FALSE)</f>
        <v>176.833333333333</v>
      </c>
      <c r="AE1137" s="12">
        <f>VLOOKUP($A1137,Sheet3!$A$2:$T$113,data!AE$1,FALSE)</f>
        <v>1.17</v>
      </c>
      <c r="AF1137" s="12">
        <f>VLOOKUP($A1137,Sheet3!$A$2:$T$113,data!AF$1,FALSE)</f>
        <v>1.2283333333333299</v>
      </c>
    </row>
    <row r="1138" spans="1:32" x14ac:dyDescent="0.25">
      <c r="A1138" s="12" t="str">
        <f t="shared" si="36"/>
        <v>-30.8_-51.6</v>
      </c>
      <c r="B1138" s="12">
        <v>1136</v>
      </c>
      <c r="C1138" s="12" t="s">
        <v>85</v>
      </c>
      <c r="D1138" s="12">
        <v>-30.8</v>
      </c>
      <c r="E1138" s="12">
        <v>-51.6</v>
      </c>
      <c r="F1138" s="12">
        <v>-30.8</v>
      </c>
      <c r="G1138" s="12">
        <v>-51.6</v>
      </c>
      <c r="H1138" s="12">
        <v>-30.8</v>
      </c>
      <c r="I1138" s="12">
        <v>-51.6</v>
      </c>
      <c r="J1138" s="12">
        <f>VLOOKUP(A1138,Sheet3!$A$2:$B$200,2,FALSE)</f>
        <v>6</v>
      </c>
      <c r="O1138" s="12">
        <f>VLOOKUP($A1138,Sheet3!$A$2:$T$113,data!O$1,FALSE)</f>
        <v>53</v>
      </c>
      <c r="P1138" s="12">
        <f>VLOOKUP($A1138,Sheet3!$A$2:$T$113,data!P$1,FALSE)</f>
        <v>26.383333333333301</v>
      </c>
      <c r="Q1138" s="12">
        <f>VLOOKUP($A1138,Sheet3!$A$2:$T$113,data!Q$1,FALSE)</f>
        <v>5.0999999999999996</v>
      </c>
      <c r="R1138" s="12">
        <f>VLOOKUP($A1138,Sheet3!$A$2:$T$113,data!R$1,FALSE)</f>
        <v>5.15</v>
      </c>
      <c r="S1138" s="12" t="s">
        <v>30</v>
      </c>
      <c r="T1138" s="12" t="s">
        <v>30</v>
      </c>
      <c r="U1138" s="12">
        <f>VLOOKUP($A1138,Sheet3!$A$2:$T$113,data!U$1,FALSE)</f>
        <v>50.7</v>
      </c>
      <c r="V1138" s="12">
        <f>VLOOKUP($A1138,Sheet3!$A$2:$T$113,data!V$1,FALSE)</f>
        <v>50.85</v>
      </c>
      <c r="W1138" s="12">
        <f>VLOOKUP($A1138,Sheet3!$A$2:$T$113,data!W$1,FALSE)</f>
        <v>26</v>
      </c>
      <c r="X1138" s="12">
        <f>VLOOKUP($A1138,Sheet3!$A$2:$T$113,data!X$1,FALSE)</f>
        <v>26.033333333333299</v>
      </c>
      <c r="Y1138" s="12">
        <f>VLOOKUP($A1138,Sheet3!$A$2:$T$113,data!Y$1,FALSE)</f>
        <v>23.3</v>
      </c>
      <c r="Z1138" s="12">
        <f>VLOOKUP($A1138,Sheet3!$A$2:$T$113,data!Z$1,FALSE)</f>
        <v>23.15</v>
      </c>
      <c r="AA1138" s="12" t="s">
        <v>30</v>
      </c>
      <c r="AB1138" s="12" t="s">
        <v>30</v>
      </c>
      <c r="AC1138" s="12">
        <f>VLOOKUP($A1138,Sheet3!$A$2:$T$113,data!AC$1,FALSE)</f>
        <v>233</v>
      </c>
      <c r="AD1138" s="12">
        <f>VLOOKUP($A1138,Sheet3!$A$2:$T$113,data!AD$1,FALSE)</f>
        <v>176.833333333333</v>
      </c>
      <c r="AE1138" s="12">
        <f>VLOOKUP($A1138,Sheet3!$A$2:$T$113,data!AE$1,FALSE)</f>
        <v>1.17</v>
      </c>
      <c r="AF1138" s="12">
        <f>VLOOKUP($A1138,Sheet3!$A$2:$T$113,data!AF$1,FALSE)</f>
        <v>1.2283333333333299</v>
      </c>
    </row>
    <row r="1139" spans="1:32" x14ac:dyDescent="0.25">
      <c r="A1139" s="12" t="str">
        <f t="shared" si="36"/>
        <v>-30.8_-51.6</v>
      </c>
      <c r="B1139" s="12">
        <v>1137</v>
      </c>
      <c r="C1139" s="12" t="s">
        <v>85</v>
      </c>
      <c r="D1139" s="12">
        <v>-30.8</v>
      </c>
      <c r="E1139" s="12">
        <v>-51.6</v>
      </c>
      <c r="F1139" s="12">
        <v>-30.8</v>
      </c>
      <c r="G1139" s="12">
        <v>-51.6</v>
      </c>
      <c r="H1139" s="12">
        <v>-30.8</v>
      </c>
      <c r="I1139" s="12">
        <v>-51.6</v>
      </c>
      <c r="J1139" s="12">
        <f>VLOOKUP(A1139,Sheet3!$A$2:$B$200,2,FALSE)</f>
        <v>6</v>
      </c>
      <c r="O1139" s="12">
        <f>VLOOKUP($A1139,Sheet3!$A$2:$T$113,data!O$1,FALSE)</f>
        <v>53</v>
      </c>
      <c r="P1139" s="12">
        <f>VLOOKUP($A1139,Sheet3!$A$2:$T$113,data!P$1,FALSE)</f>
        <v>26.383333333333301</v>
      </c>
      <c r="Q1139" s="12">
        <f>VLOOKUP($A1139,Sheet3!$A$2:$T$113,data!Q$1,FALSE)</f>
        <v>5.0999999999999996</v>
      </c>
      <c r="R1139" s="12">
        <f>VLOOKUP($A1139,Sheet3!$A$2:$T$113,data!R$1,FALSE)</f>
        <v>5.15</v>
      </c>
      <c r="S1139" s="12" t="s">
        <v>30</v>
      </c>
      <c r="T1139" s="12" t="s">
        <v>30</v>
      </c>
      <c r="U1139" s="12">
        <f>VLOOKUP($A1139,Sheet3!$A$2:$T$113,data!U$1,FALSE)</f>
        <v>50.7</v>
      </c>
      <c r="V1139" s="12">
        <f>VLOOKUP($A1139,Sheet3!$A$2:$T$113,data!V$1,FALSE)</f>
        <v>50.85</v>
      </c>
      <c r="W1139" s="12">
        <f>VLOOKUP($A1139,Sheet3!$A$2:$T$113,data!W$1,FALSE)</f>
        <v>26</v>
      </c>
      <c r="X1139" s="12">
        <f>VLOOKUP($A1139,Sheet3!$A$2:$T$113,data!X$1,FALSE)</f>
        <v>26.033333333333299</v>
      </c>
      <c r="Y1139" s="12">
        <f>VLOOKUP($A1139,Sheet3!$A$2:$T$113,data!Y$1,FALSE)</f>
        <v>23.3</v>
      </c>
      <c r="Z1139" s="12">
        <f>VLOOKUP($A1139,Sheet3!$A$2:$T$113,data!Z$1,FALSE)</f>
        <v>23.15</v>
      </c>
      <c r="AA1139" s="12" t="s">
        <v>30</v>
      </c>
      <c r="AB1139" s="12" t="s">
        <v>30</v>
      </c>
      <c r="AC1139" s="12">
        <f>VLOOKUP($A1139,Sheet3!$A$2:$T$113,data!AC$1,FALSE)</f>
        <v>233</v>
      </c>
      <c r="AD1139" s="12">
        <f>VLOOKUP($A1139,Sheet3!$A$2:$T$113,data!AD$1,FALSE)</f>
        <v>176.833333333333</v>
      </c>
      <c r="AE1139" s="12">
        <f>VLOOKUP($A1139,Sheet3!$A$2:$T$113,data!AE$1,FALSE)</f>
        <v>1.17</v>
      </c>
      <c r="AF1139" s="12">
        <f>VLOOKUP($A1139,Sheet3!$A$2:$T$113,data!AF$1,FALSE)</f>
        <v>1.2283333333333299</v>
      </c>
    </row>
    <row r="1140" spans="1:32" x14ac:dyDescent="0.25">
      <c r="A1140" s="12" t="str">
        <f t="shared" ref="A1140:A1155" si="37">D1140&amp;"_"&amp;E1140</f>
        <v>-30.8_-51.6</v>
      </c>
      <c r="B1140" s="12">
        <v>1138</v>
      </c>
      <c r="C1140" s="12" t="s">
        <v>85</v>
      </c>
      <c r="D1140" s="12">
        <v>-30.8</v>
      </c>
      <c r="E1140" s="12">
        <v>-51.6</v>
      </c>
      <c r="F1140" s="12">
        <v>-30.8</v>
      </c>
      <c r="G1140" s="12">
        <v>-51.6</v>
      </c>
      <c r="H1140" s="12">
        <v>-30.8</v>
      </c>
      <c r="I1140" s="12">
        <v>-51.6</v>
      </c>
      <c r="J1140" s="12">
        <f>VLOOKUP(A1140,Sheet3!$A$2:$B$200,2,FALSE)</f>
        <v>6</v>
      </c>
      <c r="O1140" s="12">
        <f>VLOOKUP($A1140,Sheet3!$A$2:$T$113,data!O$1,FALSE)</f>
        <v>53</v>
      </c>
      <c r="P1140" s="12">
        <f>VLOOKUP($A1140,Sheet3!$A$2:$T$113,data!P$1,FALSE)</f>
        <v>26.383333333333301</v>
      </c>
      <c r="Q1140" s="12">
        <f>VLOOKUP($A1140,Sheet3!$A$2:$T$113,data!Q$1,FALSE)</f>
        <v>5.0999999999999996</v>
      </c>
      <c r="R1140" s="12">
        <f>VLOOKUP($A1140,Sheet3!$A$2:$T$113,data!R$1,FALSE)</f>
        <v>5.15</v>
      </c>
      <c r="S1140" s="12" t="s">
        <v>30</v>
      </c>
      <c r="T1140" s="12" t="s">
        <v>30</v>
      </c>
      <c r="U1140" s="12">
        <f>VLOOKUP($A1140,Sheet3!$A$2:$T$113,data!U$1,FALSE)</f>
        <v>50.7</v>
      </c>
      <c r="V1140" s="12">
        <f>VLOOKUP($A1140,Sheet3!$A$2:$T$113,data!V$1,FALSE)</f>
        <v>50.85</v>
      </c>
      <c r="W1140" s="12">
        <f>VLOOKUP($A1140,Sheet3!$A$2:$T$113,data!W$1,FALSE)</f>
        <v>26</v>
      </c>
      <c r="X1140" s="12">
        <f>VLOOKUP($A1140,Sheet3!$A$2:$T$113,data!X$1,FALSE)</f>
        <v>26.033333333333299</v>
      </c>
      <c r="Y1140" s="12">
        <f>VLOOKUP($A1140,Sheet3!$A$2:$T$113,data!Y$1,FALSE)</f>
        <v>23.3</v>
      </c>
      <c r="Z1140" s="12">
        <f>VLOOKUP($A1140,Sheet3!$A$2:$T$113,data!Z$1,FALSE)</f>
        <v>23.15</v>
      </c>
      <c r="AA1140" s="12" t="s">
        <v>30</v>
      </c>
      <c r="AB1140" s="12" t="s">
        <v>30</v>
      </c>
      <c r="AC1140" s="12">
        <f>VLOOKUP($A1140,Sheet3!$A$2:$T$113,data!AC$1,FALSE)</f>
        <v>233</v>
      </c>
      <c r="AD1140" s="12">
        <f>VLOOKUP($A1140,Sheet3!$A$2:$T$113,data!AD$1,FALSE)</f>
        <v>176.833333333333</v>
      </c>
      <c r="AE1140" s="12">
        <f>VLOOKUP($A1140,Sheet3!$A$2:$T$113,data!AE$1,FALSE)</f>
        <v>1.17</v>
      </c>
      <c r="AF1140" s="12">
        <f>VLOOKUP($A1140,Sheet3!$A$2:$T$113,data!AF$1,FALSE)</f>
        <v>1.2283333333333299</v>
      </c>
    </row>
    <row r="1141" spans="1:32" x14ac:dyDescent="0.25">
      <c r="A1141" s="12" t="str">
        <f t="shared" si="37"/>
        <v>-30.8_-51.6</v>
      </c>
      <c r="B1141" s="12">
        <v>1139</v>
      </c>
      <c r="C1141" s="12" t="s">
        <v>85</v>
      </c>
      <c r="D1141" s="12">
        <v>-30.8</v>
      </c>
      <c r="E1141" s="12">
        <v>-51.6</v>
      </c>
      <c r="F1141" s="12">
        <v>-30.8</v>
      </c>
      <c r="G1141" s="12">
        <v>-51.6</v>
      </c>
      <c r="H1141" s="12">
        <v>-30.8</v>
      </c>
      <c r="I1141" s="12">
        <v>-51.6</v>
      </c>
      <c r="J1141" s="12">
        <f>VLOOKUP(A1141,Sheet3!$A$2:$B$200,2,FALSE)</f>
        <v>6</v>
      </c>
      <c r="O1141" s="12">
        <f>VLOOKUP($A1141,Sheet3!$A$2:$T$113,data!O$1,FALSE)</f>
        <v>53</v>
      </c>
      <c r="P1141" s="12">
        <f>VLOOKUP($A1141,Sheet3!$A$2:$T$113,data!P$1,FALSE)</f>
        <v>26.383333333333301</v>
      </c>
      <c r="Q1141" s="12">
        <f>VLOOKUP($A1141,Sheet3!$A$2:$T$113,data!Q$1,FALSE)</f>
        <v>5.0999999999999996</v>
      </c>
      <c r="R1141" s="12">
        <f>VLOOKUP($A1141,Sheet3!$A$2:$T$113,data!R$1,FALSE)</f>
        <v>5.15</v>
      </c>
      <c r="S1141" s="12" t="s">
        <v>30</v>
      </c>
      <c r="T1141" s="12" t="s">
        <v>30</v>
      </c>
      <c r="U1141" s="12">
        <f>VLOOKUP($A1141,Sheet3!$A$2:$T$113,data!U$1,FALSE)</f>
        <v>50.7</v>
      </c>
      <c r="V1141" s="12">
        <f>VLOOKUP($A1141,Sheet3!$A$2:$T$113,data!V$1,FALSE)</f>
        <v>50.85</v>
      </c>
      <c r="W1141" s="12">
        <f>VLOOKUP($A1141,Sheet3!$A$2:$T$113,data!W$1,FALSE)</f>
        <v>26</v>
      </c>
      <c r="X1141" s="12">
        <f>VLOOKUP($A1141,Sheet3!$A$2:$T$113,data!X$1,FALSE)</f>
        <v>26.033333333333299</v>
      </c>
      <c r="Y1141" s="12">
        <f>VLOOKUP($A1141,Sheet3!$A$2:$T$113,data!Y$1,FALSE)</f>
        <v>23.3</v>
      </c>
      <c r="Z1141" s="12">
        <f>VLOOKUP($A1141,Sheet3!$A$2:$T$113,data!Z$1,FALSE)</f>
        <v>23.15</v>
      </c>
      <c r="AA1141" s="12" t="s">
        <v>30</v>
      </c>
      <c r="AB1141" s="12" t="s">
        <v>30</v>
      </c>
      <c r="AC1141" s="12">
        <f>VLOOKUP($A1141,Sheet3!$A$2:$T$113,data!AC$1,FALSE)</f>
        <v>233</v>
      </c>
      <c r="AD1141" s="12">
        <f>VLOOKUP($A1141,Sheet3!$A$2:$T$113,data!AD$1,FALSE)</f>
        <v>176.833333333333</v>
      </c>
      <c r="AE1141" s="12">
        <f>VLOOKUP($A1141,Sheet3!$A$2:$T$113,data!AE$1,FALSE)</f>
        <v>1.17</v>
      </c>
      <c r="AF1141" s="12">
        <f>VLOOKUP($A1141,Sheet3!$A$2:$T$113,data!AF$1,FALSE)</f>
        <v>1.2283333333333299</v>
      </c>
    </row>
    <row r="1142" spans="1:32" x14ac:dyDescent="0.25">
      <c r="A1142" s="12" t="str">
        <f t="shared" si="37"/>
        <v>-30.8_-51.6</v>
      </c>
      <c r="B1142" s="12">
        <v>1140</v>
      </c>
      <c r="C1142" s="12" t="s">
        <v>85</v>
      </c>
      <c r="D1142" s="12">
        <v>-30.8</v>
      </c>
      <c r="E1142" s="12">
        <v>-51.6</v>
      </c>
      <c r="F1142" s="12">
        <v>-30.8</v>
      </c>
      <c r="G1142" s="12">
        <v>-51.6</v>
      </c>
      <c r="H1142" s="12">
        <v>-30.8</v>
      </c>
      <c r="I1142" s="12">
        <v>-51.6</v>
      </c>
      <c r="J1142" s="12">
        <f>VLOOKUP(A1142,Sheet3!$A$2:$B$200,2,FALSE)</f>
        <v>6</v>
      </c>
      <c r="O1142" s="12">
        <f>VLOOKUP($A1142,Sheet3!$A$2:$T$113,data!O$1,FALSE)</f>
        <v>53</v>
      </c>
      <c r="P1142" s="12">
        <f>VLOOKUP($A1142,Sheet3!$A$2:$T$113,data!P$1,FALSE)</f>
        <v>26.383333333333301</v>
      </c>
      <c r="Q1142" s="12">
        <f>VLOOKUP($A1142,Sheet3!$A$2:$T$113,data!Q$1,FALSE)</f>
        <v>5.0999999999999996</v>
      </c>
      <c r="R1142" s="12">
        <f>VLOOKUP($A1142,Sheet3!$A$2:$T$113,data!R$1,FALSE)</f>
        <v>5.15</v>
      </c>
      <c r="S1142" s="12" t="s">
        <v>30</v>
      </c>
      <c r="T1142" s="12" t="s">
        <v>30</v>
      </c>
      <c r="U1142" s="12">
        <f>VLOOKUP($A1142,Sheet3!$A$2:$T$113,data!U$1,FALSE)</f>
        <v>50.7</v>
      </c>
      <c r="V1142" s="12">
        <f>VLOOKUP($A1142,Sheet3!$A$2:$T$113,data!V$1,FALSE)</f>
        <v>50.85</v>
      </c>
      <c r="W1142" s="12">
        <f>VLOOKUP($A1142,Sheet3!$A$2:$T$113,data!W$1,FALSE)</f>
        <v>26</v>
      </c>
      <c r="X1142" s="12">
        <f>VLOOKUP($A1142,Sheet3!$A$2:$T$113,data!X$1,FALSE)</f>
        <v>26.033333333333299</v>
      </c>
      <c r="Y1142" s="12">
        <f>VLOOKUP($A1142,Sheet3!$A$2:$T$113,data!Y$1,FALSE)</f>
        <v>23.3</v>
      </c>
      <c r="Z1142" s="12">
        <f>VLOOKUP($A1142,Sheet3!$A$2:$T$113,data!Z$1,FALSE)</f>
        <v>23.15</v>
      </c>
      <c r="AA1142" s="12" t="s">
        <v>30</v>
      </c>
      <c r="AB1142" s="12" t="s">
        <v>30</v>
      </c>
      <c r="AC1142" s="12">
        <f>VLOOKUP($A1142,Sheet3!$A$2:$T$113,data!AC$1,FALSE)</f>
        <v>233</v>
      </c>
      <c r="AD1142" s="12">
        <f>VLOOKUP($A1142,Sheet3!$A$2:$T$113,data!AD$1,FALSE)</f>
        <v>176.833333333333</v>
      </c>
      <c r="AE1142" s="12">
        <f>VLOOKUP($A1142,Sheet3!$A$2:$T$113,data!AE$1,FALSE)</f>
        <v>1.17</v>
      </c>
      <c r="AF1142" s="12">
        <f>VLOOKUP($A1142,Sheet3!$A$2:$T$113,data!AF$1,FALSE)</f>
        <v>1.2283333333333299</v>
      </c>
    </row>
    <row r="1143" spans="1:32" x14ac:dyDescent="0.25">
      <c r="A1143" s="12" t="str">
        <f t="shared" si="37"/>
        <v>-30.8_-51.6</v>
      </c>
      <c r="B1143" s="12">
        <v>1141</v>
      </c>
      <c r="C1143" s="12" t="s">
        <v>85</v>
      </c>
      <c r="D1143" s="12">
        <v>-30.8</v>
      </c>
      <c r="E1143" s="12">
        <v>-51.6</v>
      </c>
      <c r="F1143" s="12">
        <v>-30.8</v>
      </c>
      <c r="G1143" s="12">
        <v>-51.6</v>
      </c>
      <c r="H1143" s="12">
        <v>-30.8</v>
      </c>
      <c r="I1143" s="12">
        <v>-51.6</v>
      </c>
      <c r="J1143" s="12">
        <f>VLOOKUP(A1143,Sheet3!$A$2:$B$200,2,FALSE)</f>
        <v>6</v>
      </c>
      <c r="O1143" s="12">
        <f>VLOOKUP($A1143,Sheet3!$A$2:$T$113,data!O$1,FALSE)</f>
        <v>53</v>
      </c>
      <c r="P1143" s="12">
        <f>VLOOKUP($A1143,Sheet3!$A$2:$T$113,data!P$1,FALSE)</f>
        <v>26.383333333333301</v>
      </c>
      <c r="Q1143" s="12">
        <f>VLOOKUP($A1143,Sheet3!$A$2:$T$113,data!Q$1,FALSE)</f>
        <v>5.0999999999999996</v>
      </c>
      <c r="R1143" s="12">
        <f>VLOOKUP($A1143,Sheet3!$A$2:$T$113,data!R$1,FALSE)</f>
        <v>5.15</v>
      </c>
      <c r="S1143" s="12" t="s">
        <v>30</v>
      </c>
      <c r="T1143" s="12" t="s">
        <v>30</v>
      </c>
      <c r="U1143" s="12">
        <f>VLOOKUP($A1143,Sheet3!$A$2:$T$113,data!U$1,FALSE)</f>
        <v>50.7</v>
      </c>
      <c r="V1143" s="12">
        <f>VLOOKUP($A1143,Sheet3!$A$2:$T$113,data!V$1,FALSE)</f>
        <v>50.85</v>
      </c>
      <c r="W1143" s="12">
        <f>VLOOKUP($A1143,Sheet3!$A$2:$T$113,data!W$1,FALSE)</f>
        <v>26</v>
      </c>
      <c r="X1143" s="12">
        <f>VLOOKUP($A1143,Sheet3!$A$2:$T$113,data!X$1,FALSE)</f>
        <v>26.033333333333299</v>
      </c>
      <c r="Y1143" s="12">
        <f>VLOOKUP($A1143,Sheet3!$A$2:$T$113,data!Y$1,FALSE)</f>
        <v>23.3</v>
      </c>
      <c r="Z1143" s="12">
        <f>VLOOKUP($A1143,Sheet3!$A$2:$T$113,data!Z$1,FALSE)</f>
        <v>23.15</v>
      </c>
      <c r="AA1143" s="12" t="s">
        <v>30</v>
      </c>
      <c r="AB1143" s="12" t="s">
        <v>30</v>
      </c>
      <c r="AC1143" s="12">
        <f>VLOOKUP($A1143,Sheet3!$A$2:$T$113,data!AC$1,FALSE)</f>
        <v>233</v>
      </c>
      <c r="AD1143" s="12">
        <f>VLOOKUP($A1143,Sheet3!$A$2:$T$113,data!AD$1,FALSE)</f>
        <v>176.833333333333</v>
      </c>
      <c r="AE1143" s="12">
        <f>VLOOKUP($A1143,Sheet3!$A$2:$T$113,data!AE$1,FALSE)</f>
        <v>1.17</v>
      </c>
      <c r="AF1143" s="12">
        <f>VLOOKUP($A1143,Sheet3!$A$2:$T$113,data!AF$1,FALSE)</f>
        <v>1.2283333333333299</v>
      </c>
    </row>
    <row r="1144" spans="1:32" x14ac:dyDescent="0.25">
      <c r="A1144" s="12" t="str">
        <f t="shared" si="37"/>
        <v>-30.8_-51.6</v>
      </c>
      <c r="B1144" s="12">
        <v>1142</v>
      </c>
      <c r="C1144" s="12" t="s">
        <v>85</v>
      </c>
      <c r="D1144" s="12">
        <v>-30.8</v>
      </c>
      <c r="E1144" s="12">
        <v>-51.6</v>
      </c>
      <c r="F1144" s="12">
        <v>-30.8</v>
      </c>
      <c r="G1144" s="12">
        <v>-51.6</v>
      </c>
      <c r="H1144" s="12">
        <v>-30.8</v>
      </c>
      <c r="I1144" s="12">
        <v>-51.6</v>
      </c>
      <c r="J1144" s="12">
        <f>VLOOKUP(A1144,Sheet3!$A$2:$B$200,2,FALSE)</f>
        <v>6</v>
      </c>
      <c r="O1144" s="12">
        <f>VLOOKUP($A1144,Sheet3!$A$2:$T$113,data!O$1,FALSE)</f>
        <v>53</v>
      </c>
      <c r="P1144" s="12">
        <f>VLOOKUP($A1144,Sheet3!$A$2:$T$113,data!P$1,FALSE)</f>
        <v>26.383333333333301</v>
      </c>
      <c r="Q1144" s="12">
        <f>VLOOKUP($A1144,Sheet3!$A$2:$T$113,data!Q$1,FALSE)</f>
        <v>5.0999999999999996</v>
      </c>
      <c r="R1144" s="12">
        <f>VLOOKUP($A1144,Sheet3!$A$2:$T$113,data!R$1,FALSE)</f>
        <v>5.15</v>
      </c>
      <c r="S1144" s="12" t="s">
        <v>30</v>
      </c>
      <c r="T1144" s="12" t="s">
        <v>30</v>
      </c>
      <c r="U1144" s="12">
        <f>VLOOKUP($A1144,Sheet3!$A$2:$T$113,data!U$1,FALSE)</f>
        <v>50.7</v>
      </c>
      <c r="V1144" s="12">
        <f>VLOOKUP($A1144,Sheet3!$A$2:$T$113,data!V$1,FALSE)</f>
        <v>50.85</v>
      </c>
      <c r="W1144" s="12">
        <f>VLOOKUP($A1144,Sheet3!$A$2:$T$113,data!W$1,FALSE)</f>
        <v>26</v>
      </c>
      <c r="X1144" s="12">
        <f>VLOOKUP($A1144,Sheet3!$A$2:$T$113,data!X$1,FALSE)</f>
        <v>26.033333333333299</v>
      </c>
      <c r="Y1144" s="12">
        <f>VLOOKUP($A1144,Sheet3!$A$2:$T$113,data!Y$1,FALSE)</f>
        <v>23.3</v>
      </c>
      <c r="Z1144" s="12">
        <f>VLOOKUP($A1144,Sheet3!$A$2:$T$113,data!Z$1,FALSE)</f>
        <v>23.15</v>
      </c>
      <c r="AA1144" s="12" t="s">
        <v>30</v>
      </c>
      <c r="AB1144" s="12" t="s">
        <v>30</v>
      </c>
      <c r="AC1144" s="12">
        <f>VLOOKUP($A1144,Sheet3!$A$2:$T$113,data!AC$1,FALSE)</f>
        <v>233</v>
      </c>
      <c r="AD1144" s="12">
        <f>VLOOKUP($A1144,Sheet3!$A$2:$T$113,data!AD$1,FALSE)</f>
        <v>176.833333333333</v>
      </c>
      <c r="AE1144" s="12">
        <f>VLOOKUP($A1144,Sheet3!$A$2:$T$113,data!AE$1,FALSE)</f>
        <v>1.17</v>
      </c>
      <c r="AF1144" s="12">
        <f>VLOOKUP($A1144,Sheet3!$A$2:$T$113,data!AF$1,FALSE)</f>
        <v>1.2283333333333299</v>
      </c>
    </row>
    <row r="1145" spans="1:32" x14ac:dyDescent="0.25">
      <c r="A1145" s="12" t="str">
        <f t="shared" si="37"/>
        <v>-30.8_-51.6</v>
      </c>
      <c r="B1145" s="12">
        <v>1143</v>
      </c>
      <c r="C1145" s="12" t="s">
        <v>85</v>
      </c>
      <c r="D1145" s="12">
        <v>-30.8</v>
      </c>
      <c r="E1145" s="12">
        <v>-51.6</v>
      </c>
      <c r="F1145" s="12">
        <v>-30.8</v>
      </c>
      <c r="G1145" s="12">
        <v>-51.6</v>
      </c>
      <c r="H1145" s="12">
        <v>-30.8</v>
      </c>
      <c r="I1145" s="12">
        <v>-51.6</v>
      </c>
      <c r="J1145" s="12">
        <f>VLOOKUP(A1145,Sheet3!$A$2:$B$200,2,FALSE)</f>
        <v>6</v>
      </c>
      <c r="O1145" s="12">
        <f>VLOOKUP($A1145,Sheet3!$A$2:$T$113,data!O$1,FALSE)</f>
        <v>53</v>
      </c>
      <c r="P1145" s="12">
        <f>VLOOKUP($A1145,Sheet3!$A$2:$T$113,data!P$1,FALSE)</f>
        <v>26.383333333333301</v>
      </c>
      <c r="Q1145" s="12">
        <f>VLOOKUP($A1145,Sheet3!$A$2:$T$113,data!Q$1,FALSE)</f>
        <v>5.0999999999999996</v>
      </c>
      <c r="R1145" s="12">
        <f>VLOOKUP($A1145,Sheet3!$A$2:$T$113,data!R$1,FALSE)</f>
        <v>5.15</v>
      </c>
      <c r="S1145" s="12" t="s">
        <v>30</v>
      </c>
      <c r="T1145" s="12" t="s">
        <v>30</v>
      </c>
      <c r="U1145" s="12">
        <f>VLOOKUP($A1145,Sheet3!$A$2:$T$113,data!U$1,FALSE)</f>
        <v>50.7</v>
      </c>
      <c r="V1145" s="12">
        <f>VLOOKUP($A1145,Sheet3!$A$2:$T$113,data!V$1,FALSE)</f>
        <v>50.85</v>
      </c>
      <c r="W1145" s="12">
        <f>VLOOKUP($A1145,Sheet3!$A$2:$T$113,data!W$1,FALSE)</f>
        <v>26</v>
      </c>
      <c r="X1145" s="12">
        <f>VLOOKUP($A1145,Sheet3!$A$2:$T$113,data!X$1,FALSE)</f>
        <v>26.033333333333299</v>
      </c>
      <c r="Y1145" s="12">
        <f>VLOOKUP($A1145,Sheet3!$A$2:$T$113,data!Y$1,FALSE)</f>
        <v>23.3</v>
      </c>
      <c r="Z1145" s="12">
        <f>VLOOKUP($A1145,Sheet3!$A$2:$T$113,data!Z$1,FALSE)</f>
        <v>23.15</v>
      </c>
      <c r="AA1145" s="12" t="s">
        <v>30</v>
      </c>
      <c r="AB1145" s="12" t="s">
        <v>30</v>
      </c>
      <c r="AC1145" s="12">
        <f>VLOOKUP($A1145,Sheet3!$A$2:$T$113,data!AC$1,FALSE)</f>
        <v>233</v>
      </c>
      <c r="AD1145" s="12">
        <f>VLOOKUP($A1145,Sheet3!$A$2:$T$113,data!AD$1,FALSE)</f>
        <v>176.833333333333</v>
      </c>
      <c r="AE1145" s="12">
        <f>VLOOKUP($A1145,Sheet3!$A$2:$T$113,data!AE$1,FALSE)</f>
        <v>1.17</v>
      </c>
      <c r="AF1145" s="12">
        <f>VLOOKUP($A1145,Sheet3!$A$2:$T$113,data!AF$1,FALSE)</f>
        <v>1.2283333333333299</v>
      </c>
    </row>
    <row r="1146" spans="1:32" x14ac:dyDescent="0.25">
      <c r="A1146" s="12" t="str">
        <f t="shared" si="37"/>
        <v>-30.8_-51.6</v>
      </c>
      <c r="B1146" s="12">
        <v>1144</v>
      </c>
      <c r="C1146" s="12" t="s">
        <v>85</v>
      </c>
      <c r="D1146" s="12">
        <v>-30.8</v>
      </c>
      <c r="E1146" s="12">
        <v>-51.6</v>
      </c>
      <c r="F1146" s="12">
        <v>-30.8</v>
      </c>
      <c r="G1146" s="12">
        <v>-51.6</v>
      </c>
      <c r="H1146" s="12">
        <v>-30.8</v>
      </c>
      <c r="I1146" s="12">
        <v>-51.6</v>
      </c>
      <c r="J1146" s="12">
        <f>VLOOKUP(A1146,Sheet3!$A$2:$B$200,2,FALSE)</f>
        <v>6</v>
      </c>
      <c r="O1146" s="12">
        <f>VLOOKUP($A1146,Sheet3!$A$2:$T$113,data!O$1,FALSE)</f>
        <v>53</v>
      </c>
      <c r="P1146" s="12">
        <f>VLOOKUP($A1146,Sheet3!$A$2:$T$113,data!P$1,FALSE)</f>
        <v>26.383333333333301</v>
      </c>
      <c r="Q1146" s="12">
        <f>VLOOKUP($A1146,Sheet3!$A$2:$T$113,data!Q$1,FALSE)</f>
        <v>5.0999999999999996</v>
      </c>
      <c r="R1146" s="12">
        <f>VLOOKUP($A1146,Sheet3!$A$2:$T$113,data!R$1,FALSE)</f>
        <v>5.15</v>
      </c>
      <c r="S1146" s="12" t="s">
        <v>30</v>
      </c>
      <c r="T1146" s="12" t="s">
        <v>30</v>
      </c>
      <c r="U1146" s="12">
        <f>VLOOKUP($A1146,Sheet3!$A$2:$T$113,data!U$1,FALSE)</f>
        <v>50.7</v>
      </c>
      <c r="V1146" s="12">
        <f>VLOOKUP($A1146,Sheet3!$A$2:$T$113,data!V$1,FALSE)</f>
        <v>50.85</v>
      </c>
      <c r="W1146" s="12">
        <f>VLOOKUP($A1146,Sheet3!$A$2:$T$113,data!W$1,FALSE)</f>
        <v>26</v>
      </c>
      <c r="X1146" s="12">
        <f>VLOOKUP($A1146,Sheet3!$A$2:$T$113,data!X$1,FALSE)</f>
        <v>26.033333333333299</v>
      </c>
      <c r="Y1146" s="12">
        <f>VLOOKUP($A1146,Sheet3!$A$2:$T$113,data!Y$1,FALSE)</f>
        <v>23.3</v>
      </c>
      <c r="Z1146" s="12">
        <f>VLOOKUP($A1146,Sheet3!$A$2:$T$113,data!Z$1,FALSE)</f>
        <v>23.15</v>
      </c>
      <c r="AA1146" s="12" t="s">
        <v>30</v>
      </c>
      <c r="AB1146" s="12" t="s">
        <v>30</v>
      </c>
      <c r="AC1146" s="12">
        <f>VLOOKUP($A1146,Sheet3!$A$2:$T$113,data!AC$1,FALSE)</f>
        <v>233</v>
      </c>
      <c r="AD1146" s="12">
        <f>VLOOKUP($A1146,Sheet3!$A$2:$T$113,data!AD$1,FALSE)</f>
        <v>176.833333333333</v>
      </c>
      <c r="AE1146" s="12">
        <f>VLOOKUP($A1146,Sheet3!$A$2:$T$113,data!AE$1,FALSE)</f>
        <v>1.17</v>
      </c>
      <c r="AF1146" s="12">
        <f>VLOOKUP($A1146,Sheet3!$A$2:$T$113,data!AF$1,FALSE)</f>
        <v>1.2283333333333299</v>
      </c>
    </row>
    <row r="1147" spans="1:32" x14ac:dyDescent="0.25">
      <c r="A1147" s="12" t="str">
        <f t="shared" si="37"/>
        <v>-30.8_-51.6</v>
      </c>
      <c r="B1147" s="12">
        <v>1145</v>
      </c>
      <c r="C1147" s="12" t="s">
        <v>85</v>
      </c>
      <c r="D1147" s="12">
        <v>-30.8</v>
      </c>
      <c r="E1147" s="12">
        <v>-51.6</v>
      </c>
      <c r="F1147" s="12">
        <v>-30.8</v>
      </c>
      <c r="G1147" s="12">
        <v>-51.6</v>
      </c>
      <c r="H1147" s="12">
        <v>-30.8</v>
      </c>
      <c r="I1147" s="12">
        <v>-51.6</v>
      </c>
      <c r="J1147" s="12">
        <f>VLOOKUP(A1147,Sheet3!$A$2:$B$200,2,FALSE)</f>
        <v>6</v>
      </c>
      <c r="O1147" s="12">
        <f>VLOOKUP($A1147,Sheet3!$A$2:$T$113,data!O$1,FALSE)</f>
        <v>53</v>
      </c>
      <c r="P1147" s="12">
        <f>VLOOKUP($A1147,Sheet3!$A$2:$T$113,data!P$1,FALSE)</f>
        <v>26.383333333333301</v>
      </c>
      <c r="Q1147" s="12">
        <f>VLOOKUP($A1147,Sheet3!$A$2:$T$113,data!Q$1,FALSE)</f>
        <v>5.0999999999999996</v>
      </c>
      <c r="R1147" s="12">
        <f>VLOOKUP($A1147,Sheet3!$A$2:$T$113,data!R$1,FALSE)</f>
        <v>5.15</v>
      </c>
      <c r="S1147" s="12" t="s">
        <v>30</v>
      </c>
      <c r="T1147" s="12" t="s">
        <v>30</v>
      </c>
      <c r="U1147" s="12">
        <f>VLOOKUP($A1147,Sheet3!$A$2:$T$113,data!U$1,FALSE)</f>
        <v>50.7</v>
      </c>
      <c r="V1147" s="12">
        <f>VLOOKUP($A1147,Sheet3!$A$2:$T$113,data!V$1,FALSE)</f>
        <v>50.85</v>
      </c>
      <c r="W1147" s="12">
        <f>VLOOKUP($A1147,Sheet3!$A$2:$T$113,data!W$1,FALSE)</f>
        <v>26</v>
      </c>
      <c r="X1147" s="12">
        <f>VLOOKUP($A1147,Sheet3!$A$2:$T$113,data!X$1,FALSE)</f>
        <v>26.033333333333299</v>
      </c>
      <c r="Y1147" s="12">
        <f>VLOOKUP($A1147,Sheet3!$A$2:$T$113,data!Y$1,FALSE)</f>
        <v>23.3</v>
      </c>
      <c r="Z1147" s="12">
        <f>VLOOKUP($A1147,Sheet3!$A$2:$T$113,data!Z$1,FALSE)</f>
        <v>23.15</v>
      </c>
      <c r="AA1147" s="12" t="s">
        <v>30</v>
      </c>
      <c r="AB1147" s="12" t="s">
        <v>30</v>
      </c>
      <c r="AC1147" s="12">
        <f>VLOOKUP($A1147,Sheet3!$A$2:$T$113,data!AC$1,FALSE)</f>
        <v>233</v>
      </c>
      <c r="AD1147" s="12">
        <f>VLOOKUP($A1147,Sheet3!$A$2:$T$113,data!AD$1,FALSE)</f>
        <v>176.833333333333</v>
      </c>
      <c r="AE1147" s="12">
        <f>VLOOKUP($A1147,Sheet3!$A$2:$T$113,data!AE$1,FALSE)</f>
        <v>1.17</v>
      </c>
      <c r="AF1147" s="12">
        <f>VLOOKUP($A1147,Sheet3!$A$2:$T$113,data!AF$1,FALSE)</f>
        <v>1.2283333333333299</v>
      </c>
    </row>
    <row r="1148" spans="1:32" x14ac:dyDescent="0.25">
      <c r="A1148" s="12" t="str">
        <f t="shared" si="37"/>
        <v>-30.8_-51.6</v>
      </c>
      <c r="B1148" s="12">
        <v>1146</v>
      </c>
      <c r="C1148" s="12" t="s">
        <v>85</v>
      </c>
      <c r="D1148" s="12">
        <v>-30.8</v>
      </c>
      <c r="E1148" s="12">
        <v>-51.6</v>
      </c>
      <c r="F1148" s="12">
        <v>-30.8</v>
      </c>
      <c r="G1148" s="12">
        <v>-51.6</v>
      </c>
      <c r="H1148" s="12">
        <v>-30.8</v>
      </c>
      <c r="I1148" s="12">
        <v>-51.6</v>
      </c>
      <c r="J1148" s="12">
        <f>VLOOKUP(A1148,Sheet3!$A$2:$B$200,2,FALSE)</f>
        <v>6</v>
      </c>
      <c r="O1148" s="12">
        <f>VLOOKUP($A1148,Sheet3!$A$2:$T$113,data!O$1,FALSE)</f>
        <v>53</v>
      </c>
      <c r="P1148" s="12">
        <f>VLOOKUP($A1148,Sheet3!$A$2:$T$113,data!P$1,FALSE)</f>
        <v>26.383333333333301</v>
      </c>
      <c r="Q1148" s="12">
        <f>VLOOKUP($A1148,Sheet3!$A$2:$T$113,data!Q$1,FALSE)</f>
        <v>5.0999999999999996</v>
      </c>
      <c r="R1148" s="12">
        <f>VLOOKUP($A1148,Sheet3!$A$2:$T$113,data!R$1,FALSE)</f>
        <v>5.15</v>
      </c>
      <c r="S1148" s="12" t="s">
        <v>30</v>
      </c>
      <c r="T1148" s="12" t="s">
        <v>30</v>
      </c>
      <c r="U1148" s="12">
        <f>VLOOKUP($A1148,Sheet3!$A$2:$T$113,data!U$1,FALSE)</f>
        <v>50.7</v>
      </c>
      <c r="V1148" s="12">
        <f>VLOOKUP($A1148,Sheet3!$A$2:$T$113,data!V$1,FALSE)</f>
        <v>50.85</v>
      </c>
      <c r="W1148" s="12">
        <f>VLOOKUP($A1148,Sheet3!$A$2:$T$113,data!W$1,FALSE)</f>
        <v>26</v>
      </c>
      <c r="X1148" s="12">
        <f>VLOOKUP($A1148,Sheet3!$A$2:$T$113,data!X$1,FALSE)</f>
        <v>26.033333333333299</v>
      </c>
      <c r="Y1148" s="12">
        <f>VLOOKUP($A1148,Sheet3!$A$2:$T$113,data!Y$1,FALSE)</f>
        <v>23.3</v>
      </c>
      <c r="Z1148" s="12">
        <f>VLOOKUP($A1148,Sheet3!$A$2:$T$113,data!Z$1,FALSE)</f>
        <v>23.15</v>
      </c>
      <c r="AA1148" s="12" t="s">
        <v>30</v>
      </c>
      <c r="AB1148" s="12" t="s">
        <v>30</v>
      </c>
      <c r="AC1148" s="12">
        <f>VLOOKUP($A1148,Sheet3!$A$2:$T$113,data!AC$1,FALSE)</f>
        <v>233</v>
      </c>
      <c r="AD1148" s="12">
        <f>VLOOKUP($A1148,Sheet3!$A$2:$T$113,data!AD$1,FALSE)</f>
        <v>176.833333333333</v>
      </c>
      <c r="AE1148" s="12">
        <f>VLOOKUP($A1148,Sheet3!$A$2:$T$113,data!AE$1,FALSE)</f>
        <v>1.17</v>
      </c>
      <c r="AF1148" s="12">
        <f>VLOOKUP($A1148,Sheet3!$A$2:$T$113,data!AF$1,FALSE)</f>
        <v>1.2283333333333299</v>
      </c>
    </row>
    <row r="1149" spans="1:32" x14ac:dyDescent="0.25">
      <c r="A1149" s="12" t="str">
        <f t="shared" si="37"/>
        <v>-30.8_-51.6</v>
      </c>
      <c r="B1149" s="12">
        <v>1147</v>
      </c>
      <c r="C1149" s="12" t="s">
        <v>85</v>
      </c>
      <c r="D1149" s="12">
        <v>-30.8</v>
      </c>
      <c r="E1149" s="12">
        <v>-51.6</v>
      </c>
      <c r="F1149" s="12">
        <v>-30.8</v>
      </c>
      <c r="G1149" s="12">
        <v>-51.6</v>
      </c>
      <c r="H1149" s="12">
        <v>-30.8</v>
      </c>
      <c r="I1149" s="12">
        <v>-51.6</v>
      </c>
      <c r="J1149" s="12">
        <f>VLOOKUP(A1149,Sheet3!$A$2:$B$200,2,FALSE)</f>
        <v>6</v>
      </c>
      <c r="O1149" s="12">
        <f>VLOOKUP($A1149,Sheet3!$A$2:$T$113,data!O$1,FALSE)</f>
        <v>53</v>
      </c>
      <c r="P1149" s="12">
        <f>VLOOKUP($A1149,Sheet3!$A$2:$T$113,data!P$1,FALSE)</f>
        <v>26.383333333333301</v>
      </c>
      <c r="Q1149" s="12">
        <f>VLOOKUP($A1149,Sheet3!$A$2:$T$113,data!Q$1,FALSE)</f>
        <v>5.0999999999999996</v>
      </c>
      <c r="R1149" s="12">
        <f>VLOOKUP($A1149,Sheet3!$A$2:$T$113,data!R$1,FALSE)</f>
        <v>5.15</v>
      </c>
      <c r="S1149" s="12" t="s">
        <v>30</v>
      </c>
      <c r="T1149" s="12" t="s">
        <v>30</v>
      </c>
      <c r="U1149" s="12">
        <f>VLOOKUP($A1149,Sheet3!$A$2:$T$113,data!U$1,FALSE)</f>
        <v>50.7</v>
      </c>
      <c r="V1149" s="12">
        <f>VLOOKUP($A1149,Sheet3!$A$2:$T$113,data!V$1,FALSE)</f>
        <v>50.85</v>
      </c>
      <c r="W1149" s="12">
        <f>VLOOKUP($A1149,Sheet3!$A$2:$T$113,data!W$1,FALSE)</f>
        <v>26</v>
      </c>
      <c r="X1149" s="12">
        <f>VLOOKUP($A1149,Sheet3!$A$2:$T$113,data!X$1,FALSE)</f>
        <v>26.033333333333299</v>
      </c>
      <c r="Y1149" s="12">
        <f>VLOOKUP($A1149,Sheet3!$A$2:$T$113,data!Y$1,FALSE)</f>
        <v>23.3</v>
      </c>
      <c r="Z1149" s="12">
        <f>VLOOKUP($A1149,Sheet3!$A$2:$T$113,data!Z$1,FALSE)</f>
        <v>23.15</v>
      </c>
      <c r="AA1149" s="12" t="s">
        <v>30</v>
      </c>
      <c r="AB1149" s="12" t="s">
        <v>30</v>
      </c>
      <c r="AC1149" s="12">
        <f>VLOOKUP($A1149,Sheet3!$A$2:$T$113,data!AC$1,FALSE)</f>
        <v>233</v>
      </c>
      <c r="AD1149" s="12">
        <f>VLOOKUP($A1149,Sheet3!$A$2:$T$113,data!AD$1,FALSE)</f>
        <v>176.833333333333</v>
      </c>
      <c r="AE1149" s="12">
        <f>VLOOKUP($A1149,Sheet3!$A$2:$T$113,data!AE$1,FALSE)</f>
        <v>1.17</v>
      </c>
      <c r="AF1149" s="12">
        <f>VLOOKUP($A1149,Sheet3!$A$2:$T$113,data!AF$1,FALSE)</f>
        <v>1.2283333333333299</v>
      </c>
    </row>
    <row r="1150" spans="1:32" x14ac:dyDescent="0.25">
      <c r="A1150" s="12" t="str">
        <f t="shared" si="37"/>
        <v>-30.8_-51.6</v>
      </c>
      <c r="B1150" s="12">
        <v>1148</v>
      </c>
      <c r="C1150" s="12" t="s">
        <v>85</v>
      </c>
      <c r="D1150" s="12">
        <v>-30.8</v>
      </c>
      <c r="E1150" s="12">
        <v>-51.6</v>
      </c>
      <c r="F1150" s="12">
        <v>-30.8</v>
      </c>
      <c r="G1150" s="12">
        <v>-51.6</v>
      </c>
      <c r="H1150" s="12">
        <v>-30.8</v>
      </c>
      <c r="I1150" s="12">
        <v>-51.6</v>
      </c>
      <c r="J1150" s="12">
        <f>VLOOKUP(A1150,Sheet3!$A$2:$B$200,2,FALSE)</f>
        <v>6</v>
      </c>
      <c r="O1150" s="12">
        <f>VLOOKUP($A1150,Sheet3!$A$2:$T$113,data!O$1,FALSE)</f>
        <v>53</v>
      </c>
      <c r="P1150" s="12">
        <f>VLOOKUP($A1150,Sheet3!$A$2:$T$113,data!P$1,FALSE)</f>
        <v>26.383333333333301</v>
      </c>
      <c r="Q1150" s="12">
        <f>VLOOKUP($A1150,Sheet3!$A$2:$T$113,data!Q$1,FALSE)</f>
        <v>5.0999999999999996</v>
      </c>
      <c r="R1150" s="12">
        <f>VLOOKUP($A1150,Sheet3!$A$2:$T$113,data!R$1,FALSE)</f>
        <v>5.15</v>
      </c>
      <c r="S1150" s="12" t="s">
        <v>30</v>
      </c>
      <c r="T1150" s="12" t="s">
        <v>30</v>
      </c>
      <c r="U1150" s="12">
        <f>VLOOKUP($A1150,Sheet3!$A$2:$T$113,data!U$1,FALSE)</f>
        <v>50.7</v>
      </c>
      <c r="V1150" s="12">
        <f>VLOOKUP($A1150,Sheet3!$A$2:$T$113,data!V$1,FALSE)</f>
        <v>50.85</v>
      </c>
      <c r="W1150" s="12">
        <f>VLOOKUP($A1150,Sheet3!$A$2:$T$113,data!W$1,FALSE)</f>
        <v>26</v>
      </c>
      <c r="X1150" s="12">
        <f>VLOOKUP($A1150,Sheet3!$A$2:$T$113,data!X$1,FALSE)</f>
        <v>26.033333333333299</v>
      </c>
      <c r="Y1150" s="12">
        <f>VLOOKUP($A1150,Sheet3!$A$2:$T$113,data!Y$1,FALSE)</f>
        <v>23.3</v>
      </c>
      <c r="Z1150" s="12">
        <f>VLOOKUP($A1150,Sheet3!$A$2:$T$113,data!Z$1,FALSE)</f>
        <v>23.15</v>
      </c>
      <c r="AA1150" s="12" t="s">
        <v>30</v>
      </c>
      <c r="AB1150" s="12" t="s">
        <v>30</v>
      </c>
      <c r="AC1150" s="12">
        <f>VLOOKUP($A1150,Sheet3!$A$2:$T$113,data!AC$1,FALSE)</f>
        <v>233</v>
      </c>
      <c r="AD1150" s="12">
        <f>VLOOKUP($A1150,Sheet3!$A$2:$T$113,data!AD$1,FALSE)</f>
        <v>176.833333333333</v>
      </c>
      <c r="AE1150" s="12">
        <f>VLOOKUP($A1150,Sheet3!$A$2:$T$113,data!AE$1,FALSE)</f>
        <v>1.17</v>
      </c>
      <c r="AF1150" s="12">
        <f>VLOOKUP($A1150,Sheet3!$A$2:$T$113,data!AF$1,FALSE)</f>
        <v>1.2283333333333299</v>
      </c>
    </row>
    <row r="1151" spans="1:32" x14ac:dyDescent="0.25">
      <c r="A1151" s="12" t="str">
        <f t="shared" si="37"/>
        <v>-30.8_-51.6</v>
      </c>
      <c r="B1151" s="12">
        <v>1149</v>
      </c>
      <c r="C1151" s="12" t="s">
        <v>85</v>
      </c>
      <c r="D1151" s="12">
        <v>-30.8</v>
      </c>
      <c r="E1151" s="12">
        <v>-51.6</v>
      </c>
      <c r="F1151" s="12">
        <v>-30.8</v>
      </c>
      <c r="G1151" s="12">
        <v>-51.6</v>
      </c>
      <c r="H1151" s="12">
        <v>-30.8</v>
      </c>
      <c r="I1151" s="12">
        <v>-51.6</v>
      </c>
      <c r="J1151" s="12">
        <f>VLOOKUP(A1151,Sheet3!$A$2:$B$200,2,FALSE)</f>
        <v>6</v>
      </c>
      <c r="O1151" s="12">
        <f>VLOOKUP($A1151,Sheet3!$A$2:$T$113,data!O$1,FALSE)</f>
        <v>53</v>
      </c>
      <c r="P1151" s="12">
        <f>VLOOKUP($A1151,Sheet3!$A$2:$T$113,data!P$1,FALSE)</f>
        <v>26.383333333333301</v>
      </c>
      <c r="Q1151" s="12">
        <f>VLOOKUP($A1151,Sheet3!$A$2:$T$113,data!Q$1,FALSE)</f>
        <v>5.0999999999999996</v>
      </c>
      <c r="R1151" s="12">
        <f>VLOOKUP($A1151,Sheet3!$A$2:$T$113,data!R$1,FALSE)</f>
        <v>5.15</v>
      </c>
      <c r="S1151" s="12" t="s">
        <v>30</v>
      </c>
      <c r="T1151" s="12" t="s">
        <v>30</v>
      </c>
      <c r="U1151" s="12">
        <f>VLOOKUP($A1151,Sheet3!$A$2:$T$113,data!U$1,FALSE)</f>
        <v>50.7</v>
      </c>
      <c r="V1151" s="12">
        <f>VLOOKUP($A1151,Sheet3!$A$2:$T$113,data!V$1,FALSE)</f>
        <v>50.85</v>
      </c>
      <c r="W1151" s="12">
        <f>VLOOKUP($A1151,Sheet3!$A$2:$T$113,data!W$1,FALSE)</f>
        <v>26</v>
      </c>
      <c r="X1151" s="12">
        <f>VLOOKUP($A1151,Sheet3!$A$2:$T$113,data!X$1,FALSE)</f>
        <v>26.033333333333299</v>
      </c>
      <c r="Y1151" s="12">
        <f>VLOOKUP($A1151,Sheet3!$A$2:$T$113,data!Y$1,FALSE)</f>
        <v>23.3</v>
      </c>
      <c r="Z1151" s="12">
        <f>VLOOKUP($A1151,Sheet3!$A$2:$T$113,data!Z$1,FALSE)</f>
        <v>23.15</v>
      </c>
      <c r="AA1151" s="12" t="s">
        <v>30</v>
      </c>
      <c r="AB1151" s="12" t="s">
        <v>30</v>
      </c>
      <c r="AC1151" s="12">
        <f>VLOOKUP($A1151,Sheet3!$A$2:$T$113,data!AC$1,FALSE)</f>
        <v>233</v>
      </c>
      <c r="AD1151" s="12">
        <f>VLOOKUP($A1151,Sheet3!$A$2:$T$113,data!AD$1,FALSE)</f>
        <v>176.833333333333</v>
      </c>
      <c r="AE1151" s="12">
        <f>VLOOKUP($A1151,Sheet3!$A$2:$T$113,data!AE$1,FALSE)</f>
        <v>1.17</v>
      </c>
      <c r="AF1151" s="12">
        <f>VLOOKUP($A1151,Sheet3!$A$2:$T$113,data!AF$1,FALSE)</f>
        <v>1.2283333333333299</v>
      </c>
    </row>
    <row r="1152" spans="1:32" x14ac:dyDescent="0.25">
      <c r="A1152" s="12" t="str">
        <f t="shared" si="37"/>
        <v>-30.8_-51.6</v>
      </c>
      <c r="B1152" s="12">
        <v>1150</v>
      </c>
      <c r="C1152" s="12" t="s">
        <v>85</v>
      </c>
      <c r="D1152" s="12">
        <v>-30.8</v>
      </c>
      <c r="E1152" s="12">
        <v>-51.6</v>
      </c>
      <c r="F1152" s="12">
        <v>-30.8</v>
      </c>
      <c r="G1152" s="12">
        <v>-51.6</v>
      </c>
      <c r="H1152" s="12">
        <v>-30.8</v>
      </c>
      <c r="I1152" s="12">
        <v>-51.6</v>
      </c>
      <c r="J1152" s="12">
        <f>VLOOKUP(A1152,Sheet3!$A$2:$B$200,2,FALSE)</f>
        <v>6</v>
      </c>
      <c r="O1152" s="12">
        <f>VLOOKUP($A1152,Sheet3!$A$2:$T$113,data!O$1,FALSE)</f>
        <v>53</v>
      </c>
      <c r="P1152" s="12">
        <f>VLOOKUP($A1152,Sheet3!$A$2:$T$113,data!P$1,FALSE)</f>
        <v>26.383333333333301</v>
      </c>
      <c r="Q1152" s="12">
        <f>VLOOKUP($A1152,Sheet3!$A$2:$T$113,data!Q$1,FALSE)</f>
        <v>5.0999999999999996</v>
      </c>
      <c r="R1152" s="12">
        <f>VLOOKUP($A1152,Sheet3!$A$2:$T$113,data!R$1,FALSE)</f>
        <v>5.15</v>
      </c>
      <c r="S1152" s="12" t="s">
        <v>30</v>
      </c>
      <c r="T1152" s="12" t="s">
        <v>30</v>
      </c>
      <c r="U1152" s="12">
        <f>VLOOKUP($A1152,Sheet3!$A$2:$T$113,data!U$1,FALSE)</f>
        <v>50.7</v>
      </c>
      <c r="V1152" s="12">
        <f>VLOOKUP($A1152,Sheet3!$A$2:$T$113,data!V$1,FALSE)</f>
        <v>50.85</v>
      </c>
      <c r="W1152" s="12">
        <f>VLOOKUP($A1152,Sheet3!$A$2:$T$113,data!W$1,FALSE)</f>
        <v>26</v>
      </c>
      <c r="X1152" s="12">
        <f>VLOOKUP($A1152,Sheet3!$A$2:$T$113,data!X$1,FALSE)</f>
        <v>26.033333333333299</v>
      </c>
      <c r="Y1152" s="12">
        <f>VLOOKUP($A1152,Sheet3!$A$2:$T$113,data!Y$1,FALSE)</f>
        <v>23.3</v>
      </c>
      <c r="Z1152" s="12">
        <f>VLOOKUP($A1152,Sheet3!$A$2:$T$113,data!Z$1,FALSE)</f>
        <v>23.15</v>
      </c>
      <c r="AA1152" s="12" t="s">
        <v>30</v>
      </c>
      <c r="AB1152" s="12" t="s">
        <v>30</v>
      </c>
      <c r="AC1152" s="12">
        <f>VLOOKUP($A1152,Sheet3!$A$2:$T$113,data!AC$1,FALSE)</f>
        <v>233</v>
      </c>
      <c r="AD1152" s="12">
        <f>VLOOKUP($A1152,Sheet3!$A$2:$T$113,data!AD$1,FALSE)</f>
        <v>176.833333333333</v>
      </c>
      <c r="AE1152" s="12">
        <f>VLOOKUP($A1152,Sheet3!$A$2:$T$113,data!AE$1,FALSE)</f>
        <v>1.17</v>
      </c>
      <c r="AF1152" s="12">
        <f>VLOOKUP($A1152,Sheet3!$A$2:$T$113,data!AF$1,FALSE)</f>
        <v>1.2283333333333299</v>
      </c>
    </row>
    <row r="1153" spans="1:32" x14ac:dyDescent="0.25">
      <c r="A1153" s="12" t="str">
        <f t="shared" si="37"/>
        <v>-30.8_-51.6</v>
      </c>
      <c r="B1153" s="12">
        <v>1151</v>
      </c>
      <c r="C1153" s="12" t="s">
        <v>85</v>
      </c>
      <c r="D1153" s="12">
        <v>-30.8</v>
      </c>
      <c r="E1153" s="12">
        <v>-51.6</v>
      </c>
      <c r="F1153" s="12">
        <v>-30.8</v>
      </c>
      <c r="G1153" s="12">
        <v>-51.6</v>
      </c>
      <c r="H1153" s="12">
        <v>-30.8</v>
      </c>
      <c r="I1153" s="12">
        <v>-51.6</v>
      </c>
      <c r="J1153" s="12">
        <f>VLOOKUP(A1153,Sheet3!$A$2:$B$200,2,FALSE)</f>
        <v>6</v>
      </c>
      <c r="O1153" s="12">
        <f>VLOOKUP($A1153,Sheet3!$A$2:$T$113,data!O$1,FALSE)</f>
        <v>53</v>
      </c>
      <c r="P1153" s="12">
        <f>VLOOKUP($A1153,Sheet3!$A$2:$T$113,data!P$1,FALSE)</f>
        <v>26.383333333333301</v>
      </c>
      <c r="Q1153" s="12">
        <f>VLOOKUP($A1153,Sheet3!$A$2:$T$113,data!Q$1,FALSE)</f>
        <v>5.0999999999999996</v>
      </c>
      <c r="R1153" s="12">
        <f>VLOOKUP($A1153,Sheet3!$A$2:$T$113,data!R$1,FALSE)</f>
        <v>5.15</v>
      </c>
      <c r="S1153" s="12" t="s">
        <v>30</v>
      </c>
      <c r="T1153" s="12" t="s">
        <v>30</v>
      </c>
      <c r="U1153" s="12">
        <f>VLOOKUP($A1153,Sheet3!$A$2:$T$113,data!U$1,FALSE)</f>
        <v>50.7</v>
      </c>
      <c r="V1153" s="12">
        <f>VLOOKUP($A1153,Sheet3!$A$2:$T$113,data!V$1,FALSE)</f>
        <v>50.85</v>
      </c>
      <c r="W1153" s="12">
        <f>VLOOKUP($A1153,Sheet3!$A$2:$T$113,data!W$1,FALSE)</f>
        <v>26</v>
      </c>
      <c r="X1153" s="12">
        <f>VLOOKUP($A1153,Sheet3!$A$2:$T$113,data!X$1,FALSE)</f>
        <v>26.033333333333299</v>
      </c>
      <c r="Y1153" s="12">
        <f>VLOOKUP($A1153,Sheet3!$A$2:$T$113,data!Y$1,FALSE)</f>
        <v>23.3</v>
      </c>
      <c r="Z1153" s="12">
        <f>VLOOKUP($A1153,Sheet3!$A$2:$T$113,data!Z$1,FALSE)</f>
        <v>23.15</v>
      </c>
      <c r="AA1153" s="12" t="s">
        <v>30</v>
      </c>
      <c r="AB1153" s="12" t="s">
        <v>30</v>
      </c>
      <c r="AC1153" s="12">
        <f>VLOOKUP($A1153,Sheet3!$A$2:$T$113,data!AC$1,FALSE)</f>
        <v>233</v>
      </c>
      <c r="AD1153" s="12">
        <f>VLOOKUP($A1153,Sheet3!$A$2:$T$113,data!AD$1,FALSE)</f>
        <v>176.833333333333</v>
      </c>
      <c r="AE1153" s="12">
        <f>VLOOKUP($A1153,Sheet3!$A$2:$T$113,data!AE$1,FALSE)</f>
        <v>1.17</v>
      </c>
      <c r="AF1153" s="12">
        <f>VLOOKUP($A1153,Sheet3!$A$2:$T$113,data!AF$1,FALSE)</f>
        <v>1.2283333333333299</v>
      </c>
    </row>
    <row r="1154" spans="1:32" x14ac:dyDescent="0.25">
      <c r="A1154" s="12" t="str">
        <f t="shared" si="37"/>
        <v>-28.3_-52.4</v>
      </c>
      <c r="B1154" s="12">
        <v>1152</v>
      </c>
      <c r="C1154" s="12" t="s">
        <v>98</v>
      </c>
      <c r="D1154" s="12">
        <v>-28.3</v>
      </c>
      <c r="E1154" s="12">
        <v>-52.4</v>
      </c>
      <c r="F1154" s="12">
        <v>-28.3</v>
      </c>
      <c r="G1154" s="12">
        <v>-52.4</v>
      </c>
      <c r="H1154" s="12">
        <v>-28.3</v>
      </c>
      <c r="I1154" s="12">
        <v>-52.4</v>
      </c>
      <c r="J1154" s="12">
        <f>VLOOKUP(A1154,Sheet3!$A$2:$B$200,2,FALSE)</f>
        <v>9</v>
      </c>
      <c r="O1154" s="12">
        <f>VLOOKUP($A1154,Sheet3!$A$2:$T$113,data!O$1,FALSE)</f>
        <v>56.4</v>
      </c>
      <c r="P1154" s="12">
        <f>VLOOKUP($A1154,Sheet3!$A$2:$T$113,data!P$1,FALSE)</f>
        <v>26.633333333333301</v>
      </c>
      <c r="Q1154" s="12">
        <f>VLOOKUP($A1154,Sheet3!$A$2:$T$113,data!Q$1,FALSE)</f>
        <v>5.0999999999999996</v>
      </c>
      <c r="R1154" s="12">
        <f>VLOOKUP($A1154,Sheet3!$A$2:$T$113,data!R$1,FALSE)</f>
        <v>5.0166666666666702</v>
      </c>
      <c r="S1154" s="12" t="s">
        <v>30</v>
      </c>
      <c r="T1154" s="12" t="s">
        <v>30</v>
      </c>
      <c r="U1154" s="12">
        <f>VLOOKUP($A1154,Sheet3!$A$2:$T$113,data!U$1,FALSE)</f>
        <v>20.3</v>
      </c>
      <c r="V1154" s="12">
        <f>VLOOKUP($A1154,Sheet3!$A$2:$T$113,data!V$1,FALSE)</f>
        <v>19.850000000000001</v>
      </c>
      <c r="W1154" s="12">
        <f>VLOOKUP($A1154,Sheet3!$A$2:$T$113,data!W$1,FALSE)</f>
        <v>32.1</v>
      </c>
      <c r="X1154" s="12">
        <f>VLOOKUP($A1154,Sheet3!$A$2:$T$113,data!X$1,FALSE)</f>
        <v>29.3333333333333</v>
      </c>
      <c r="Y1154" s="12">
        <f>VLOOKUP($A1154,Sheet3!$A$2:$T$113,data!Y$1,FALSE)</f>
        <v>47.6</v>
      </c>
      <c r="Z1154" s="12">
        <f>VLOOKUP($A1154,Sheet3!$A$2:$T$113,data!Z$1,FALSE)</f>
        <v>50.766666666666701</v>
      </c>
      <c r="AA1154" s="12" t="s">
        <v>30</v>
      </c>
      <c r="AB1154" s="12" t="s">
        <v>30</v>
      </c>
      <c r="AC1154" s="12">
        <f>VLOOKUP($A1154,Sheet3!$A$2:$T$113,data!AC$1,FALSE)</f>
        <v>195</v>
      </c>
      <c r="AD1154" s="12">
        <f>VLOOKUP($A1154,Sheet3!$A$2:$T$113,data!AD$1,FALSE)</f>
        <v>166.666666666667</v>
      </c>
      <c r="AE1154" s="12">
        <f>VLOOKUP($A1154,Sheet3!$A$2:$T$113,data!AE$1,FALSE)</f>
        <v>0.97</v>
      </c>
      <c r="AF1154" s="12">
        <f>VLOOKUP($A1154,Sheet3!$A$2:$T$113,data!AF$1,FALSE)</f>
        <v>1.03666666666667</v>
      </c>
    </row>
    <row r="1155" spans="1:32" x14ac:dyDescent="0.25">
      <c r="A1155" s="12" t="str">
        <f t="shared" si="37"/>
        <v>-28.3_-52.4</v>
      </c>
      <c r="B1155" s="12">
        <v>1153</v>
      </c>
      <c r="C1155" s="12" t="s">
        <v>98</v>
      </c>
      <c r="D1155" s="12">
        <v>-28.3</v>
      </c>
      <c r="E1155" s="12">
        <v>-52.4</v>
      </c>
      <c r="F1155" s="12">
        <v>-28.3</v>
      </c>
      <c r="G1155" s="12">
        <v>-52.4</v>
      </c>
      <c r="H1155" s="12">
        <v>-28.3</v>
      </c>
      <c r="I1155" s="12">
        <v>-52.4</v>
      </c>
      <c r="J1155" s="12">
        <f>VLOOKUP(A1155,Sheet3!$A$2:$B$200,2,FALSE)</f>
        <v>9</v>
      </c>
      <c r="O1155" s="12">
        <f>VLOOKUP($A1155,Sheet3!$A$2:$T$113,data!O$1,FALSE)</f>
        <v>56.4</v>
      </c>
      <c r="P1155" s="12">
        <f>VLOOKUP($A1155,Sheet3!$A$2:$T$113,data!P$1,FALSE)</f>
        <v>26.633333333333301</v>
      </c>
      <c r="Q1155" s="12">
        <f>VLOOKUP($A1155,Sheet3!$A$2:$T$113,data!Q$1,FALSE)</f>
        <v>5.0999999999999996</v>
      </c>
      <c r="R1155" s="12">
        <f>VLOOKUP($A1155,Sheet3!$A$2:$T$113,data!R$1,FALSE)</f>
        <v>5.0166666666666702</v>
      </c>
      <c r="S1155" s="12" t="s">
        <v>30</v>
      </c>
      <c r="T1155" s="12" t="s">
        <v>30</v>
      </c>
      <c r="U1155" s="12">
        <f>VLOOKUP($A1155,Sheet3!$A$2:$T$113,data!U$1,FALSE)</f>
        <v>20.3</v>
      </c>
      <c r="V1155" s="12">
        <f>VLOOKUP($A1155,Sheet3!$A$2:$T$113,data!V$1,FALSE)</f>
        <v>19.850000000000001</v>
      </c>
      <c r="W1155" s="12">
        <f>VLOOKUP($A1155,Sheet3!$A$2:$T$113,data!W$1,FALSE)</f>
        <v>32.1</v>
      </c>
      <c r="X1155" s="12">
        <f>VLOOKUP($A1155,Sheet3!$A$2:$T$113,data!X$1,FALSE)</f>
        <v>29.3333333333333</v>
      </c>
      <c r="Y1155" s="12">
        <f>VLOOKUP($A1155,Sheet3!$A$2:$T$113,data!Y$1,FALSE)</f>
        <v>47.6</v>
      </c>
      <c r="Z1155" s="12">
        <f>VLOOKUP($A1155,Sheet3!$A$2:$T$113,data!Z$1,FALSE)</f>
        <v>50.766666666666701</v>
      </c>
      <c r="AA1155" s="12" t="s">
        <v>30</v>
      </c>
      <c r="AB1155" s="12" t="s">
        <v>30</v>
      </c>
      <c r="AC1155" s="12">
        <f>VLOOKUP($A1155,Sheet3!$A$2:$T$113,data!AC$1,FALSE)</f>
        <v>195</v>
      </c>
      <c r="AD1155" s="12">
        <f>VLOOKUP($A1155,Sheet3!$A$2:$T$113,data!AD$1,FALSE)</f>
        <v>166.666666666667</v>
      </c>
      <c r="AE1155" s="12">
        <f>VLOOKUP($A1155,Sheet3!$A$2:$T$113,data!AE$1,FALSE)</f>
        <v>0.97</v>
      </c>
      <c r="AF1155" s="12">
        <f>VLOOKUP($A1155,Sheet3!$A$2:$T$113,data!AF$1,FALSE)</f>
        <v>1.03666666666667</v>
      </c>
    </row>
  </sheetData>
  <autoFilter ref="A2:AG1155" xr:uid="{4F2BFB7F-8246-43A9-9A13-8C0C9DA10E7B}">
    <sortState xmlns:xlrd2="http://schemas.microsoft.com/office/spreadsheetml/2017/richdata2" ref="A3:AG1155">
      <sortCondition sortBy="fontColor" ref="H2:H1155" dxfId="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Sheet3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Madaline</dc:creator>
  <cp:lastModifiedBy>Gerard Ros</cp:lastModifiedBy>
  <dcterms:created xsi:type="dcterms:W3CDTF">2021-10-17T16:13:33Z</dcterms:created>
  <dcterms:modified xsi:type="dcterms:W3CDTF">2022-05-05T07:14:26Z</dcterms:modified>
</cp:coreProperties>
</file>