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TDS/"/>
    </mc:Choice>
  </mc:AlternateContent>
  <xr:revisionPtr revIDLastSave="0" documentId="13_ncr:1_{4D5EA5DA-C8D9-3D48-811B-7BFA8858377E}" xr6:coauthVersionLast="47" xr6:coauthVersionMax="47" xr10:uidLastSave="{00000000-0000-0000-0000-000000000000}"/>
  <bookViews>
    <workbookView xWindow="42060" yWindow="2420" windowWidth="30760" windowHeight="17500" activeTab="5" xr2:uid="{00000000-000D-0000-FFFF-FFFF00000000}"/>
  </bookViews>
  <sheets>
    <sheet name="Contents" sheetId="1" r:id="rId1"/>
    <sheet name="Table_1" sheetId="2" r:id="rId2"/>
    <sheet name="Table_2" sheetId="3" r:id="rId3"/>
    <sheet name="Table_3" sheetId="4" r:id="rId4"/>
    <sheet name="Table_4" sheetId="5" r:id="rId5"/>
    <sheet name="Sheet1" sheetId="6" r:id="rId6"/>
  </sheets>
  <definedNames>
    <definedName name="TopOfTable_Table_1">Table_1!$A$2</definedName>
    <definedName name="TopOfTable_Table_2">Table_2!$A$2</definedName>
    <definedName name="TopOfTable_Table_3">Table_3!$A$2</definedName>
    <definedName name="TopOfTable_Table_4">Table_4!$A$2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5" i="5" l="1"/>
  <c r="M9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Bing Hu</author>
  </authors>
  <commentList>
    <comment ref="B9" authorId="0" shapeId="0" xr:uid="{2DAC6222-954C-42CC-BE6D-D6E7A24F366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9" authorId="0" shapeId="0" xr:uid="{ABA33581-B887-4D7C-9C2B-1036226ABEE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9" authorId="0" shapeId="0" xr:uid="{E64D4667-726A-4899-88CC-FD83851980E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9" authorId="0" shapeId="0" xr:uid="{78773241-E49E-492E-8B39-2A43D1A52FC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9" authorId="0" shapeId="0" xr:uid="{48BB1AE8-C32A-446E-967F-7977035349B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9" authorId="0" shapeId="0" xr:uid="{4BD667C9-7003-4A18-BDFE-D727C36015F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9" authorId="0" shapeId="0" xr:uid="{72385745-F52F-4D41-B9EA-86AD24CBA4E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9" authorId="0" shapeId="0" xr:uid="{1138C1BF-6265-42CC-BFCF-3955289C50A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9" authorId="0" shapeId="0" xr:uid="{B5889BBF-E210-48BD-B09A-6C1EE3E4AFD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9" authorId="0" shapeId="0" xr:uid="{A2B26F2C-5956-4E5D-9091-2A1324000AB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0" authorId="0" shapeId="0" xr:uid="{5E67AA2A-B597-41FA-A49C-EB313814A7A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0" authorId="0" shapeId="0" xr:uid="{1987D75C-D14A-40E5-8535-0EE57F03111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0" authorId="0" shapeId="0" xr:uid="{ABEF7048-C87A-4408-92C1-F28B15CCF5D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0" authorId="0" shapeId="0" xr:uid="{80F21655-B13B-40A4-B7E0-09FF7AAEEEA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0" authorId="0" shapeId="0" xr:uid="{C99B8498-BFDA-4A33-A71F-51A12089C63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0" authorId="0" shapeId="0" xr:uid="{7FED3902-149D-462D-B615-AF0116CB62C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0" authorId="0" shapeId="0" xr:uid="{9F7D74FC-24E4-4049-B823-BED07435182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0" authorId="0" shapeId="0" xr:uid="{B9B58C96-3268-4919-AB6A-D8018776AD6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0" authorId="0" shapeId="0" xr:uid="{F723F571-D25A-4C6F-B1CB-B35FEDD24D8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0" authorId="0" shapeId="0" xr:uid="{9D807975-70E5-4820-860E-67DF8F84F81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1" authorId="0" shapeId="0" xr:uid="{A38021C5-E825-4001-850E-C47408AFBD9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1" authorId="0" shapeId="0" xr:uid="{FFC68773-6367-4002-8A01-BEB0B03600B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1" authorId="0" shapeId="0" xr:uid="{CC0BC68D-2012-46AB-9872-ED5BE26CF3E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1" authorId="0" shapeId="0" xr:uid="{7865DE60-CAEC-4C29-9889-137A0C29BD5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1" authorId="0" shapeId="0" xr:uid="{0C9629D3-DBE5-4CBD-816B-13C6834086A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1" authorId="0" shapeId="0" xr:uid="{DA043600-F382-4325-848E-7272F172ED3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1" authorId="0" shapeId="0" xr:uid="{E04BA279-A114-4272-B028-6246B058EAB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1" authorId="0" shapeId="0" xr:uid="{40CBBBC7-29E5-4FDB-9137-15F09A9A52D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1" authorId="0" shapeId="0" xr:uid="{36947EFF-B729-42A7-AD19-ED197ADE13E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1" authorId="0" shapeId="0" xr:uid="{FB721A10-6720-4591-A9EA-0B88B971BBF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2" authorId="0" shapeId="0" xr:uid="{8B2402C1-C310-42DF-B356-5175115143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2" authorId="0" shapeId="0" xr:uid="{9888C907-1A66-4A5E-AEEB-149D93F1A9B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2" authorId="0" shapeId="0" xr:uid="{B3C6176C-92AC-458F-9DDB-74BCB6E2556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2" authorId="0" shapeId="0" xr:uid="{258BCCCE-68F9-4886-A872-70F9A84C202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2" authorId="0" shapeId="0" xr:uid="{EC1940C9-D459-4E25-B388-D52B8E265BC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2" authorId="0" shapeId="0" xr:uid="{A05B6134-3463-4782-AE87-37F261B8B47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2" authorId="0" shapeId="0" xr:uid="{9CC6677B-EBF4-488E-A888-92419C93A23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2" authorId="0" shapeId="0" xr:uid="{FB32A4F6-F4E8-4915-B62F-E76176F43C2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2" authorId="0" shapeId="0" xr:uid="{A7BAF3A9-540E-4028-8E08-DDDB51ED5A8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2" authorId="0" shapeId="0" xr:uid="{034DD6C6-48DF-428F-B525-1E0BBFBB02F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Bing Hu</author>
  </authors>
  <commentList>
    <comment ref="B68" authorId="0" shapeId="0" xr:uid="{F23EB17D-DC7A-7C4F-9319-638153A8079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68" authorId="0" shapeId="0" xr:uid="{763F0CFD-407B-014F-9E4C-08FF7401518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68" authorId="0" shapeId="0" xr:uid="{D9484024-766B-FE46-A4B5-E6C9D0CDCD1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68" authorId="0" shapeId="0" xr:uid="{25CA78E3-6CE9-CD4D-9040-7FABAB759D2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68" authorId="0" shapeId="0" xr:uid="{19B3B472-CCE5-094C-A6AF-E5070F9B57F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68" authorId="0" shapeId="0" xr:uid="{54B5E057-2125-F249-9FF6-121BE209DBA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68" authorId="0" shapeId="0" xr:uid="{0E083BB1-C6B2-6B47-98B8-747404286A4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68" authorId="0" shapeId="0" xr:uid="{801C7F65-9634-7A4D-986F-12F1AD5B59F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68" authorId="0" shapeId="0" xr:uid="{15CEED07-9173-1446-9746-41B453620E3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68" authorId="0" shapeId="0" xr:uid="{094425B7-FD8E-8F42-92F7-DA810BE4CE9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69" authorId="0" shapeId="0" xr:uid="{0F1C38E9-43AD-7945-B3F8-7E946D49B61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69" authorId="0" shapeId="0" xr:uid="{B5F40C09-91EB-F942-B975-732FFDBF7B4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69" authorId="0" shapeId="0" xr:uid="{B0F7806E-C27E-DE42-977A-07BC718B47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69" authorId="0" shapeId="0" xr:uid="{5F11FF2F-DCD4-464F-87F9-02A25CC7933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69" authorId="0" shapeId="0" xr:uid="{1C179B6F-E04C-C644-9910-4588F85D12F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69" authorId="0" shapeId="0" xr:uid="{0F25CC97-68E2-944C-83B2-B161C0800B4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69" authorId="0" shapeId="0" xr:uid="{7747189F-2332-4C46-9B97-A0E1331211E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69" authorId="0" shapeId="0" xr:uid="{027B2F23-99BA-114A-A2D5-4CB4F66E458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69" authorId="0" shapeId="0" xr:uid="{5BEF0677-8511-AD44-B5D6-C72AEF34885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69" authorId="0" shapeId="0" xr:uid="{8B414026-9B32-4D4C-B864-ACC710E753C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70" authorId="0" shapeId="0" xr:uid="{6A83D07A-6C93-D943-B96D-750B09423FE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0" authorId="0" shapeId="0" xr:uid="{A9B3A912-7334-C94E-8E0A-94EB1D65F13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70" authorId="0" shapeId="0" xr:uid="{72A5257D-7D4D-9844-A257-44EEB80DF00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70" authorId="0" shapeId="0" xr:uid="{832A97B3-EFCA-5546-BC2A-7B9324EDA62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0" authorId="0" shapeId="0" xr:uid="{767C3730-E16B-3840-A50A-9912415EEEE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0" authorId="0" shapeId="0" xr:uid="{52A8C827-3F29-5E43-832A-19B29016B8F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0" authorId="0" shapeId="0" xr:uid="{CD28EB54-CFB2-BB45-BA95-8228A296F8C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70" authorId="0" shapeId="0" xr:uid="{26640DC6-C0BD-CD4E-BE5C-78F56DFFC88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0" authorId="0" shapeId="0" xr:uid="{A80695BD-2AED-6545-B3D1-09789BCB987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0" authorId="0" shapeId="0" xr:uid="{6AFF733B-5081-3148-B1C0-D024C6C2D118}">
      <text>
        <r>
          <rPr>
            <sz val="9"/>
            <color rgb="FF000000"/>
            <rFont val="Tahoma"/>
            <family val="2"/>
          </rPr>
          <t>nil or rounded to zero (including null cells)</t>
        </r>
      </text>
    </comment>
    <comment ref="B72" authorId="0" shapeId="0" xr:uid="{E6463BD2-8E13-AE43-8766-0965B0AF81C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2" authorId="0" shapeId="0" xr:uid="{7C0969A3-EC00-A149-A92A-B1551E1C0DF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72" authorId="0" shapeId="0" xr:uid="{DF38252C-E56B-3D45-807C-4228335FC8CC}">
      <text>
        <r>
          <rPr>
            <sz val="9"/>
            <color rgb="FF000000"/>
            <rFont val="Tahoma"/>
            <family val="2"/>
          </rPr>
          <t>nil or rounded to zero (including null cells)</t>
        </r>
      </text>
    </comment>
    <comment ref="E72" authorId="0" shapeId="0" xr:uid="{63BE0BE2-9751-974E-B71C-55598112545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2" authorId="0" shapeId="0" xr:uid="{F014B601-8881-D34C-9922-CB91296F219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2" authorId="0" shapeId="0" xr:uid="{832599FD-BEC4-034C-926F-F16E3BC0FEF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2" authorId="0" shapeId="0" xr:uid="{337FD7AF-2E4A-2945-A772-DB639FE0844D}">
      <text>
        <r>
          <rPr>
            <sz val="9"/>
            <color rgb="FF000000"/>
            <rFont val="Tahoma"/>
            <family val="2"/>
          </rPr>
          <t>nil or rounded to zero (including null cells)</t>
        </r>
      </text>
    </comment>
    <comment ref="I72" authorId="0" shapeId="0" xr:uid="{A348D5FC-8A50-C74B-908F-A995DE1C43A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2" authorId="0" shapeId="0" xr:uid="{CFFB454F-6C95-8D4D-A5F7-E7B354E8E95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2" authorId="0" shapeId="0" xr:uid="{F7E1F7F8-0D40-6B4E-A0F8-10A1BF4F8E5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73" authorId="0" shapeId="0" xr:uid="{75029B08-13DB-6D45-8C57-313ECA022DD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3" authorId="0" shapeId="0" xr:uid="{62AC120F-BB28-FA4C-B87C-6EE990A9AF6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73" authorId="0" shapeId="0" xr:uid="{3D8E1509-5E6F-9646-AE76-573AE048700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73" authorId="0" shapeId="0" xr:uid="{46533587-D49D-B241-A7BE-4C02FFBBD05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3" authorId="0" shapeId="0" xr:uid="{F0ED845B-75AC-E94A-A5F4-A0FBBED7D64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3" authorId="0" shapeId="0" xr:uid="{FEE03FBE-436E-5A49-B40B-6963DEC6853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3" authorId="0" shapeId="0" xr:uid="{A26AC855-CF54-9644-ACCE-DEF0CCD5E48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73" authorId="0" shapeId="0" xr:uid="{015A7F84-5AED-5B43-8412-83EADE8D3E3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3" authorId="0" shapeId="0" xr:uid="{8AA13960-EA0E-6442-A6E1-EDC67E2589B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3" authorId="0" shapeId="0" xr:uid="{CD148F19-09F5-304B-B10B-B3580900936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75" authorId="0" shapeId="0" xr:uid="{90F05DAC-4B67-2C4D-9281-A6F62478BD8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5" authorId="0" shapeId="0" xr:uid="{9F492CA4-A4F0-BE47-A8D3-C6449C054DFD}">
      <text>
        <r>
          <rPr>
            <sz val="9"/>
            <color rgb="FF000000"/>
            <rFont val="Tahoma"/>
            <family val="2"/>
          </rPr>
          <t>nil or rounded to zero (including null cells)</t>
        </r>
      </text>
    </comment>
    <comment ref="D75" authorId="0" shapeId="0" xr:uid="{FAAF5446-1EE2-5847-9528-8974C36DC9A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75" authorId="0" shapeId="0" xr:uid="{2EA75AF8-95B3-D54A-8343-C0E435BC814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5" authorId="0" shapeId="0" xr:uid="{B72AAC9E-6F46-6B42-AD22-28B5899DF3C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5" authorId="0" shapeId="0" xr:uid="{E7D5EC4D-456F-0C44-B2BA-66E62C405DC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5" authorId="0" shapeId="0" xr:uid="{46F74156-AAB0-EF49-BD2A-18C53A7E109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75" authorId="0" shapeId="0" xr:uid="{5248E178-4F7B-C242-89A2-F0B7993D34A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5" authorId="0" shapeId="0" xr:uid="{8F23AB21-6CBE-F24D-95D2-11DB1A7E69F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5" authorId="0" shapeId="0" xr:uid="{37B344B5-BDC2-BC48-B2C7-6FF5C1BED9E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76" authorId="0" shapeId="0" xr:uid="{A8554B91-745D-C94D-8A3A-112B212CA83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6" authorId="0" shapeId="0" xr:uid="{699F514A-F5AB-B34E-BAA2-42AB58ACDA3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76" authorId="0" shapeId="0" xr:uid="{476285C0-71A8-964D-A4F0-8C891839464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76" authorId="0" shapeId="0" xr:uid="{CC30A350-4258-064F-ACDA-B40A1920BD7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6" authorId="0" shapeId="0" xr:uid="{15B129FF-3698-FE4A-A8FA-BC7CCDA62F4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6" authorId="0" shapeId="0" xr:uid="{34376EF9-232A-FC4D-83C4-FDAA93E4A7A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6" authorId="0" shapeId="0" xr:uid="{D0271B1C-9594-1D4C-B135-E671554C25C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76" authorId="0" shapeId="0" xr:uid="{3213582E-65B0-4A43-A4B3-7B6931C5691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6" authorId="0" shapeId="0" xr:uid="{4602B088-7106-6640-B09C-AEE5AFEC63F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6" authorId="0" shapeId="0" xr:uid="{72D62AC7-93BF-9347-9C1A-D4C4CCCE85D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12" authorId="0" shapeId="0" xr:uid="{C6F403B6-E47D-734D-82BC-4CC8E77760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12" authorId="0" shapeId="0" xr:uid="{A0203B63-8EC8-2F4D-8FA6-1763362C56F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12" authorId="0" shapeId="0" xr:uid="{60CD178D-06EB-294A-A4B9-F2383E07765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12" authorId="0" shapeId="0" xr:uid="{1214828E-F7C8-BB41-9280-378F34792F6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12" authorId="0" shapeId="0" xr:uid="{759D8B27-9516-314C-BF2A-FD811001B3D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12" authorId="0" shapeId="0" xr:uid="{A4E848FD-E74F-6949-810B-8CB54A0766A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12" authorId="0" shapeId="0" xr:uid="{06CF0BB2-4CED-6C46-AABF-EA73B87096B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sharedStrings.xml><?xml version="1.0" encoding="utf-8"?>
<sst xmlns="http://schemas.openxmlformats.org/spreadsheetml/2006/main" count="530" uniqueCount="188">
  <si>
    <t>Contents</t>
  </si>
  <si>
    <t>Tables</t>
  </si>
  <si>
    <t>1</t>
  </si>
  <si>
    <t>2</t>
  </si>
  <si>
    <t>3</t>
  </si>
  <si>
    <t>4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</si>
  <si>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</si>
  <si>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</si>
  <si>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</si>
  <si>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</si>
  <si>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$m</t>
  </si>
  <si>
    <t>GFS Revenue</t>
  </si>
  <si>
    <t>Taxation revenue</t>
  </si>
  <si>
    <t>Current grants and subsidies</t>
  </si>
  <si>
    <t>Sales of goods and services</t>
  </si>
  <si>
    <t>Interest income</t>
  </si>
  <si>
    <t>less</t>
  </si>
  <si>
    <t>GFS Expenses</t>
  </si>
  <si>
    <t>Gross operating expenses</t>
  </si>
  <si>
    <t>Depreciation</t>
  </si>
  <si>
    <t>Other property expenses</t>
  </si>
  <si>
    <t>equals</t>
  </si>
  <si>
    <t>Net acquisition of non-financial assets</t>
  </si>
  <si>
    <t>Gross fixed capital formation</t>
  </si>
  <si>
    <t>less Depreciation</t>
  </si>
  <si>
    <t>plus Change in inventories</t>
  </si>
  <si>
    <t>plus Other transactions in non-financial assets</t>
  </si>
  <si>
    <t>Cash receipts from operating activities</t>
  </si>
  <si>
    <t>Net cash flows from investments in non-financial assets</t>
  </si>
  <si>
    <t>Net cash flows from investments in financial assets for policy purposes</t>
  </si>
  <si>
    <t>Net cash flows from investments in financial assets for liquidity purposes</t>
  </si>
  <si>
    <t>Net cash flows from financing activities</t>
  </si>
  <si>
    <t>Assets</t>
  </si>
  <si>
    <t>Liabilities</t>
  </si>
  <si>
    <t>Net financial worth</t>
  </si>
  <si>
    <t>Total net acquisition of non-financial assets</t>
  </si>
  <si>
    <t>Total gross operating expenses</t>
  </si>
  <si>
    <t>Total net cash flows from financing activities</t>
  </si>
  <si>
    <t>GFS NET WORTH</t>
  </si>
  <si>
    <t>Total Expenses</t>
  </si>
  <si>
    <t>Other revenue</t>
  </si>
  <si>
    <t>Total net cash flows from investments in financial assets for policy purposes</t>
  </si>
  <si>
    <t>Total net cash flows from investments in financial assets for liquidity purposes</t>
  </si>
  <si>
    <t>Net cash flows from operating activities</t>
  </si>
  <si>
    <t>Total GFS revenue</t>
  </si>
  <si>
    <t>Total GFS expenses</t>
  </si>
  <si>
    <t>GFS Net operating balance</t>
  </si>
  <si>
    <t xml:space="preserve">            Australian Bureau of Statistics</t>
  </si>
  <si>
    <t>2016-17</t>
  </si>
  <si>
    <t>2015-16</t>
  </si>
  <si>
    <t>2014-15</t>
  </si>
  <si>
    <t>2013-14</t>
  </si>
  <si>
    <t>2017-18</t>
  </si>
  <si>
    <t>Superannuation expenses</t>
  </si>
  <si>
    <t>Other employee expenses</t>
  </si>
  <si>
    <t>Interest on defined benefit superannuation</t>
  </si>
  <si>
    <t>Capital transfer expenses</t>
  </si>
  <si>
    <t xml:space="preserve"> Total net cash flows from operating activities                       </t>
  </si>
  <si>
    <t xml:space="preserve">GFS CASH SURPLUS (+) / DEFICIT (-)                                    </t>
  </si>
  <si>
    <t xml:space="preserve">NET CHANGE IN THE STOCK OF CASH                                       </t>
  </si>
  <si>
    <t xml:space="preserve">Supplementary information:                                           </t>
  </si>
  <si>
    <t xml:space="preserve">GFS Cash Surplus (+) / Deficit (-)                                  </t>
  </si>
  <si>
    <t xml:space="preserve">GFS CASH SURPLUS (+) / DEFICIT (-) (alternative)                      </t>
  </si>
  <si>
    <t xml:space="preserve">Non-financial Assets                                                </t>
  </si>
  <si>
    <t xml:space="preserve">Buildings and structures                                           </t>
  </si>
  <si>
    <t xml:space="preserve">Machinery and equipment                                            </t>
  </si>
  <si>
    <t xml:space="preserve">Other fixed produced assets                                        </t>
  </si>
  <si>
    <t xml:space="preserve">Other produced assets                                             </t>
  </si>
  <si>
    <t xml:space="preserve">Land                                                               </t>
  </si>
  <si>
    <t xml:space="preserve">Other non-produced assets                                          </t>
  </si>
  <si>
    <t xml:space="preserve">Total non-financial assets                                           </t>
  </si>
  <si>
    <t xml:space="preserve">Financial Assets                                                    </t>
  </si>
  <si>
    <t xml:space="preserve">Currency and deposits                                              </t>
  </si>
  <si>
    <t xml:space="preserve">Advances                                                           </t>
  </si>
  <si>
    <t xml:space="preserve">Other loans and placements                                         </t>
  </si>
  <si>
    <t xml:space="preserve">Equity including contributed capital                               </t>
  </si>
  <si>
    <t xml:space="preserve">Other financial assets                                             </t>
  </si>
  <si>
    <t xml:space="preserve">Total financial assets                                               </t>
  </si>
  <si>
    <t xml:space="preserve">Total Assets                                                          </t>
  </si>
  <si>
    <t xml:space="preserve">Debt securities                                                    </t>
  </si>
  <si>
    <t xml:space="preserve">Provisions for defined benefit superannuation                      </t>
  </si>
  <si>
    <t xml:space="preserve">Other liabilities                                                  </t>
  </si>
  <si>
    <t xml:space="preserve">Total Liabilities                                                     </t>
  </si>
  <si>
    <t xml:space="preserve">General public services                                               </t>
  </si>
  <si>
    <t xml:space="preserve">Public order and safety                                               </t>
  </si>
  <si>
    <t xml:space="preserve">Economic affairs                                                      </t>
  </si>
  <si>
    <t xml:space="preserve">Environmental Protection                                              </t>
  </si>
  <si>
    <t xml:space="preserve">Housing and community amenities                                       </t>
  </si>
  <si>
    <t xml:space="preserve">Health                                                                </t>
  </si>
  <si>
    <t xml:space="preserve">Recreation, culture and religion                                      </t>
  </si>
  <si>
    <t xml:space="preserve">Education                                                             </t>
  </si>
  <si>
    <t xml:space="preserve">Social Protection                                                     </t>
  </si>
  <si>
    <t xml:space="preserve">Transport                                                             </t>
  </si>
  <si>
    <t>Dividend income</t>
  </si>
  <si>
    <t>Royalty income</t>
  </si>
  <si>
    <t>Social benefits to households in goods and services</t>
  </si>
  <si>
    <t>Other non-employee expenses</t>
  </si>
  <si>
    <t>Interest expenses n.e.c.</t>
  </si>
  <si>
    <t>Current transfers</t>
  </si>
  <si>
    <t>Grant expenses to state governments</t>
  </si>
  <si>
    <t>Grant expenses to universities</t>
  </si>
  <si>
    <t>Grant expenses to local governments</t>
  </si>
  <si>
    <t>Grant expenses n.e.c.</t>
  </si>
  <si>
    <t>Subsidy expenses to public corporations</t>
  </si>
  <si>
    <t>Other subsidy expenses</t>
  </si>
  <si>
    <t>Other current transfers</t>
  </si>
  <si>
    <t>GFS Net Lending(+)/Borrowing(-)</t>
  </si>
  <si>
    <t>Total all levels of Government, General Government Operating Statement</t>
  </si>
  <si>
    <t>Total all levels of Government, General Government Cash Flow Statement</t>
  </si>
  <si>
    <t>Total all levels of Government, General Government Balance Sheet</t>
  </si>
  <si>
    <t>Total all levels of Government, General Government Expenses by Purpose</t>
  </si>
  <si>
    <t>Table 1 Total all levels of Government, General Government Operating Statement</t>
  </si>
  <si>
    <t>Table 2 Total all levels of Government, General Government Cash Flow Statement</t>
  </si>
  <si>
    <t>Table 3 Total all levels of Government, General Government Balance Sheet</t>
  </si>
  <si>
    <t>Table 4 Total all levels of Government, General Government Expenses by Purpose</t>
  </si>
  <si>
    <t>Defence</t>
  </si>
  <si>
    <t xml:space="preserve">Acquisitions of non-financial assets under new finance leases         </t>
  </si>
  <si>
    <t>Further information about these and related statistics are available from the ABS website www.abs.gov.au or the National Information and Referral Service on 1300 135 070.</t>
  </si>
  <si>
    <t>2018-19</t>
  </si>
  <si>
    <t>2019-20</t>
  </si>
  <si>
    <t>© Commonwealth of Australia 2024</t>
  </si>
  <si>
    <t>Released at 11:30 am (Canberra time) Tue 23 April 2024</t>
  </si>
  <si>
    <t>55120DO021_202223 Government Finance Statistics, Australia, 2022-23</t>
  </si>
  <si>
    <t>Government Finance Statistics, Australia, 2022-23</t>
  </si>
  <si>
    <t>2020-21</t>
  </si>
  <si>
    <t>2021-22</t>
  </si>
  <si>
    <t>2022-23</t>
  </si>
  <si>
    <t>Cash payments from operating activities</t>
  </si>
  <si>
    <t>Total net cash flows from transactions in non-financial assets</t>
  </si>
  <si>
    <t>Table 4 Total State General Government Expenses by Purpose</t>
  </si>
  <si>
    <t>General public services</t>
  </si>
  <si>
    <t>Public debt transactions</t>
  </si>
  <si>
    <t>Other general public services</t>
  </si>
  <si>
    <t>Total general public services</t>
  </si>
  <si>
    <t>Public order and safety</t>
  </si>
  <si>
    <t>Police services</t>
  </si>
  <si>
    <t>Civil and fire protection services</t>
  </si>
  <si>
    <t>Law courts, prisons and other public order and safety</t>
  </si>
  <si>
    <t>Total public order and safety</t>
  </si>
  <si>
    <t>Economic affairs</t>
  </si>
  <si>
    <t>Environmental protection</t>
  </si>
  <si>
    <t>Housing and community amenities</t>
  </si>
  <si>
    <t>Health</t>
  </si>
  <si>
    <t>Medical products, appliances and equipment</t>
  </si>
  <si>
    <t>Outpatient services</t>
  </si>
  <si>
    <t>Hospital services</t>
  </si>
  <si>
    <t>Community health services</t>
  </si>
  <si>
    <t>Public health services</t>
  </si>
  <si>
    <t>Other health</t>
  </si>
  <si>
    <t>Total health</t>
  </si>
  <si>
    <t>Recreation, culture and religion</t>
  </si>
  <si>
    <t>Education</t>
  </si>
  <si>
    <t>Pre-primary, primary and secondary education</t>
  </si>
  <si>
    <t>Tertiary education</t>
  </si>
  <si>
    <t>Other education</t>
  </si>
  <si>
    <t>Total education</t>
  </si>
  <si>
    <t>Social protection</t>
  </si>
  <si>
    <t>Transport</t>
  </si>
  <si>
    <t>Road transport</t>
  </si>
  <si>
    <t>Railway transport</t>
  </si>
  <si>
    <t>Other transport</t>
  </si>
  <si>
    <t>Total transport</t>
  </si>
  <si>
    <t>Table 4 Total Control n.f.d General Government Expenses by Purpose</t>
  </si>
  <si>
    <t>Table 4 Total Local General Government Expenses by Purpose</t>
  </si>
  <si>
    <t>Table 4 Commonwealth General Government Expenses by Purpose</t>
  </si>
  <si>
    <t xml:space="preserve">Public debt transactions                                             </t>
  </si>
  <si>
    <t xml:space="preserve">Other general public services                                        </t>
  </si>
  <si>
    <t xml:space="preserve">Total general public services                                        </t>
  </si>
  <si>
    <t xml:space="preserve">Environmental protection                                              </t>
  </si>
  <si>
    <t xml:space="preserve">Health                                                               </t>
  </si>
  <si>
    <t xml:space="preserve">Medical products, appliances and equipment                           </t>
  </si>
  <si>
    <t xml:space="preserve">Outpatient services                                                  </t>
  </si>
  <si>
    <t xml:space="preserve">Hospital services                                                    </t>
  </si>
  <si>
    <t xml:space="preserve">Community health services                                            </t>
  </si>
  <si>
    <t xml:space="preserve">Public health services                                               </t>
  </si>
  <si>
    <t xml:space="preserve">Other health                                                         </t>
  </si>
  <si>
    <t xml:space="preserve">Total health                                                         </t>
  </si>
  <si>
    <t xml:space="preserve">Pre-primary, primary and secondary education                         </t>
  </si>
  <si>
    <t xml:space="preserve">Tertiary education                                                   </t>
  </si>
  <si>
    <t xml:space="preserve">Other education                                                      </t>
  </si>
  <si>
    <t xml:space="preserve">Total education                                                      </t>
  </si>
  <si>
    <t xml:space="preserve">Social protection                                                     </t>
  </si>
  <si>
    <t>v</t>
  </si>
  <si>
    <t>c</t>
  </si>
  <si>
    <t>Commonwealth</t>
  </si>
  <si>
    <t>State</t>
  </si>
  <si>
    <t>Local</t>
  </si>
  <si>
    <t xml:space="preserve">Health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</si>
</sst>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$-C09]#,##0.00;[Red]&quot;-&quot;[$$-C09]#,##0.00"/>
    <numFmt numFmtId="165" formatCode="_-* #,##0_-;\-* #,##0_-;_-* &quot;-&quot;??_-;_-@_-"/>
  </numFmts>
  <fonts count="42" x14ac:knownFonts="1">
    <font>
      <sz val="10"/>
      <color theme="1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FF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28"/>
      <color theme="1"/>
      <name val="Arial"/>
      <family val="2"/>
    </font>
    <font>
      <sz val="28"/>
      <color theme="1"/>
      <name val="Calibri"/>
      <family val="2"/>
      <scheme val="minor"/>
    </font>
    <font>
      <i/>
      <sz val="8"/>
      <color rgb="FF00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87">
    <xf numFmtId="0" fontId="0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1" applyNumberFormat="0" applyAlignment="0" applyProtection="0"/>
    <xf numFmtId="0" fontId="8" fillId="28" borderId="1" applyNumberFormat="0" applyAlignment="0" applyProtection="0"/>
    <xf numFmtId="0" fontId="9" fillId="29" borderId="2" applyNumberFormat="0" applyAlignment="0" applyProtection="0"/>
    <xf numFmtId="0" fontId="9" fillId="29" borderId="2" applyNumberFormat="0" applyAlignment="0" applyProtection="0"/>
    <xf numFmtId="43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2" fillId="0" borderId="0" applyNumberFormat="0" applyFill="0" applyBorder="0" applyProtection="0">
      <alignment horizontal="center"/>
    </xf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Protection="0">
      <alignment horizontal="center" textRotation="90"/>
    </xf>
    <xf numFmtId="0" fontId="16" fillId="31" borderId="1" applyNumberFormat="0" applyAlignment="0" applyProtection="0"/>
    <xf numFmtId="0" fontId="16" fillId="31" borderId="1" applyNumberFormat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5" fillId="0" borderId="0"/>
    <xf numFmtId="0" fontId="3" fillId="0" borderId="0"/>
    <xf numFmtId="0" fontId="5" fillId="0" borderId="0"/>
    <xf numFmtId="0" fontId="5" fillId="33" borderId="7" applyNumberFormat="0" applyFont="0" applyAlignment="0" applyProtection="0"/>
    <xf numFmtId="0" fontId="5" fillId="33" borderId="7" applyNumberFormat="0" applyFont="0" applyAlignment="0" applyProtection="0"/>
    <xf numFmtId="0" fontId="19" fillId="28" borderId="8" applyNumberFormat="0" applyAlignment="0" applyProtection="0"/>
    <xf numFmtId="0" fontId="19" fillId="28" borderId="8" applyNumberFormat="0" applyAlignment="0" applyProtection="0"/>
    <xf numFmtId="0" fontId="20" fillId="0" borderId="0" applyNumberFormat="0" applyFill="0" applyBorder="0" applyAlignment="0" applyProtection="0"/>
    <xf numFmtId="164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62">
    <xf numFmtId="0" fontId="0" fillId="0" borderId="0" xfId="0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3" fontId="25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right"/>
    </xf>
    <xf numFmtId="0" fontId="32" fillId="34" borderId="0" xfId="0" applyFont="1" applyFill="1" applyAlignment="1">
      <alignment vertical="center"/>
    </xf>
    <xf numFmtId="0" fontId="33" fillId="34" borderId="0" xfId="0" applyFont="1" applyFill="1" applyAlignment="1">
      <alignment vertical="center"/>
    </xf>
    <xf numFmtId="0" fontId="0" fillId="34" borderId="0" xfId="0" applyFill="1"/>
    <xf numFmtId="0" fontId="0" fillId="2" borderId="0" xfId="0" applyFill="1"/>
    <xf numFmtId="0" fontId="2" fillId="0" borderId="0" xfId="73" applyFont="1" applyAlignment="1">
      <alignment horizontal="left"/>
    </xf>
    <xf numFmtId="0" fontId="24" fillId="0" borderId="0" xfId="73" applyFont="1" applyAlignment="1">
      <alignment horizontal="left"/>
    </xf>
    <xf numFmtId="0" fontId="26" fillId="0" borderId="0" xfId="73" applyFont="1" applyAlignment="1">
      <alignment horizontal="left"/>
    </xf>
    <xf numFmtId="0" fontId="3" fillId="0" borderId="0" xfId="73"/>
    <xf numFmtId="0" fontId="25" fillId="0" borderId="0" xfId="73" applyFont="1" applyAlignment="1">
      <alignment horizontal="left"/>
    </xf>
    <xf numFmtId="0" fontId="27" fillId="0" borderId="0" xfId="73" applyFont="1" applyAlignment="1">
      <alignment horizontal="left" wrapText="1"/>
    </xf>
    <xf numFmtId="0" fontId="27" fillId="0" borderId="0" xfId="73" applyFont="1" applyAlignment="1">
      <alignment horizontal="right"/>
    </xf>
    <xf numFmtId="0" fontId="27" fillId="0" borderId="0" xfId="73" applyFont="1" applyAlignment="1">
      <alignment horizontal="left" indent="1"/>
    </xf>
    <xf numFmtId="3" fontId="27" fillId="0" borderId="0" xfId="73" applyNumberFormat="1" applyFont="1" applyAlignment="1">
      <alignment horizontal="right"/>
    </xf>
    <xf numFmtId="3" fontId="34" fillId="0" borderId="0" xfId="73" applyNumberFormat="1" applyFont="1" applyAlignment="1">
      <alignment horizontal="right"/>
    </xf>
    <xf numFmtId="3" fontId="25" fillId="0" borderId="0" xfId="73" applyNumberFormat="1" applyFont="1" applyAlignment="1">
      <alignment horizontal="right"/>
    </xf>
    <xf numFmtId="3" fontId="29" fillId="0" borderId="0" xfId="73" applyNumberFormat="1" applyFont="1" applyAlignment="1">
      <alignment horizontal="right"/>
    </xf>
    <xf numFmtId="0" fontId="27" fillId="0" borderId="0" xfId="73" applyFont="1" applyAlignment="1">
      <alignment horizontal="left" indent="2"/>
    </xf>
    <xf numFmtId="0" fontId="34" fillId="0" borderId="0" xfId="73" applyFont="1" applyAlignment="1">
      <alignment horizontal="left" indent="1"/>
    </xf>
    <xf numFmtId="0" fontId="25" fillId="0" borderId="0" xfId="73" applyFont="1" applyAlignment="1">
      <alignment horizontal="left" indent="1"/>
    </xf>
    <xf numFmtId="0" fontId="25" fillId="0" borderId="0" xfId="73" applyFont="1" applyAlignment="1">
      <alignment horizontal="left" wrapText="1"/>
    </xf>
    <xf numFmtId="0" fontId="5" fillId="0" borderId="0" xfId="72"/>
    <xf numFmtId="0" fontId="27" fillId="0" borderId="0" xfId="72" applyFont="1" applyAlignment="1">
      <alignment horizontal="left" wrapText="1"/>
    </xf>
    <xf numFmtId="0" fontId="27" fillId="0" borderId="0" xfId="72" applyFont="1" applyAlignment="1">
      <alignment horizontal="right"/>
    </xf>
    <xf numFmtId="0" fontId="27" fillId="0" borderId="0" xfId="72" applyFont="1" applyAlignment="1">
      <alignment horizontal="left"/>
    </xf>
    <xf numFmtId="3" fontId="27" fillId="0" borderId="0" xfId="72" applyNumberFormat="1" applyFont="1" applyAlignment="1">
      <alignment horizontal="right"/>
    </xf>
    <xf numFmtId="3" fontId="29" fillId="0" borderId="0" xfId="72" applyNumberFormat="1" applyFont="1" applyAlignment="1">
      <alignment horizontal="right"/>
    </xf>
    <xf numFmtId="0" fontId="27" fillId="0" borderId="0" xfId="72" applyFont="1" applyAlignment="1">
      <alignment horizontal="left" indent="1"/>
    </xf>
    <xf numFmtId="3" fontId="34" fillId="0" borderId="0" xfId="72" applyNumberFormat="1" applyFont="1" applyAlignment="1">
      <alignment horizontal="right"/>
    </xf>
    <xf numFmtId="0" fontId="25" fillId="0" borderId="0" xfId="72" applyFont="1" applyAlignment="1">
      <alignment horizontal="left"/>
    </xf>
    <xf numFmtId="3" fontId="25" fillId="0" borderId="0" xfId="72" applyNumberFormat="1" applyFont="1" applyAlignment="1">
      <alignment horizontal="right"/>
    </xf>
    <xf numFmtId="0" fontId="34" fillId="0" borderId="0" xfId="72" applyFont="1" applyAlignment="1">
      <alignment horizontal="left" indent="1"/>
    </xf>
    <xf numFmtId="0" fontId="27" fillId="0" borderId="0" xfId="72" applyFont="1" applyAlignment="1">
      <alignment horizontal="left" indent="2"/>
    </xf>
    <xf numFmtId="0" fontId="25" fillId="0" borderId="0" xfId="72" applyFont="1" applyAlignment="1">
      <alignment horizontal="left" indent="1"/>
    </xf>
    <xf numFmtId="0" fontId="27" fillId="0" borderId="0" xfId="73" applyFont="1" applyAlignment="1">
      <alignment horizontal="left"/>
    </xf>
    <xf numFmtId="0" fontId="25" fillId="0" borderId="0" xfId="72" applyFont="1" applyAlignment="1">
      <alignment horizontal="right" wrapText="1"/>
    </xf>
    <xf numFmtId="0" fontId="35" fillId="0" borderId="0" xfId="0" applyFont="1"/>
    <xf numFmtId="0" fontId="36" fillId="0" borderId="0" xfId="0" applyFont="1"/>
    <xf numFmtId="0" fontId="29" fillId="0" borderId="0" xfId="0" applyFont="1"/>
    <xf numFmtId="165" fontId="27" fillId="0" borderId="0" xfId="55" applyNumberFormat="1" applyFont="1" applyAlignment="1">
      <alignment horizontal="right"/>
    </xf>
    <xf numFmtId="165" fontId="25" fillId="0" borderId="0" xfId="55" applyNumberFormat="1" applyFont="1" applyAlignment="1">
      <alignment horizontal="right"/>
    </xf>
    <xf numFmtId="0" fontId="39" fillId="0" borderId="0" xfId="86" applyAlignment="1">
      <alignment horizontal="left"/>
    </xf>
    <xf numFmtId="0" fontId="25" fillId="0" borderId="0" xfId="73" applyFont="1" applyAlignment="1">
      <alignment horizontal="right" wrapText="1"/>
    </xf>
    <xf numFmtId="0" fontId="5" fillId="0" borderId="0" xfId="72" applyAlignment="1">
      <alignment wrapText="1"/>
    </xf>
    <xf numFmtId="3" fontId="0" fillId="0" borderId="0" xfId="0" applyNumberFormat="1"/>
    <xf numFmtId="0" fontId="37" fillId="0" borderId="10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39" fillId="0" borderId="0" xfId="86" applyAlignment="1">
      <alignment horizontal="left"/>
    </xf>
    <xf numFmtId="0" fontId="26" fillId="0" borderId="0" xfId="0" applyFont="1" applyAlignment="1">
      <alignment horizontal="left"/>
    </xf>
    <xf numFmtId="0" fontId="38" fillId="0" borderId="0" xfId="0" applyFont="1" applyAlignment="1">
      <alignment horizontal="left" wrapText="1"/>
    </xf>
    <xf numFmtId="3" fontId="27" fillId="0" borderId="0" xfId="73" applyNumberFormat="1" applyFont="1" applyFill="1" applyAlignment="1">
      <alignment horizontal="right"/>
    </xf>
    <xf numFmtId="0" fontId="27" fillId="0" borderId="0" xfId="73" applyFont="1" applyFill="1" applyAlignment="1">
      <alignment horizontal="left"/>
    </xf>
    <xf numFmtId="43" fontId="0" fillId="0" borderId="0" xfId="0" applyNumberFormat="1"/>
  </cellXfs>
  <cellStyles count="87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Comma" xfId="55" builtinId="3"/>
    <cellStyle name="Explanatory Text 2" xfId="56" xr:uid="{00000000-0005-0000-0000-000037000000}"/>
    <cellStyle name="Explanatory Text 3" xfId="57" xr:uid="{00000000-0005-0000-0000-000038000000}"/>
    <cellStyle name="Good 2" xfId="58" xr:uid="{00000000-0005-0000-0000-000039000000}"/>
    <cellStyle name="Good 3" xfId="59" xr:uid="{00000000-0005-0000-0000-00003A000000}"/>
    <cellStyle name="Heading" xfId="60" xr:uid="{00000000-0005-0000-0000-00003B000000}"/>
    <cellStyle name="Heading 1" xfId="61" builtinId="16" customBuiltin="1"/>
    <cellStyle name="Heading 2" xfId="62" builtinId="17" customBuiltin="1"/>
    <cellStyle name="Heading 3" xfId="63" builtinId="18" customBuiltin="1"/>
    <cellStyle name="Heading 4" xfId="64" builtinId="19" customBuiltin="1"/>
    <cellStyle name="Heading1" xfId="65" xr:uid="{00000000-0005-0000-0000-000040000000}"/>
    <cellStyle name="Hyperlink" xfId="86" builtinId="8"/>
    <cellStyle name="Input 2" xfId="66" xr:uid="{00000000-0005-0000-0000-000041000000}"/>
    <cellStyle name="Input 3" xfId="67" xr:uid="{00000000-0005-0000-0000-000042000000}"/>
    <cellStyle name="Linked Cell 2" xfId="68" xr:uid="{00000000-0005-0000-0000-000043000000}"/>
    <cellStyle name="Linked Cell 3" xfId="69" xr:uid="{00000000-0005-0000-0000-000044000000}"/>
    <cellStyle name="Neutral 2" xfId="70" xr:uid="{00000000-0005-0000-0000-000045000000}"/>
    <cellStyle name="Neutral 3" xfId="71" xr:uid="{00000000-0005-0000-0000-000046000000}"/>
    <cellStyle name="Normal" xfId="0" builtinId="0" customBuiltin="1"/>
    <cellStyle name="Normal 2" xfId="72" xr:uid="{00000000-0005-0000-0000-000048000000}"/>
    <cellStyle name="Normal 3" xfId="73" xr:uid="{00000000-0005-0000-0000-000049000000}"/>
    <cellStyle name="Normal 4" xfId="74" xr:uid="{00000000-0005-0000-0000-00004A000000}"/>
    <cellStyle name="Note 2" xfId="75" xr:uid="{00000000-0005-0000-0000-00004B000000}"/>
    <cellStyle name="Note 3" xfId="76" xr:uid="{00000000-0005-0000-0000-00004C000000}"/>
    <cellStyle name="Output 2" xfId="77" xr:uid="{00000000-0005-0000-0000-00004D000000}"/>
    <cellStyle name="Output 3" xfId="78" xr:uid="{00000000-0005-0000-0000-00004E000000}"/>
    <cellStyle name="Result" xfId="79" xr:uid="{00000000-0005-0000-0000-00004F000000}"/>
    <cellStyle name="Result2" xfId="80" xr:uid="{00000000-0005-0000-0000-000050000000}"/>
    <cellStyle name="Title" xfId="81" builtinId="15" customBuiltin="1"/>
    <cellStyle name="Total 2" xfId="82" xr:uid="{00000000-0005-0000-0000-000052000000}"/>
    <cellStyle name="Total 3" xfId="83" xr:uid="{00000000-0005-0000-0000-000053000000}"/>
    <cellStyle name="Warning Text 2" xfId="84" xr:uid="{00000000-0005-0000-0000-000054000000}"/>
    <cellStyle name="Warning Text 3" xfId="85" xr:uid="{00000000-0005-0000-0000-000055000000}"/>
  </cellStyles>
  <dxfs count="0"/>
  <tableStyles count="0" defaultTableStyle="TableStyleMedium2" defaultPivotStyle="PivotStyleLight16"/>
  <colors>
    <mruColors>
      <color rgb="FF009193"/>
      <color rgb="FFFFC2ED"/>
      <color rgb="FFFFB2E2"/>
      <color rgb="FFFFA4DE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Commonwealth</a:t>
            </a:r>
          </a:p>
        </c:rich>
      </c:tx>
      <c:layout>
        <c:manualLayout>
          <c:xMode val="edge"/>
          <c:yMode val="edge"/>
          <c:x val="0.379707109604000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86516466463592"/>
          <c:y val="0.1357460992222598"/>
          <c:w val="0.40984930168400485"/>
          <c:h val="0.86118641611516356"/>
        </c:manualLayout>
      </c:layout>
      <c:doughnutChart>
        <c:varyColors val="1"/>
        <c:ser>
          <c:idx val="0"/>
          <c:order val="0"/>
          <c:spPr>
            <a:ln w="9525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B86-0C42-8BC7-1DE5F28AE965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6-0C42-8BC7-1DE5F28AE965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86-0C42-8BC7-1DE5F28AE965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6-0C42-8BC7-1DE5F28AE965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B86-0C42-8BC7-1DE5F28AE965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B86-0C42-8BC7-1DE5F28AE965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B86-0C42-8BC7-1DE5F28AE965}"/>
              </c:ext>
            </c:extLst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B86-0C42-8BC7-1DE5F28AE965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86-0C42-8BC7-1DE5F28AE965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B86-0C42-8BC7-1DE5F28AE965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86-0C42-8BC7-1DE5F28AE96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B86-0C42-8BC7-1DE5F28AE96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86-0C42-8BC7-1DE5F28AE965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B86-0C42-8BC7-1DE5F28AE965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86-0C42-8BC7-1DE5F28AE965}"/>
              </c:ext>
            </c:extLst>
          </c:dPt>
          <c:dPt>
            <c:idx val="1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B86-0C42-8BC7-1DE5F28AE96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86-0C42-8BC7-1DE5F28AE965}"/>
              </c:ext>
            </c:extLst>
          </c:dPt>
          <c:dPt>
            <c:idx val="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B86-0C42-8BC7-1DE5F28AE965}"/>
              </c:ext>
            </c:extLst>
          </c:dPt>
          <c:dPt>
            <c:idx val="19"/>
            <c:bubble3D val="0"/>
            <c:spPr>
              <a:solidFill>
                <a:srgbClr val="0070C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B86-0C42-8BC7-1DE5F28AE965}"/>
              </c:ext>
            </c:extLst>
          </c:dPt>
          <c:dPt>
            <c:idx val="20"/>
            <c:bubble3D val="0"/>
            <c:spPr>
              <a:solidFill>
                <a:schemeClr val="accent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86-0C42-8BC7-1DE5F28AE965}"/>
              </c:ext>
            </c:extLst>
          </c:dPt>
          <c:dPt>
            <c:idx val="2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B86-0C42-8BC7-1DE5F28AE965}"/>
              </c:ext>
            </c:extLst>
          </c:dPt>
          <c:dPt>
            <c:idx val="2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86-0C42-8BC7-1DE5F28AE965}"/>
              </c:ext>
            </c:extLst>
          </c:dPt>
          <c:dPt>
            <c:idx val="23"/>
            <c:bubble3D val="0"/>
            <c:spPr>
              <a:solidFill>
                <a:srgbClr val="FFC2ED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B86-0C42-8BC7-1DE5F28AE965}"/>
              </c:ext>
            </c:extLst>
          </c:dPt>
          <c:dPt>
            <c:idx val="2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86-0C42-8BC7-1DE5F28AE965}"/>
              </c:ext>
            </c:extLst>
          </c:dPt>
          <c:dPt>
            <c:idx val="25"/>
            <c:bubble3D val="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B86-0C42-8BC7-1DE5F28AE965}"/>
              </c:ext>
            </c:extLst>
          </c:dPt>
          <c:dPt>
            <c:idx val="26"/>
            <c:bubble3D val="0"/>
            <c:spPr>
              <a:solidFill>
                <a:schemeClr val="accent6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86-0C42-8BC7-1DE5F28AE965}"/>
              </c:ext>
            </c:extLst>
          </c:dPt>
          <c:dPt>
            <c:idx val="2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B86-0C42-8BC7-1DE5F28AE965}"/>
              </c:ext>
            </c:extLst>
          </c:dPt>
          <c:cat>
            <c:strRef>
              <c:f>Sheet1!$A$2:$A$29</c:f>
              <c:strCache>
                <c:ptCount val="28"/>
                <c:pt idx="0">
                  <c:v>General public services</c:v>
                </c:pt>
                <c:pt idx="1">
                  <c:v>Public debt transactions                                             </c:v>
                </c:pt>
                <c:pt idx="2">
                  <c:v>Other general public services                                        </c:v>
                </c:pt>
                <c:pt idx="3">
                  <c:v>Defence</c:v>
                </c:pt>
                <c:pt idx="4">
                  <c:v>Public order and safety</c:v>
                </c:pt>
                <c:pt idx="5">
                  <c:v>Police services</c:v>
                </c:pt>
                <c:pt idx="6">
                  <c:v>Civil and fire protection services</c:v>
                </c:pt>
                <c:pt idx="7">
                  <c:v>Law courts, prisons and other public order and safety</c:v>
                </c:pt>
                <c:pt idx="8">
                  <c:v>Economic affairs                                                      </c:v>
                </c:pt>
                <c:pt idx="9">
                  <c:v>Environmental protection                                              </c:v>
                </c:pt>
                <c:pt idx="10">
                  <c:v>Housing and community amenities                                       </c:v>
                </c:pt>
                <c:pt idx="11">
                  <c:v>Health</c:v>
                </c:pt>
                <c:pt idx="12">
                  <c:v>Medical products, appliances and equipment                           </c:v>
                </c:pt>
                <c:pt idx="13">
                  <c:v>Outpatient services                                                  </c:v>
                </c:pt>
                <c:pt idx="14">
                  <c:v>Hospital services                                                    </c:v>
                </c:pt>
                <c:pt idx="15">
                  <c:v>Community health services                                            </c:v>
                </c:pt>
                <c:pt idx="16">
                  <c:v>Public health services                                               </c:v>
                </c:pt>
                <c:pt idx="17">
                  <c:v>Other health                                                         </c:v>
                </c:pt>
                <c:pt idx="18">
                  <c:v>Recreation, culture and religion                                      </c:v>
                </c:pt>
                <c:pt idx="19">
                  <c:v>Education                                                             </c:v>
                </c:pt>
                <c:pt idx="20">
                  <c:v>Pre-primary, primary and secondary education                         </c:v>
                </c:pt>
                <c:pt idx="21">
                  <c:v>Tertiary education                                                   </c:v>
                </c:pt>
                <c:pt idx="22">
                  <c:v>Other education                                                      </c:v>
                </c:pt>
                <c:pt idx="23">
                  <c:v>Social protection                                                     </c:v>
                </c:pt>
                <c:pt idx="24">
                  <c:v>Transport                                                             </c:v>
                </c:pt>
                <c:pt idx="25">
                  <c:v>Road transport</c:v>
                </c:pt>
                <c:pt idx="26">
                  <c:v>Railway transport</c:v>
                </c:pt>
                <c:pt idx="27">
                  <c:v>Other transport</c:v>
                </c:pt>
              </c:strCache>
            </c:strRef>
          </c:cat>
          <c:val>
            <c:numRef>
              <c:f>Sheet1!$C$2:$C$29</c:f>
              <c:numCache>
                <c:formatCode>#,##0</c:formatCode>
                <c:ptCount val="28"/>
                <c:pt idx="1">
                  <c:v>36320</c:v>
                </c:pt>
                <c:pt idx="2">
                  <c:v>105252</c:v>
                </c:pt>
                <c:pt idx="3">
                  <c:v>45356</c:v>
                </c:pt>
                <c:pt idx="4">
                  <c:v>7889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26463</c:v>
                </c:pt>
                <c:pt idx="9">
                  <c:v>7919</c:v>
                </c:pt>
                <c:pt idx="10">
                  <c:v>3367</c:v>
                </c:pt>
                <c:pt idx="11">
                  <c:v>0</c:v>
                </c:pt>
                <c:pt idx="12">
                  <c:v>17906</c:v>
                </c:pt>
                <c:pt idx="13">
                  <c:v>4</c:v>
                </c:pt>
                <c:pt idx="14">
                  <c:v>29588</c:v>
                </c:pt>
                <c:pt idx="15">
                  <c:v>35644</c:v>
                </c:pt>
                <c:pt idx="16">
                  <c:v>11234</c:v>
                </c:pt>
                <c:pt idx="17">
                  <c:v>12522</c:v>
                </c:pt>
                <c:pt idx="18">
                  <c:v>4369</c:v>
                </c:pt>
                <c:pt idx="19">
                  <c:v>0</c:v>
                </c:pt>
                <c:pt idx="20">
                  <c:v>28100</c:v>
                </c:pt>
                <c:pt idx="21">
                  <c:v>14757</c:v>
                </c:pt>
                <c:pt idx="22">
                  <c:v>8653</c:v>
                </c:pt>
                <c:pt idx="23">
                  <c:v>231968</c:v>
                </c:pt>
                <c:pt idx="24">
                  <c:v>12031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6-0C42-8BC7-1DE5F28A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635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9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0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1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2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4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5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6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7"/>
        <c:txPr>
          <a:bodyPr rot="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2.2224265762400136E-3"/>
          <c:y val="5.4250519298584612E-2"/>
          <c:w val="0.2808669463762285"/>
          <c:h val="0.945286584459961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State</a:t>
            </a:r>
          </a:p>
        </c:rich>
      </c:tx>
      <c:layout>
        <c:manualLayout>
          <c:xMode val="edge"/>
          <c:yMode val="edge"/>
          <c:x val="0.467298350479912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86516466463592"/>
          <c:y val="0.1357460992222598"/>
          <c:w val="0.40984930168400485"/>
          <c:h val="0.86118641611516356"/>
        </c:manualLayout>
      </c:layout>
      <c:doughnutChart>
        <c:varyColors val="1"/>
        <c:ser>
          <c:idx val="0"/>
          <c:order val="0"/>
          <c:spPr>
            <a:ln w="9525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2-724A-8CF8-3C8026193031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2-724A-8CF8-3C8026193031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B2-724A-8CF8-3C8026193031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B2-724A-8CF8-3C8026193031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B2-724A-8CF8-3C8026193031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B2-724A-8CF8-3C8026193031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B2-724A-8CF8-3C8026193031}"/>
              </c:ext>
            </c:extLst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B2-724A-8CF8-3C8026193031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B2-724A-8CF8-3C8026193031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CB2-724A-8CF8-3C8026193031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CB2-724A-8CF8-3C80261930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CB2-724A-8CF8-3C802619303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CB2-724A-8CF8-3C80261930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CB2-724A-8CF8-3C8026193031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CB2-724A-8CF8-3C802619303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CB2-724A-8CF8-3C8026193031}"/>
              </c:ext>
            </c:extLst>
          </c:dPt>
          <c:dPt>
            <c:idx val="1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CB2-724A-8CF8-3C8026193031}"/>
              </c:ext>
            </c:extLst>
          </c:dPt>
          <c:dPt>
            <c:idx val="17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CB2-724A-8CF8-3C8026193031}"/>
              </c:ext>
            </c:extLst>
          </c:dPt>
          <c:dPt>
            <c:idx val="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CB2-724A-8CF8-3C8026193031}"/>
              </c:ext>
            </c:extLst>
          </c:dPt>
          <c:dPt>
            <c:idx val="19"/>
            <c:bubble3D val="0"/>
            <c:spPr>
              <a:solidFill>
                <a:srgbClr val="0070C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CB2-724A-8CF8-3C8026193031}"/>
              </c:ext>
            </c:extLst>
          </c:dPt>
          <c:dPt>
            <c:idx val="20"/>
            <c:bubble3D val="0"/>
            <c:spPr>
              <a:solidFill>
                <a:schemeClr val="accent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CB2-724A-8CF8-3C802619303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CB2-724A-8CF8-3C8026193031}"/>
              </c:ext>
            </c:extLst>
          </c:dPt>
          <c:dPt>
            <c:idx val="2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CB2-724A-8CF8-3C8026193031}"/>
              </c:ext>
            </c:extLst>
          </c:dPt>
          <c:dPt>
            <c:idx val="23"/>
            <c:bubble3D val="0"/>
            <c:spPr>
              <a:solidFill>
                <a:srgbClr val="FFC2ED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CB2-724A-8CF8-3C8026193031}"/>
              </c:ext>
            </c:extLst>
          </c:dPt>
          <c:dPt>
            <c:idx val="2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CB2-724A-8CF8-3C8026193031}"/>
              </c:ext>
            </c:extLst>
          </c:dPt>
          <c:dPt>
            <c:idx val="25"/>
            <c:bubble3D val="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CB2-724A-8CF8-3C8026193031}"/>
              </c:ext>
            </c:extLst>
          </c:dPt>
          <c:dPt>
            <c:idx val="26"/>
            <c:bubble3D val="0"/>
            <c:spPr>
              <a:solidFill>
                <a:schemeClr val="accent6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CB2-724A-8CF8-3C8026193031}"/>
              </c:ext>
            </c:extLst>
          </c:dPt>
          <c:dPt>
            <c:idx val="2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CB2-724A-8CF8-3C8026193031}"/>
              </c:ext>
            </c:extLst>
          </c:dPt>
          <c:cat>
            <c:strRef>
              <c:f>Sheet1!$A$2:$A$29</c:f>
              <c:strCache>
                <c:ptCount val="28"/>
                <c:pt idx="0">
                  <c:v>General public services</c:v>
                </c:pt>
                <c:pt idx="1">
                  <c:v>Public debt transactions                                             </c:v>
                </c:pt>
                <c:pt idx="2">
                  <c:v>Other general public services                                        </c:v>
                </c:pt>
                <c:pt idx="3">
                  <c:v>Defence</c:v>
                </c:pt>
                <c:pt idx="4">
                  <c:v>Public order and safety</c:v>
                </c:pt>
                <c:pt idx="5">
                  <c:v>Police services</c:v>
                </c:pt>
                <c:pt idx="6">
                  <c:v>Civil and fire protection services</c:v>
                </c:pt>
                <c:pt idx="7">
                  <c:v>Law courts, prisons and other public order and safety</c:v>
                </c:pt>
                <c:pt idx="8">
                  <c:v>Economic affairs                                                      </c:v>
                </c:pt>
                <c:pt idx="9">
                  <c:v>Environmental protection                                              </c:v>
                </c:pt>
                <c:pt idx="10">
                  <c:v>Housing and community amenities                                       </c:v>
                </c:pt>
                <c:pt idx="11">
                  <c:v>Health</c:v>
                </c:pt>
                <c:pt idx="12">
                  <c:v>Medical products, appliances and equipment                           </c:v>
                </c:pt>
                <c:pt idx="13">
                  <c:v>Outpatient services                                                  </c:v>
                </c:pt>
                <c:pt idx="14">
                  <c:v>Hospital services                                                    </c:v>
                </c:pt>
                <c:pt idx="15">
                  <c:v>Community health services                                            </c:v>
                </c:pt>
                <c:pt idx="16">
                  <c:v>Public health services                                               </c:v>
                </c:pt>
                <c:pt idx="17">
                  <c:v>Other health                                                         </c:v>
                </c:pt>
                <c:pt idx="18">
                  <c:v>Recreation, culture and religion                                      </c:v>
                </c:pt>
                <c:pt idx="19">
                  <c:v>Education                                                             </c:v>
                </c:pt>
                <c:pt idx="20">
                  <c:v>Pre-primary, primary and secondary education                         </c:v>
                </c:pt>
                <c:pt idx="21">
                  <c:v>Tertiary education                                                   </c:v>
                </c:pt>
                <c:pt idx="22">
                  <c:v>Other education                                                      </c:v>
                </c:pt>
                <c:pt idx="23">
                  <c:v>Social protection                                                     </c:v>
                </c:pt>
                <c:pt idx="24">
                  <c:v>Transport                                                             </c:v>
                </c:pt>
                <c:pt idx="25">
                  <c:v>Road transport</c:v>
                </c:pt>
                <c:pt idx="26">
                  <c:v>Railway transport</c:v>
                </c:pt>
                <c:pt idx="27">
                  <c:v>Other transport</c:v>
                </c:pt>
              </c:strCache>
            </c:strRef>
          </c:cat>
          <c:val>
            <c:numRef>
              <c:f>Sheet1!$G$2:$G$29</c:f>
              <c:numCache>
                <c:formatCode>#,##0</c:formatCode>
                <c:ptCount val="28"/>
                <c:pt idx="0">
                  <c:v>0</c:v>
                </c:pt>
                <c:pt idx="1">
                  <c:v>16617</c:v>
                </c:pt>
                <c:pt idx="2">
                  <c:v>18727</c:v>
                </c:pt>
                <c:pt idx="3" formatCode="General">
                  <c:v>0</c:v>
                </c:pt>
                <c:pt idx="4">
                  <c:v>0</c:v>
                </c:pt>
                <c:pt idx="5">
                  <c:v>14896</c:v>
                </c:pt>
                <c:pt idx="6">
                  <c:v>7484</c:v>
                </c:pt>
                <c:pt idx="7">
                  <c:v>15598</c:v>
                </c:pt>
                <c:pt idx="8">
                  <c:v>17601</c:v>
                </c:pt>
                <c:pt idx="9">
                  <c:v>6618</c:v>
                </c:pt>
                <c:pt idx="10">
                  <c:v>8855</c:v>
                </c:pt>
                <c:pt idx="11">
                  <c:v>0</c:v>
                </c:pt>
                <c:pt idx="12">
                  <c:v>3221</c:v>
                </c:pt>
                <c:pt idx="13">
                  <c:v>16603</c:v>
                </c:pt>
                <c:pt idx="14">
                  <c:v>61514</c:v>
                </c:pt>
                <c:pt idx="15">
                  <c:v>17798</c:v>
                </c:pt>
                <c:pt idx="16">
                  <c:v>4724</c:v>
                </c:pt>
                <c:pt idx="17">
                  <c:v>4794</c:v>
                </c:pt>
                <c:pt idx="18">
                  <c:v>6357</c:v>
                </c:pt>
                <c:pt idx="19">
                  <c:v>0</c:v>
                </c:pt>
                <c:pt idx="20">
                  <c:v>53076</c:v>
                </c:pt>
                <c:pt idx="21">
                  <c:v>8902</c:v>
                </c:pt>
                <c:pt idx="22">
                  <c:v>8629</c:v>
                </c:pt>
                <c:pt idx="23">
                  <c:v>31168</c:v>
                </c:pt>
                <c:pt idx="24">
                  <c:v>0</c:v>
                </c:pt>
                <c:pt idx="25">
                  <c:v>18590</c:v>
                </c:pt>
                <c:pt idx="26">
                  <c:v>10503</c:v>
                </c:pt>
                <c:pt idx="27">
                  <c:v>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CB2-724A-8CF8-3C802619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Local</a:t>
            </a:r>
          </a:p>
        </c:rich>
      </c:tx>
      <c:layout>
        <c:manualLayout>
          <c:xMode val="edge"/>
          <c:yMode val="edge"/>
          <c:x val="0.467298350479912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86516466463592"/>
          <c:y val="0.1357460992222598"/>
          <c:w val="0.40984930168400485"/>
          <c:h val="0.86118641611516356"/>
        </c:manualLayout>
      </c:layout>
      <c:doughnutChart>
        <c:varyColors val="1"/>
        <c:ser>
          <c:idx val="0"/>
          <c:order val="0"/>
          <c:spPr>
            <a:ln w="9525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5-A042-9EEA-459441A23C4E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5-A042-9EEA-459441A23C4E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5-A042-9EEA-459441A23C4E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5-A042-9EEA-459441A23C4E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95-A042-9EEA-459441A23C4E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95-A042-9EEA-459441A23C4E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95-A042-9EEA-459441A23C4E}"/>
              </c:ext>
            </c:extLst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95-A042-9EEA-459441A23C4E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95-A042-9EEA-459441A23C4E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795-A042-9EEA-459441A23C4E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795-A042-9EEA-459441A23C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795-A042-9EEA-459441A23C4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795-A042-9EEA-459441A23C4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795-A042-9EEA-459441A23C4E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795-A042-9EEA-459441A23C4E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795-A042-9EEA-459441A23C4E}"/>
              </c:ext>
            </c:extLst>
          </c:dPt>
          <c:dPt>
            <c:idx val="1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795-A042-9EEA-459441A23C4E}"/>
              </c:ext>
            </c:extLst>
          </c:dPt>
          <c:dPt>
            <c:idx val="17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795-A042-9EEA-459441A23C4E}"/>
              </c:ext>
            </c:extLst>
          </c:dPt>
          <c:dPt>
            <c:idx val="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795-A042-9EEA-459441A23C4E}"/>
              </c:ext>
            </c:extLst>
          </c:dPt>
          <c:dPt>
            <c:idx val="19"/>
            <c:bubble3D val="0"/>
            <c:spPr>
              <a:solidFill>
                <a:srgbClr val="0070C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795-A042-9EEA-459441A23C4E}"/>
              </c:ext>
            </c:extLst>
          </c:dPt>
          <c:dPt>
            <c:idx val="20"/>
            <c:bubble3D val="0"/>
            <c:spPr>
              <a:solidFill>
                <a:schemeClr val="accent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795-A042-9EEA-459441A23C4E}"/>
              </c:ext>
            </c:extLst>
          </c:dPt>
          <c:dPt>
            <c:idx val="2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795-A042-9EEA-459441A23C4E}"/>
              </c:ext>
            </c:extLst>
          </c:dPt>
          <c:dPt>
            <c:idx val="2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795-A042-9EEA-459441A23C4E}"/>
              </c:ext>
            </c:extLst>
          </c:dPt>
          <c:dPt>
            <c:idx val="23"/>
            <c:bubble3D val="0"/>
            <c:spPr>
              <a:solidFill>
                <a:srgbClr val="FFC2ED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795-A042-9EEA-459441A23C4E}"/>
              </c:ext>
            </c:extLst>
          </c:dPt>
          <c:dPt>
            <c:idx val="2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795-A042-9EEA-459441A23C4E}"/>
              </c:ext>
            </c:extLst>
          </c:dPt>
          <c:dPt>
            <c:idx val="25"/>
            <c:bubble3D val="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795-A042-9EEA-459441A23C4E}"/>
              </c:ext>
            </c:extLst>
          </c:dPt>
          <c:dPt>
            <c:idx val="26"/>
            <c:bubble3D val="0"/>
            <c:spPr>
              <a:solidFill>
                <a:schemeClr val="accent6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795-A042-9EEA-459441A23C4E}"/>
              </c:ext>
            </c:extLst>
          </c:dPt>
          <c:dPt>
            <c:idx val="2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795-A042-9EEA-459441A23C4E}"/>
              </c:ext>
            </c:extLst>
          </c:dPt>
          <c:cat>
            <c:strRef>
              <c:f>Sheet1!$A$2:$A$29</c:f>
              <c:strCache>
                <c:ptCount val="28"/>
                <c:pt idx="0">
                  <c:v>General public services</c:v>
                </c:pt>
                <c:pt idx="1">
                  <c:v>Public debt transactions                                             </c:v>
                </c:pt>
                <c:pt idx="2">
                  <c:v>Other general public services                                        </c:v>
                </c:pt>
                <c:pt idx="3">
                  <c:v>Defence</c:v>
                </c:pt>
                <c:pt idx="4">
                  <c:v>Public order and safety</c:v>
                </c:pt>
                <c:pt idx="5">
                  <c:v>Police services</c:v>
                </c:pt>
                <c:pt idx="6">
                  <c:v>Civil and fire protection services</c:v>
                </c:pt>
                <c:pt idx="7">
                  <c:v>Law courts, prisons and other public order and safety</c:v>
                </c:pt>
                <c:pt idx="8">
                  <c:v>Economic affairs                                                      </c:v>
                </c:pt>
                <c:pt idx="9">
                  <c:v>Environmental protection                                              </c:v>
                </c:pt>
                <c:pt idx="10">
                  <c:v>Housing and community amenities                                       </c:v>
                </c:pt>
                <c:pt idx="11">
                  <c:v>Health</c:v>
                </c:pt>
                <c:pt idx="12">
                  <c:v>Medical products, appliances and equipment                           </c:v>
                </c:pt>
                <c:pt idx="13">
                  <c:v>Outpatient services                                                  </c:v>
                </c:pt>
                <c:pt idx="14">
                  <c:v>Hospital services                                                    </c:v>
                </c:pt>
                <c:pt idx="15">
                  <c:v>Community health services                                            </c:v>
                </c:pt>
                <c:pt idx="16">
                  <c:v>Public health services                                               </c:v>
                </c:pt>
                <c:pt idx="17">
                  <c:v>Other health                                                         </c:v>
                </c:pt>
                <c:pt idx="18">
                  <c:v>Recreation, culture and religion                                      </c:v>
                </c:pt>
                <c:pt idx="19">
                  <c:v>Education                                                             </c:v>
                </c:pt>
                <c:pt idx="20">
                  <c:v>Pre-primary, primary and secondary education                         </c:v>
                </c:pt>
                <c:pt idx="21">
                  <c:v>Tertiary education                                                   </c:v>
                </c:pt>
                <c:pt idx="22">
                  <c:v>Other education                                                      </c:v>
                </c:pt>
                <c:pt idx="23">
                  <c:v>Social protection                                                     </c:v>
                </c:pt>
                <c:pt idx="24">
                  <c:v>Transport                                                             </c:v>
                </c:pt>
                <c:pt idx="25">
                  <c:v>Road transport</c:v>
                </c:pt>
                <c:pt idx="26">
                  <c:v>Railway transport</c:v>
                </c:pt>
                <c:pt idx="27">
                  <c:v>Other transport</c:v>
                </c:pt>
              </c:strCache>
            </c:strRef>
          </c:cat>
          <c:val>
            <c:numRef>
              <c:f>Sheet1!$J$2:$J$29</c:f>
              <c:numCache>
                <c:formatCode>General</c:formatCode>
                <c:ptCount val="28"/>
                <c:pt idx="0" formatCode="#,##0">
                  <c:v>10990</c:v>
                </c:pt>
                <c:pt idx="4" formatCode="#,##0">
                  <c:v>1399</c:v>
                </c:pt>
                <c:pt idx="8" formatCode="#,##0">
                  <c:v>2193</c:v>
                </c:pt>
                <c:pt idx="9" formatCode="#,##0">
                  <c:v>7379</c:v>
                </c:pt>
                <c:pt idx="10" formatCode="#,##0">
                  <c:v>4691</c:v>
                </c:pt>
                <c:pt idx="11" formatCode="#,##0">
                  <c:v>547</c:v>
                </c:pt>
                <c:pt idx="18" formatCode="#,##0">
                  <c:v>7911</c:v>
                </c:pt>
                <c:pt idx="19" formatCode="#,##0">
                  <c:v>365</c:v>
                </c:pt>
                <c:pt idx="23" formatCode="#,##0">
                  <c:v>2034</c:v>
                </c:pt>
                <c:pt idx="24" formatCode="#,##0">
                  <c:v>10468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795-A042-9EEA-459441A2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Commonwealth</a:t>
            </a:r>
          </a:p>
        </c:rich>
      </c:tx>
      <c:layout>
        <c:manualLayout>
          <c:xMode val="edge"/>
          <c:yMode val="edge"/>
          <c:x val="0.379707109604000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8999655152594976"/>
          <c:y val="0.1388135838848365"/>
          <c:w val="0.40984930168400485"/>
          <c:h val="0.86118641611516356"/>
        </c:manualLayout>
      </c:layout>
      <c:doughnutChart>
        <c:varyColors val="1"/>
        <c:ser>
          <c:idx val="0"/>
          <c:order val="0"/>
          <c:spPr>
            <a:ln w="9525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35-3E4B-928F-D3ED3D518AE2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35-3E4B-928F-D3ED3D518AE2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35-3E4B-928F-D3ED3D518AE2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35-3E4B-928F-D3ED3D518AE2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35-3E4B-928F-D3ED3D518AE2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35-3E4B-928F-D3ED3D518AE2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35-3E4B-928F-D3ED3D518AE2}"/>
              </c:ext>
            </c:extLst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35-3E4B-928F-D3ED3D518AE2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35-3E4B-928F-D3ED3D518AE2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35-3E4B-928F-D3ED3D518AE2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35-3E4B-928F-D3ED3D518A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435-3E4B-928F-D3ED3D518AE2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435-3E4B-928F-D3ED3D518AE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435-3E4B-928F-D3ED3D518AE2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435-3E4B-928F-D3ED3D518AE2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435-3E4B-928F-D3ED3D518AE2}"/>
              </c:ext>
            </c:extLst>
          </c:dPt>
          <c:dPt>
            <c:idx val="16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435-3E4B-928F-D3ED3D518AE2}"/>
              </c:ext>
            </c:extLst>
          </c:dPt>
          <c:dPt>
            <c:idx val="17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435-3E4B-928F-D3ED3D518AE2}"/>
              </c:ext>
            </c:extLst>
          </c:dPt>
          <c:dPt>
            <c:idx val="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435-3E4B-928F-D3ED3D518AE2}"/>
              </c:ext>
            </c:extLst>
          </c:dPt>
          <c:dPt>
            <c:idx val="19"/>
            <c:bubble3D val="0"/>
            <c:spPr>
              <a:solidFill>
                <a:srgbClr val="0070C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435-3E4B-928F-D3ED3D518AE2}"/>
              </c:ext>
            </c:extLst>
          </c:dPt>
          <c:dPt>
            <c:idx val="20"/>
            <c:bubble3D val="0"/>
            <c:spPr>
              <a:solidFill>
                <a:schemeClr val="accent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435-3E4B-928F-D3ED3D518AE2}"/>
              </c:ext>
            </c:extLst>
          </c:dPt>
          <c:dPt>
            <c:idx val="2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435-3E4B-928F-D3ED3D518AE2}"/>
              </c:ext>
            </c:extLst>
          </c:dPt>
          <c:dPt>
            <c:idx val="2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435-3E4B-928F-D3ED3D518AE2}"/>
              </c:ext>
            </c:extLst>
          </c:dPt>
          <c:dPt>
            <c:idx val="23"/>
            <c:bubble3D val="0"/>
            <c:spPr>
              <a:solidFill>
                <a:srgbClr val="FFC2ED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435-3E4B-928F-D3ED3D518AE2}"/>
              </c:ext>
            </c:extLst>
          </c:dPt>
          <c:dPt>
            <c:idx val="2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435-3E4B-928F-D3ED3D518AE2}"/>
              </c:ext>
            </c:extLst>
          </c:dPt>
          <c:dPt>
            <c:idx val="25"/>
            <c:bubble3D val="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435-3E4B-928F-D3ED3D518AE2}"/>
              </c:ext>
            </c:extLst>
          </c:dPt>
          <c:dPt>
            <c:idx val="26"/>
            <c:bubble3D val="0"/>
            <c:spPr>
              <a:solidFill>
                <a:schemeClr val="accent6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435-3E4B-928F-D3ED3D518AE2}"/>
              </c:ext>
            </c:extLst>
          </c:dPt>
          <c:dPt>
            <c:idx val="2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435-3E4B-928F-D3ED3D518AE2}"/>
              </c:ext>
            </c:extLst>
          </c:dPt>
          <c:cat>
            <c:strRef>
              <c:f>Sheet1!$A$2:$A$29</c:f>
              <c:strCache>
                <c:ptCount val="28"/>
                <c:pt idx="0">
                  <c:v>General public services</c:v>
                </c:pt>
                <c:pt idx="1">
                  <c:v>Public debt transactions                                             </c:v>
                </c:pt>
                <c:pt idx="2">
                  <c:v>Other general public services                                        </c:v>
                </c:pt>
                <c:pt idx="3">
                  <c:v>Defence</c:v>
                </c:pt>
                <c:pt idx="4">
                  <c:v>Public order and safety</c:v>
                </c:pt>
                <c:pt idx="5">
                  <c:v>Police services</c:v>
                </c:pt>
                <c:pt idx="6">
                  <c:v>Civil and fire protection services</c:v>
                </c:pt>
                <c:pt idx="7">
                  <c:v>Law courts, prisons and other public order and safety</c:v>
                </c:pt>
                <c:pt idx="8">
                  <c:v>Economic affairs                                                      </c:v>
                </c:pt>
                <c:pt idx="9">
                  <c:v>Environmental protection                                              </c:v>
                </c:pt>
                <c:pt idx="10">
                  <c:v>Housing and community amenities                                       </c:v>
                </c:pt>
                <c:pt idx="11">
                  <c:v>Health</c:v>
                </c:pt>
                <c:pt idx="12">
                  <c:v>Medical products, appliances and equipment                           </c:v>
                </c:pt>
                <c:pt idx="13">
                  <c:v>Outpatient services                                                  </c:v>
                </c:pt>
                <c:pt idx="14">
                  <c:v>Hospital services                                                    </c:v>
                </c:pt>
                <c:pt idx="15">
                  <c:v>Community health services                                            </c:v>
                </c:pt>
                <c:pt idx="16">
                  <c:v>Public health services                                               </c:v>
                </c:pt>
                <c:pt idx="17">
                  <c:v>Other health                                                         </c:v>
                </c:pt>
                <c:pt idx="18">
                  <c:v>Recreation, culture and religion                                      </c:v>
                </c:pt>
                <c:pt idx="19">
                  <c:v>Education                                                             </c:v>
                </c:pt>
                <c:pt idx="20">
                  <c:v>Pre-primary, primary and secondary education                         </c:v>
                </c:pt>
                <c:pt idx="21">
                  <c:v>Tertiary education                                                   </c:v>
                </c:pt>
                <c:pt idx="22">
                  <c:v>Other education                                                      </c:v>
                </c:pt>
                <c:pt idx="23">
                  <c:v>Social protection                                                     </c:v>
                </c:pt>
                <c:pt idx="24">
                  <c:v>Transport                                                             </c:v>
                </c:pt>
                <c:pt idx="25">
                  <c:v>Road transport</c:v>
                </c:pt>
                <c:pt idx="26">
                  <c:v>Railway transport</c:v>
                </c:pt>
                <c:pt idx="27">
                  <c:v>Other transport</c:v>
                </c:pt>
              </c:strCache>
            </c:strRef>
          </c:cat>
          <c:val>
            <c:numRef>
              <c:f>Sheet1!$C$2:$C$29</c:f>
              <c:numCache>
                <c:formatCode>#,##0</c:formatCode>
                <c:ptCount val="28"/>
                <c:pt idx="1">
                  <c:v>36320</c:v>
                </c:pt>
                <c:pt idx="2">
                  <c:v>105252</c:v>
                </c:pt>
                <c:pt idx="3">
                  <c:v>45356</c:v>
                </c:pt>
                <c:pt idx="4">
                  <c:v>7889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26463</c:v>
                </c:pt>
                <c:pt idx="9">
                  <c:v>7919</c:v>
                </c:pt>
                <c:pt idx="10">
                  <c:v>3367</c:v>
                </c:pt>
                <c:pt idx="11">
                  <c:v>0</c:v>
                </c:pt>
                <c:pt idx="12">
                  <c:v>17906</c:v>
                </c:pt>
                <c:pt idx="13">
                  <c:v>4</c:v>
                </c:pt>
                <c:pt idx="14">
                  <c:v>29588</c:v>
                </c:pt>
                <c:pt idx="15">
                  <c:v>35644</c:v>
                </c:pt>
                <c:pt idx="16">
                  <c:v>11234</c:v>
                </c:pt>
                <c:pt idx="17">
                  <c:v>12522</c:v>
                </c:pt>
                <c:pt idx="18">
                  <c:v>4369</c:v>
                </c:pt>
                <c:pt idx="19">
                  <c:v>0</c:v>
                </c:pt>
                <c:pt idx="20">
                  <c:v>28100</c:v>
                </c:pt>
                <c:pt idx="21">
                  <c:v>14757</c:v>
                </c:pt>
                <c:pt idx="22">
                  <c:v>8653</c:v>
                </c:pt>
                <c:pt idx="23">
                  <c:v>231968</c:v>
                </c:pt>
                <c:pt idx="24">
                  <c:v>12031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435-3E4B-928F-D3ED3D5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9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0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1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2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4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5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6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7"/>
        <c:txPr>
          <a:bodyPr rot="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2.2224265762400136E-3"/>
          <c:y val="0"/>
          <c:w val="0.33191408665539845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142996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3C3B3-6F63-4529-B983-091FEB6B3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964686</xdr:colOff>
      <xdr:row>1</xdr:row>
      <xdr:rowOff>12181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1AEC0-0070-411C-8D75-D87F7F488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977386</xdr:colOff>
      <xdr:row>1</xdr:row>
      <xdr:rowOff>24881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50C200-0441-4F8F-A288-9BDA4BE6D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964686</xdr:colOff>
      <xdr:row>1</xdr:row>
      <xdr:rowOff>12181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4E3B6-C186-4D2A-B633-A13465789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964686</xdr:colOff>
      <xdr:row>1</xdr:row>
      <xdr:rowOff>12181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2525C-BB0F-4F12-9DF1-11FB40BA1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43</xdr:row>
      <xdr:rowOff>139700</xdr:rowOff>
    </xdr:from>
    <xdr:to>
      <xdr:col>11</xdr:col>
      <xdr:colOff>736600</xdr:colOff>
      <xdr:row>68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BE429B-B2D8-C9D8-AC19-CF125D99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23</xdr:col>
      <xdr:colOff>444500</xdr:colOff>
      <xdr:row>78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CEFE9E-BE70-E442-A64C-658E2A1A2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79</xdr:row>
      <xdr:rowOff>0</xdr:rowOff>
    </xdr:from>
    <xdr:to>
      <xdr:col>22</xdr:col>
      <xdr:colOff>444500</xdr:colOff>
      <xdr:row>104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F74164-549B-434F-A21A-2CC67CC7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1511300</xdr:colOff>
      <xdr:row>79</xdr:row>
      <xdr:rowOff>0</xdr:rowOff>
    </xdr:from>
    <xdr:to>
      <xdr:col>12</xdr:col>
      <xdr:colOff>457200</xdr:colOff>
      <xdr:row>117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1780CF-2F87-DB4A-B8D3-55545B1D2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government-finance-statistics-annual-methodology/2022-23" TargetMode="External"/><Relationship Id="rId2" Type="http://schemas.openxmlformats.org/officeDocument/2006/relationships/hyperlink" Target="https://www.abs.gov.au/statistics/economy/government/government-finance-statistics-annual/2022-23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6"/>
  <sheetViews>
    <sheetView showGridLines="0" zoomScaleNormal="100" workbookViewId="0">
      <pane ySplit="3" topLeftCell="A4" activePane="bottomLeft" state="frozenSplit"/>
      <selection pane="bottomLeft" activeCell="A5" sqref="A5"/>
    </sheetView>
  </sheetViews>
  <sheetFormatPr baseColWidth="10" defaultColWidth="8.83203125" defaultRowHeight="13" x14ac:dyDescent="0.15"/>
  <cols>
    <col min="1" max="2" width="12.33203125" customWidth="1"/>
    <col min="3" max="3" width="100.33203125" customWidth="1"/>
    <col min="4" max="5" width="12.33203125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5" spans="1:256" ht="12.75" customHeight="1" x14ac:dyDescent="0.2">
      <c r="B5" s="1" t="s">
        <v>0</v>
      </c>
    </row>
    <row r="6" spans="1:256" ht="12.75" customHeight="1" x14ac:dyDescent="0.15">
      <c r="B6" s="2" t="s">
        <v>1</v>
      </c>
    </row>
    <row r="7" spans="1:256" x14ac:dyDescent="0.15">
      <c r="B7" s="3" t="s">
        <v>2</v>
      </c>
      <c r="C7" s="4" t="s">
        <v>107</v>
      </c>
    </row>
    <row r="8" spans="1:256" x14ac:dyDescent="0.15">
      <c r="B8" s="3" t="s">
        <v>3</v>
      </c>
      <c r="C8" s="4" t="s">
        <v>108</v>
      </c>
    </row>
    <row r="9" spans="1:256" x14ac:dyDescent="0.15">
      <c r="B9" s="3" t="s">
        <v>4</v>
      </c>
      <c r="C9" s="4" t="s">
        <v>109</v>
      </c>
    </row>
    <row r="10" spans="1:256" x14ac:dyDescent="0.15">
      <c r="B10" s="3" t="s">
        <v>5</v>
      </c>
      <c r="C10" s="4" t="s">
        <v>110</v>
      </c>
    </row>
    <row r="13" spans="1:256" ht="16" x14ac:dyDescent="0.2">
      <c r="B13" s="54"/>
      <c r="C13" s="54"/>
    </row>
    <row r="14" spans="1:256" ht="16" x14ac:dyDescent="0.2">
      <c r="B14" s="55" t="s">
        <v>6</v>
      </c>
      <c r="C14" s="55"/>
    </row>
    <row r="16" spans="1:256" x14ac:dyDescent="0.15">
      <c r="B16" s="5" t="s">
        <v>123</v>
      </c>
    </row>
    <row r="17" spans="2:3" x14ac:dyDescent="0.15">
      <c r="B17" s="56" t="s">
        <v>7</v>
      </c>
      <c r="C17" s="57"/>
    </row>
    <row r="18" spans="2:3" x14ac:dyDescent="0.15">
      <c r="B18" s="56" t="s">
        <v>8</v>
      </c>
      <c r="C18" s="57"/>
    </row>
    <row r="21" spans="2:3" ht="16" x14ac:dyDescent="0.2">
      <c r="B21" s="1" t="s">
        <v>9</v>
      </c>
    </row>
    <row r="23" spans="2:3" ht="25.5" customHeight="1" x14ac:dyDescent="0.15">
      <c r="B23" s="58" t="s">
        <v>117</v>
      </c>
      <c r="C23" s="58"/>
    </row>
    <row r="26" spans="2:3" ht="13.25" customHeight="1" x14ac:dyDescent="0.15">
      <c r="B26" s="50" t="s">
        <v>120</v>
      </c>
    </row>
  </sheetData>
  <sheetProtection sheet="1" objects="1" scenarios="1"/>
  <mergeCells count="5">
    <mergeCell ref="B13:C13"/>
    <mergeCell ref="B14:C14"/>
    <mergeCell ref="B17:C17"/>
    <mergeCell ref="B18:C18"/>
    <mergeCell ref="B23:C23"/>
  </mergeCells>
  <hyperlinks>
    <hyperlink ref="B7" location="TopOfTable_Table_1" display="1" xr:uid="{00000000-0004-0000-0000-000000000000}"/>
    <hyperlink ref="B8" location="TopOfTable_Table_2" display="2" xr:uid="{00000000-0004-0000-0000-000001000000}"/>
    <hyperlink ref="B9" location="TopOfTable_Table_3" display="3" xr:uid="{00000000-0004-0000-0000-000002000000}"/>
    <hyperlink ref="B10" location="TopOfTable_Table_4" display="4" xr:uid="{00000000-0004-0000-0000-000003000000}"/>
    <hyperlink ref="B14" r:id="rId1" xr:uid="{00000000-0004-0000-0000-000004000000}"/>
    <hyperlink ref="B17" r:id="rId2" display="https://www.abs.gov.au/statistics/economy/government/government-finance-statistics-annual/2022-23" xr:uid="{00000000-0004-0000-0000-000005000000}"/>
    <hyperlink ref="B18" r:id="rId3" display="https://www.abs.gov.au/methodologies/government-finance-statistics-annual-methodology/2022-23" xr:uid="{00000000-0004-0000-0000-000006000000}"/>
    <hyperlink ref="B26" r:id="rId4" location="copyright-and-creative-commons" display="https://www.abs.gov.au/website-privacy-copyright-and-disclaimer - copyright-and-creative-commons" xr:uid="{00000000-0004-0000-0000-000007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70"/>
  <sheetViews>
    <sheetView zoomScaleNormal="100" workbookViewId="0">
      <pane ySplit="6" topLeftCell="A7" activePane="bottomLeft" state="frozen"/>
      <selection pane="bottomLeft" activeCell="A5" sqref="A5"/>
    </sheetView>
  </sheetViews>
  <sheetFormatPr baseColWidth="10" defaultColWidth="8.83203125" defaultRowHeight="13" x14ac:dyDescent="0.15"/>
  <cols>
    <col min="1" max="1" width="41.6640625" customWidth="1"/>
    <col min="2" max="11" width="9.6640625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4" spans="1:256" ht="24.25" customHeight="1" x14ac:dyDescent="0.15">
      <c r="A4" s="5" t="s">
        <v>111</v>
      </c>
    </row>
    <row r="5" spans="1:256" ht="24.25" customHeight="1" x14ac:dyDescent="0.15">
      <c r="A5" s="31"/>
      <c r="B5" s="44" t="s">
        <v>51</v>
      </c>
      <c r="C5" s="44" t="s">
        <v>50</v>
      </c>
      <c r="D5" s="44" t="s">
        <v>49</v>
      </c>
      <c r="E5" s="44" t="s">
        <v>48</v>
      </c>
      <c r="F5" s="44" t="s">
        <v>52</v>
      </c>
      <c r="G5" s="44" t="s">
        <v>118</v>
      </c>
      <c r="H5" s="44" t="s">
        <v>119</v>
      </c>
      <c r="I5" s="44" t="s">
        <v>124</v>
      </c>
      <c r="J5" s="44" t="s">
        <v>125</v>
      </c>
      <c r="K5" s="44" t="s">
        <v>126</v>
      </c>
    </row>
    <row r="6" spans="1:256" ht="12.75" customHeight="1" x14ac:dyDescent="0.15">
      <c r="A6" s="31"/>
      <c r="B6" s="32" t="s">
        <v>10</v>
      </c>
      <c r="C6" s="32" t="s">
        <v>10</v>
      </c>
      <c r="D6" s="32" t="s">
        <v>10</v>
      </c>
      <c r="E6" s="32" t="s">
        <v>10</v>
      </c>
      <c r="F6" s="32" t="s">
        <v>10</v>
      </c>
      <c r="G6" s="32" t="s">
        <v>10</v>
      </c>
      <c r="H6" s="32" t="s">
        <v>10</v>
      </c>
      <c r="I6" s="32" t="s">
        <v>10</v>
      </c>
      <c r="J6" s="32" t="s">
        <v>10</v>
      </c>
      <c r="K6" s="32" t="s">
        <v>10</v>
      </c>
    </row>
    <row r="7" spans="1:256" ht="12.75" customHeight="1" x14ac:dyDescent="0.15">
      <c r="A7" s="38" t="s">
        <v>11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15">
      <c r="A8" s="36" t="s">
        <v>12</v>
      </c>
      <c r="B8" s="34">
        <v>432722</v>
      </c>
      <c r="C8" s="34">
        <v>443933</v>
      </c>
      <c r="D8" s="34">
        <v>463665</v>
      </c>
      <c r="E8" s="34">
        <v>486822</v>
      </c>
      <c r="F8" s="34">
        <v>528795</v>
      </c>
      <c r="G8" s="34">
        <v>560057</v>
      </c>
      <c r="H8" s="34">
        <v>551751</v>
      </c>
      <c r="I8" s="34">
        <v>593105</v>
      </c>
      <c r="J8" s="34">
        <v>683074</v>
      </c>
      <c r="K8" s="34">
        <v>755807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15">
      <c r="A9" s="36" t="s">
        <v>13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56" ht="12.75" customHeight="1" x14ac:dyDescent="0.15">
      <c r="A10" s="36" t="s">
        <v>14</v>
      </c>
      <c r="B10" s="34">
        <v>49776</v>
      </c>
      <c r="C10" s="34">
        <v>51852</v>
      </c>
      <c r="D10" s="34">
        <v>52550</v>
      </c>
      <c r="E10" s="34">
        <v>54937</v>
      </c>
      <c r="F10" s="34">
        <v>58234</v>
      </c>
      <c r="G10" s="34">
        <v>61302</v>
      </c>
      <c r="H10" s="34">
        <v>59433</v>
      </c>
      <c r="I10" s="34">
        <v>58937</v>
      </c>
      <c r="J10" s="34">
        <v>60388</v>
      </c>
      <c r="K10" s="34">
        <v>66523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56" ht="12.75" customHeight="1" x14ac:dyDescent="0.15">
      <c r="A11" s="36" t="s">
        <v>15</v>
      </c>
      <c r="B11" s="34">
        <v>9589</v>
      </c>
      <c r="C11" s="34">
        <v>9127</v>
      </c>
      <c r="D11" s="34">
        <v>9157</v>
      </c>
      <c r="E11" s="34">
        <v>9076</v>
      </c>
      <c r="F11" s="34">
        <v>9332</v>
      </c>
      <c r="G11" s="34">
        <v>9605</v>
      </c>
      <c r="H11" s="34">
        <v>8702</v>
      </c>
      <c r="I11" s="34">
        <v>7116</v>
      </c>
      <c r="J11" s="34">
        <v>9644</v>
      </c>
      <c r="K11" s="34">
        <v>17970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15">
      <c r="A12" s="36" t="s">
        <v>93</v>
      </c>
      <c r="B12" s="34">
        <v>11372</v>
      </c>
      <c r="C12" s="34">
        <v>16717</v>
      </c>
      <c r="D12" s="34">
        <v>14618</v>
      </c>
      <c r="E12" s="34">
        <v>16217</v>
      </c>
      <c r="F12" s="34">
        <v>17683</v>
      </c>
      <c r="G12" s="34">
        <v>18693</v>
      </c>
      <c r="H12" s="34">
        <v>17184</v>
      </c>
      <c r="I12" s="34">
        <v>20070</v>
      </c>
      <c r="J12" s="34">
        <v>19555</v>
      </c>
      <c r="K12" s="34">
        <v>11748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15">
      <c r="A13" s="36" t="s">
        <v>94</v>
      </c>
      <c r="B13" s="34">
        <v>12252</v>
      </c>
      <c r="C13" s="34">
        <v>9931</v>
      </c>
      <c r="D13" s="34">
        <v>9070</v>
      </c>
      <c r="E13" s="34">
        <v>12356</v>
      </c>
      <c r="F13" s="34">
        <v>13198</v>
      </c>
      <c r="G13" s="34">
        <v>16417</v>
      </c>
      <c r="H13" s="34">
        <v>16612</v>
      </c>
      <c r="I13" s="34">
        <v>17759</v>
      </c>
      <c r="J13" s="34">
        <v>26440</v>
      </c>
      <c r="K13" s="34">
        <v>37101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56" ht="12.75" customHeight="1" x14ac:dyDescent="0.15">
      <c r="A14" s="36" t="s">
        <v>40</v>
      </c>
      <c r="B14" s="34">
        <v>21790</v>
      </c>
      <c r="C14" s="34">
        <v>22949</v>
      </c>
      <c r="D14" s="34">
        <v>26909</v>
      </c>
      <c r="E14" s="34">
        <v>28313</v>
      </c>
      <c r="F14" s="34">
        <v>28004</v>
      </c>
      <c r="G14" s="34">
        <v>27966</v>
      </c>
      <c r="H14" s="34">
        <v>27976</v>
      </c>
      <c r="I14" s="34">
        <v>31036</v>
      </c>
      <c r="J14" s="34">
        <v>32190</v>
      </c>
      <c r="K14" s="34">
        <v>34659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56" ht="12.75" customHeight="1" x14ac:dyDescent="0.15">
      <c r="A15" s="40" t="s">
        <v>44</v>
      </c>
      <c r="B15" s="37">
        <v>537501</v>
      </c>
      <c r="C15" s="37">
        <v>554508</v>
      </c>
      <c r="D15" s="37">
        <v>575970</v>
      </c>
      <c r="E15" s="37">
        <v>607720</v>
      </c>
      <c r="F15" s="37">
        <v>655246</v>
      </c>
      <c r="G15" s="37">
        <v>694040</v>
      </c>
      <c r="H15" s="37">
        <v>681658</v>
      </c>
      <c r="I15" s="37">
        <v>728022</v>
      </c>
      <c r="J15" s="37">
        <v>831291</v>
      </c>
      <c r="K15" s="37">
        <v>923808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56" ht="12.75" customHeight="1" x14ac:dyDescent="0.15">
      <c r="A16" s="3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38" t="s">
        <v>16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A18" s="38" t="s">
        <v>17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15">
      <c r="A19" s="36" t="s">
        <v>18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15">
      <c r="A20" s="41" t="s">
        <v>19</v>
      </c>
      <c r="B20" s="34">
        <v>26462</v>
      </c>
      <c r="C20" s="34">
        <v>27994</v>
      </c>
      <c r="D20" s="34">
        <v>29466</v>
      </c>
      <c r="E20" s="34">
        <v>31294</v>
      </c>
      <c r="F20" s="34">
        <v>32377</v>
      </c>
      <c r="G20" s="34">
        <v>33590</v>
      </c>
      <c r="H20" s="34">
        <v>34803</v>
      </c>
      <c r="I20" s="34">
        <v>35667</v>
      </c>
      <c r="J20" s="34">
        <v>36733</v>
      </c>
      <c r="K20" s="34">
        <v>39278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41" t="s">
        <v>53</v>
      </c>
      <c r="B21" s="34">
        <v>18310</v>
      </c>
      <c r="C21" s="34">
        <v>19569</v>
      </c>
      <c r="D21" s="34">
        <v>21211</v>
      </c>
      <c r="E21" s="34">
        <v>23338</v>
      </c>
      <c r="F21" s="34">
        <v>22134</v>
      </c>
      <c r="G21" s="34">
        <v>24066</v>
      </c>
      <c r="H21" s="34">
        <v>28542</v>
      </c>
      <c r="I21" s="34">
        <v>29139</v>
      </c>
      <c r="J21" s="34">
        <v>30670</v>
      </c>
      <c r="K21" s="34">
        <v>28668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41" t="s">
        <v>54</v>
      </c>
      <c r="B22" s="34">
        <v>134031</v>
      </c>
      <c r="C22" s="34">
        <v>137390</v>
      </c>
      <c r="D22" s="34">
        <v>144042</v>
      </c>
      <c r="E22" s="34">
        <v>149515</v>
      </c>
      <c r="F22" s="34">
        <v>157271</v>
      </c>
      <c r="G22" s="34">
        <v>166243</v>
      </c>
      <c r="H22" s="34">
        <v>176530</v>
      </c>
      <c r="I22" s="34">
        <v>183831</v>
      </c>
      <c r="J22" s="34">
        <v>193634</v>
      </c>
      <c r="K22" s="34">
        <v>206994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15">
      <c r="A23" s="41" t="s">
        <v>95</v>
      </c>
      <c r="B23" s="34">
        <v>61166</v>
      </c>
      <c r="C23" s="34">
        <v>65381</v>
      </c>
      <c r="D23" s="34">
        <v>70300</v>
      </c>
      <c r="E23" s="34">
        <v>77062</v>
      </c>
      <c r="F23" s="34">
        <v>83837</v>
      </c>
      <c r="G23" s="34">
        <v>93186</v>
      </c>
      <c r="H23" s="34">
        <v>105589</v>
      </c>
      <c r="I23" s="34">
        <v>119936</v>
      </c>
      <c r="J23" s="34">
        <v>133007</v>
      </c>
      <c r="K23" s="34">
        <v>145127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15">
      <c r="A24" s="41" t="s">
        <v>96</v>
      </c>
      <c r="B24" s="34">
        <v>102609</v>
      </c>
      <c r="C24" s="34">
        <v>106790</v>
      </c>
      <c r="D24" s="34">
        <v>110911</v>
      </c>
      <c r="E24" s="34">
        <v>118264</v>
      </c>
      <c r="F24" s="34">
        <v>123864</v>
      </c>
      <c r="G24" s="34">
        <v>132311</v>
      </c>
      <c r="H24" s="34">
        <v>142349</v>
      </c>
      <c r="I24" s="34">
        <v>148401</v>
      </c>
      <c r="J24" s="34">
        <v>167830</v>
      </c>
      <c r="K24" s="34">
        <v>175486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41" t="s">
        <v>36</v>
      </c>
      <c r="B25" s="34">
        <v>342578</v>
      </c>
      <c r="C25" s="34">
        <v>357124</v>
      </c>
      <c r="D25" s="34">
        <v>375930</v>
      </c>
      <c r="E25" s="34">
        <v>399472</v>
      </c>
      <c r="F25" s="34">
        <v>419484</v>
      </c>
      <c r="G25" s="34">
        <v>449397</v>
      </c>
      <c r="H25" s="34">
        <v>487814</v>
      </c>
      <c r="I25" s="34">
        <v>516974</v>
      </c>
      <c r="J25" s="34">
        <v>561873</v>
      </c>
      <c r="K25" s="34">
        <v>595553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15">
      <c r="A26" s="36" t="s">
        <v>55</v>
      </c>
      <c r="B26" s="34">
        <v>13436</v>
      </c>
      <c r="C26" s="34">
        <v>14008</v>
      </c>
      <c r="D26" s="34">
        <v>13561</v>
      </c>
      <c r="E26" s="34">
        <v>12096</v>
      </c>
      <c r="F26" s="34">
        <v>13260</v>
      </c>
      <c r="G26" s="34">
        <v>13575</v>
      </c>
      <c r="H26" s="34">
        <v>10099</v>
      </c>
      <c r="I26" s="34">
        <v>8969</v>
      </c>
      <c r="J26" s="34">
        <v>11502</v>
      </c>
      <c r="K26" s="34">
        <v>16668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15">
      <c r="A27" s="36" t="s">
        <v>97</v>
      </c>
      <c r="B27" s="34">
        <v>21997</v>
      </c>
      <c r="C27" s="34">
        <v>23806</v>
      </c>
      <c r="D27" s="34">
        <v>24528</v>
      </c>
      <c r="E27" s="34">
        <v>24348</v>
      </c>
      <c r="F27" s="34">
        <v>25401</v>
      </c>
      <c r="G27" s="34">
        <v>25590</v>
      </c>
      <c r="H27" s="34">
        <v>25544</v>
      </c>
      <c r="I27" s="34">
        <v>25810</v>
      </c>
      <c r="J27" s="34">
        <v>28254</v>
      </c>
      <c r="K27" s="34">
        <v>36515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15">
      <c r="A28" s="36" t="s">
        <v>20</v>
      </c>
      <c r="B28" s="34">
        <v>1</v>
      </c>
      <c r="C28" s="34">
        <v>1</v>
      </c>
      <c r="D28" s="34">
        <v>1</v>
      </c>
      <c r="E28" s="34">
        <v>2</v>
      </c>
      <c r="F28" s="34">
        <v>3</v>
      </c>
      <c r="G28" s="34">
        <v>3</v>
      </c>
      <c r="H28" s="34">
        <v>4</v>
      </c>
      <c r="I28" s="34">
        <v>3</v>
      </c>
      <c r="J28" s="34">
        <v>4</v>
      </c>
      <c r="K28" s="34">
        <v>4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15">
      <c r="A29" s="36" t="s">
        <v>98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15">
      <c r="A30" s="41" t="s">
        <v>99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15">
      <c r="A31" s="41" t="s">
        <v>100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15">
      <c r="A32" s="41" t="s">
        <v>101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15">
      <c r="A33" s="41" t="s">
        <v>102</v>
      </c>
      <c r="B33" s="34">
        <v>4172</v>
      </c>
      <c r="C33" s="34">
        <v>4039</v>
      </c>
      <c r="D33" s="34">
        <v>3630</v>
      </c>
      <c r="E33" s="34">
        <v>4125</v>
      </c>
      <c r="F33" s="34">
        <v>3556</v>
      </c>
      <c r="G33" s="34">
        <v>3806</v>
      </c>
      <c r="H33" s="34">
        <v>3918</v>
      </c>
      <c r="I33" s="34">
        <v>4415</v>
      </c>
      <c r="J33" s="34">
        <v>4436</v>
      </c>
      <c r="K33" s="34">
        <v>4358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15">
      <c r="A34" s="41" t="s">
        <v>103</v>
      </c>
      <c r="B34" s="34">
        <v>6575</v>
      </c>
      <c r="C34" s="34">
        <v>6725</v>
      </c>
      <c r="D34" s="34">
        <v>6601</v>
      </c>
      <c r="E34" s="34">
        <v>6818</v>
      </c>
      <c r="F34" s="34">
        <v>7212</v>
      </c>
      <c r="G34" s="34">
        <v>7533</v>
      </c>
      <c r="H34" s="34">
        <v>8123</v>
      </c>
      <c r="I34" s="34">
        <v>9983</v>
      </c>
      <c r="J34" s="34">
        <v>10785</v>
      </c>
      <c r="K34" s="34">
        <v>11614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15">
      <c r="A35" s="41" t="s">
        <v>104</v>
      </c>
      <c r="B35" s="34">
        <v>16541</v>
      </c>
      <c r="C35" s="34">
        <v>13770</v>
      </c>
      <c r="D35" s="34">
        <v>13934</v>
      </c>
      <c r="E35" s="34">
        <v>14066</v>
      </c>
      <c r="F35" s="34">
        <v>13731</v>
      </c>
      <c r="G35" s="34">
        <v>13525</v>
      </c>
      <c r="H35" s="34">
        <v>65768</v>
      </c>
      <c r="I35" s="34">
        <v>97474</v>
      </c>
      <c r="J35" s="34">
        <v>38578</v>
      </c>
      <c r="K35" s="34">
        <v>21240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15">
      <c r="A36" s="41" t="s">
        <v>105</v>
      </c>
      <c r="B36" s="34">
        <v>148162</v>
      </c>
      <c r="C36" s="34">
        <v>153477</v>
      </c>
      <c r="D36" s="34">
        <v>153938</v>
      </c>
      <c r="E36" s="34">
        <v>153340</v>
      </c>
      <c r="F36" s="34">
        <v>153785</v>
      </c>
      <c r="G36" s="34">
        <v>156036</v>
      </c>
      <c r="H36" s="34">
        <v>177959</v>
      </c>
      <c r="I36" s="34">
        <v>195793</v>
      </c>
      <c r="J36" s="34">
        <v>196829</v>
      </c>
      <c r="K36" s="34">
        <v>186688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15">
      <c r="A37" s="36" t="s">
        <v>56</v>
      </c>
      <c r="B37" s="35">
        <v>9352</v>
      </c>
      <c r="C37" s="35">
        <v>8869</v>
      </c>
      <c r="D37" s="35">
        <v>6350</v>
      </c>
      <c r="E37" s="35">
        <v>7003</v>
      </c>
      <c r="F37" s="35">
        <v>8593</v>
      </c>
      <c r="G37" s="35">
        <v>7978</v>
      </c>
      <c r="H37" s="35">
        <v>10509</v>
      </c>
      <c r="I37" s="35">
        <v>14102</v>
      </c>
      <c r="J37" s="35">
        <v>13702</v>
      </c>
      <c r="K37" s="35">
        <v>12857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15">
      <c r="A38" s="40" t="s">
        <v>45</v>
      </c>
      <c r="B38" s="37">
        <v>562815</v>
      </c>
      <c r="C38" s="37">
        <v>581819</v>
      </c>
      <c r="D38" s="37">
        <v>598472</v>
      </c>
      <c r="E38" s="37">
        <v>621271</v>
      </c>
      <c r="F38" s="37">
        <v>645025</v>
      </c>
      <c r="G38" s="37">
        <v>677442</v>
      </c>
      <c r="H38" s="37">
        <v>789737</v>
      </c>
      <c r="I38" s="37">
        <v>873523</v>
      </c>
      <c r="J38" s="37">
        <v>865963</v>
      </c>
      <c r="K38" s="37">
        <v>885498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15">
      <c r="A39" s="41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15">
      <c r="A40" s="38" t="s">
        <v>21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15">
      <c r="A41" s="38" t="s">
        <v>46</v>
      </c>
      <c r="B41" s="39">
        <v>-25314</v>
      </c>
      <c r="C41" s="39">
        <v>-27311</v>
      </c>
      <c r="D41" s="39">
        <v>-22502</v>
      </c>
      <c r="E41" s="39">
        <v>-13551</v>
      </c>
      <c r="F41" s="39">
        <v>10221</v>
      </c>
      <c r="G41" s="39">
        <v>16597</v>
      </c>
      <c r="H41" s="39">
        <v>-108079</v>
      </c>
      <c r="I41" s="39">
        <v>-145501</v>
      </c>
      <c r="J41" s="39">
        <v>-34672</v>
      </c>
      <c r="K41" s="39">
        <v>38310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15">
      <c r="A42" s="42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15">
      <c r="A43" s="38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15">
      <c r="A44" s="38" t="s">
        <v>22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15">
      <c r="A45" s="36" t="s">
        <v>23</v>
      </c>
      <c r="B45" s="34">
        <v>46341</v>
      </c>
      <c r="C45" s="34">
        <v>46775</v>
      </c>
      <c r="D45" s="34">
        <v>48805</v>
      </c>
      <c r="E45" s="34">
        <v>58292</v>
      </c>
      <c r="F45" s="34">
        <v>64338</v>
      </c>
      <c r="G45" s="34">
        <v>72183</v>
      </c>
      <c r="H45" s="34">
        <v>74139</v>
      </c>
      <c r="I45" s="34">
        <v>76658</v>
      </c>
      <c r="J45" s="34">
        <v>84520</v>
      </c>
      <c r="K45" s="34">
        <v>91783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15">
      <c r="A46" s="36" t="s">
        <v>24</v>
      </c>
      <c r="B46" s="34">
        <v>-26462</v>
      </c>
      <c r="C46" s="34">
        <v>-27994</v>
      </c>
      <c r="D46" s="34">
        <v>-29466</v>
      </c>
      <c r="E46" s="34">
        <v>-31294</v>
      </c>
      <c r="F46" s="34">
        <v>-32377</v>
      </c>
      <c r="G46" s="34">
        <v>-33589</v>
      </c>
      <c r="H46" s="34">
        <v>-34802</v>
      </c>
      <c r="I46" s="34">
        <v>-35666</v>
      </c>
      <c r="J46" s="34">
        <v>-36733</v>
      </c>
      <c r="K46" s="34">
        <v>-39278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15">
      <c r="A47" s="36" t="s">
        <v>25</v>
      </c>
      <c r="B47" s="34">
        <v>653</v>
      </c>
      <c r="C47" s="34">
        <v>499</v>
      </c>
      <c r="D47" s="34">
        <v>501</v>
      </c>
      <c r="E47" s="34">
        <v>367</v>
      </c>
      <c r="F47" s="34">
        <v>617</v>
      </c>
      <c r="G47" s="34">
        <v>679</v>
      </c>
      <c r="H47" s="34">
        <v>2814</v>
      </c>
      <c r="I47" s="34">
        <v>3449</v>
      </c>
      <c r="J47" s="34">
        <v>4072</v>
      </c>
      <c r="K47" s="34">
        <v>2175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15">
      <c r="A48" s="36" t="s">
        <v>26</v>
      </c>
      <c r="B48" s="34">
        <v>949</v>
      </c>
      <c r="C48" s="34">
        <v>813</v>
      </c>
      <c r="D48" s="34">
        <v>1622</v>
      </c>
      <c r="E48" s="34">
        <v>-2581</v>
      </c>
      <c r="F48" s="34">
        <v>1191</v>
      </c>
      <c r="G48" s="34">
        <v>1447</v>
      </c>
      <c r="H48" s="34">
        <v>1506</v>
      </c>
      <c r="I48" s="34">
        <v>2973</v>
      </c>
      <c r="J48" s="34">
        <v>815</v>
      </c>
      <c r="K48" s="34">
        <v>4825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15">
      <c r="A49" s="40" t="s">
        <v>35</v>
      </c>
      <c r="B49" s="37">
        <v>21481</v>
      </c>
      <c r="C49" s="37">
        <v>20094</v>
      </c>
      <c r="D49" s="37">
        <v>21462</v>
      </c>
      <c r="E49" s="37">
        <v>24784</v>
      </c>
      <c r="F49" s="37">
        <v>33769</v>
      </c>
      <c r="G49" s="37">
        <v>40720</v>
      </c>
      <c r="H49" s="37">
        <v>43657</v>
      </c>
      <c r="I49" s="37">
        <v>47413</v>
      </c>
      <c r="J49" s="37">
        <v>52674</v>
      </c>
      <c r="K49" s="37">
        <v>59505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15">
      <c r="A50" s="41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15">
      <c r="A51" s="38" t="s">
        <v>21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15">
      <c r="A52" s="38" t="s">
        <v>106</v>
      </c>
      <c r="B52" s="39">
        <v>-46795</v>
      </c>
      <c r="C52" s="39">
        <v>-47405</v>
      </c>
      <c r="D52" s="39">
        <v>-43965</v>
      </c>
      <c r="E52" s="39">
        <v>-38335</v>
      </c>
      <c r="F52" s="39">
        <v>-23548</v>
      </c>
      <c r="G52" s="39">
        <v>-24123</v>
      </c>
      <c r="H52" s="39">
        <v>-151736</v>
      </c>
      <c r="I52" s="39">
        <v>-192914</v>
      </c>
      <c r="J52" s="39">
        <v>-87346</v>
      </c>
      <c r="K52" s="39">
        <v>-21196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x14ac:dyDescent="0.2">
      <c r="A53" s="30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 x14ac:dyDescent="0.2">
      <c r="A54" s="30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15">
      <c r="A55" s="16" t="s">
        <v>120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1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1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1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1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1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1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</sheetData>
  <sheetProtection sheet="1" objects="1" scenarios="1"/>
  <hyperlinks>
    <hyperlink ref="A55" r:id="rId1" display="© Commonwealth of Australia 2018" xr:uid="{00000000-0004-0000-0100-000000000000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52"/>
  <sheetViews>
    <sheetView zoomScaleNormal="100" workbookViewId="0">
      <pane ySplit="6" topLeftCell="A8" activePane="bottomLeft" state="frozen"/>
      <selection activeCell="B7" sqref="B7:M55"/>
      <selection pane="bottomLeft" activeCell="A26" sqref="A26"/>
    </sheetView>
  </sheetViews>
  <sheetFormatPr baseColWidth="10" defaultColWidth="8.83203125" defaultRowHeight="13" x14ac:dyDescent="0.15"/>
  <cols>
    <col min="1" max="1" width="72.6640625" customWidth="1"/>
    <col min="2" max="11" width="9.6640625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4" spans="1:256" ht="24.25" customHeight="1" x14ac:dyDescent="0.15">
      <c r="A4" s="5" t="s">
        <v>112</v>
      </c>
    </row>
    <row r="5" spans="1:256" ht="24.25" customHeight="1" x14ac:dyDescent="0.15">
      <c r="A5" s="19"/>
      <c r="B5" s="44" t="s">
        <v>51</v>
      </c>
      <c r="C5" s="44" t="s">
        <v>50</v>
      </c>
      <c r="D5" s="44" t="s">
        <v>49</v>
      </c>
      <c r="E5" s="44" t="s">
        <v>48</v>
      </c>
      <c r="F5" s="44" t="s">
        <v>52</v>
      </c>
      <c r="G5" s="44" t="s">
        <v>118</v>
      </c>
      <c r="H5" s="44" t="s">
        <v>119</v>
      </c>
      <c r="I5" s="44" t="s">
        <v>124</v>
      </c>
      <c r="J5" s="44" t="s">
        <v>125</v>
      </c>
      <c r="K5" s="44" t="s">
        <v>126</v>
      </c>
    </row>
    <row r="6" spans="1:256" ht="12.75" customHeight="1" x14ac:dyDescent="0.15">
      <c r="A6" s="19"/>
      <c r="B6" s="20" t="s">
        <v>10</v>
      </c>
      <c r="C6" s="20" t="s">
        <v>10</v>
      </c>
      <c r="D6" s="20" t="s">
        <v>10</v>
      </c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</row>
    <row r="7" spans="1:256" ht="12.75" customHeight="1" x14ac:dyDescent="0.15">
      <c r="A7" s="29" t="s">
        <v>43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15">
      <c r="A8" s="26" t="s">
        <v>27</v>
      </c>
      <c r="B8" s="22">
        <v>527344</v>
      </c>
      <c r="C8" s="22">
        <v>554725</v>
      </c>
      <c r="D8" s="22">
        <v>573034</v>
      </c>
      <c r="E8" s="22">
        <v>600777</v>
      </c>
      <c r="F8" s="22">
        <v>646929</v>
      </c>
      <c r="G8" s="22">
        <v>689635</v>
      </c>
      <c r="H8" s="22">
        <v>664074</v>
      </c>
      <c r="I8" s="22">
        <v>727555</v>
      </c>
      <c r="J8" s="22">
        <v>823706</v>
      </c>
      <c r="K8" s="22">
        <v>922049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15">
      <c r="A9" s="26" t="s">
        <v>127</v>
      </c>
      <c r="B9" s="22">
        <v>-529443</v>
      </c>
      <c r="C9" s="22">
        <v>-545694</v>
      </c>
      <c r="D9" s="22">
        <v>-565829</v>
      </c>
      <c r="E9" s="22">
        <v>-584611</v>
      </c>
      <c r="F9" s="22">
        <v>-606744</v>
      </c>
      <c r="G9" s="22">
        <v>-634568</v>
      </c>
      <c r="H9" s="22">
        <v>-730913</v>
      </c>
      <c r="I9" s="22">
        <v>-833736</v>
      </c>
      <c r="J9" s="22">
        <v>-825330</v>
      </c>
      <c r="K9" s="22">
        <v>-835126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56" s="45" customFormat="1" ht="12.75" customHeight="1" x14ac:dyDescent="0.15">
      <c r="A10" s="27" t="s">
        <v>57</v>
      </c>
      <c r="B10" s="23">
        <v>-2098</v>
      </c>
      <c r="C10" s="23">
        <v>9031</v>
      </c>
      <c r="D10" s="23">
        <v>7205</v>
      </c>
      <c r="E10" s="23">
        <v>16166</v>
      </c>
      <c r="F10" s="23">
        <v>40185</v>
      </c>
      <c r="G10" s="23">
        <v>55067</v>
      </c>
      <c r="H10" s="23">
        <v>-66840</v>
      </c>
      <c r="I10" s="23">
        <v>-106181</v>
      </c>
      <c r="J10" s="23">
        <v>-1623</v>
      </c>
      <c r="K10" s="23">
        <v>86923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56" ht="12.75" customHeight="1" x14ac:dyDescent="0.1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15">
      <c r="A12" s="18" t="s">
        <v>28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15">
      <c r="A13" s="27" t="s">
        <v>128</v>
      </c>
      <c r="B13" s="23">
        <v>-45017</v>
      </c>
      <c r="C13" s="23">
        <v>-43486</v>
      </c>
      <c r="D13" s="23">
        <v>-44502</v>
      </c>
      <c r="E13" s="23">
        <v>-48789</v>
      </c>
      <c r="F13" s="23">
        <v>-57726</v>
      </c>
      <c r="G13" s="23">
        <v>-66136</v>
      </c>
      <c r="H13" s="23">
        <v>-68317</v>
      </c>
      <c r="I13" s="23">
        <v>-72180</v>
      </c>
      <c r="J13" s="23">
        <v>-84153</v>
      </c>
      <c r="K13" s="23">
        <v>-93027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56" ht="12.75" customHeight="1" x14ac:dyDescent="0.15">
      <c r="A14" s="2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56" s="46" customFormat="1" ht="12.75" customHeight="1" x14ac:dyDescent="0.15">
      <c r="A15" s="18" t="s">
        <v>58</v>
      </c>
      <c r="B15" s="24">
        <v>-47115</v>
      </c>
      <c r="C15" s="24">
        <v>-34455</v>
      </c>
      <c r="D15" s="24">
        <v>-37298</v>
      </c>
      <c r="E15" s="24">
        <v>-32623</v>
      </c>
      <c r="F15" s="24">
        <v>-17541</v>
      </c>
      <c r="G15" s="24">
        <v>-11069</v>
      </c>
      <c r="H15" s="24">
        <v>-135157</v>
      </c>
      <c r="I15" s="24">
        <v>-178361</v>
      </c>
      <c r="J15" s="24">
        <v>-85776</v>
      </c>
      <c r="K15" s="24">
        <v>-6104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56" ht="12.75" customHeight="1" x14ac:dyDescent="0.15">
      <c r="A16" s="26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18" t="s">
        <v>29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A18" s="27" t="s">
        <v>41</v>
      </c>
      <c r="B18" s="23">
        <v>-14734</v>
      </c>
      <c r="C18" s="23">
        <v>-2148</v>
      </c>
      <c r="D18" s="23">
        <v>-6755</v>
      </c>
      <c r="E18" s="23">
        <v>8906</v>
      </c>
      <c r="F18" s="23">
        <v>-13597</v>
      </c>
      <c r="G18" s="23">
        <v>1865</v>
      </c>
      <c r="H18" s="23">
        <v>-19156</v>
      </c>
      <c r="I18" s="23">
        <v>-7863</v>
      </c>
      <c r="J18" s="23">
        <v>5087</v>
      </c>
      <c r="K18" s="23">
        <v>-15288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15">
      <c r="A19" s="28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15">
      <c r="A20" s="18" t="s">
        <v>30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27" t="s">
        <v>42</v>
      </c>
      <c r="B21" s="23">
        <v>-14122</v>
      </c>
      <c r="C21" s="23">
        <v>-15363</v>
      </c>
      <c r="D21" s="23">
        <v>-16747</v>
      </c>
      <c r="E21" s="23">
        <v>-55520</v>
      </c>
      <c r="F21" s="23">
        <v>-8178</v>
      </c>
      <c r="G21" s="23">
        <v>-12583</v>
      </c>
      <c r="H21" s="23">
        <v>-47387</v>
      </c>
      <c r="I21" s="23">
        <v>52506</v>
      </c>
      <c r="J21" s="23">
        <v>-19599</v>
      </c>
      <c r="K21" s="23">
        <v>-18430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15">
      <c r="A23" s="18" t="s">
        <v>31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15">
      <c r="A24" s="27" t="s">
        <v>37</v>
      </c>
      <c r="B24" s="23">
        <v>77533</v>
      </c>
      <c r="C24" s="23">
        <v>55823</v>
      </c>
      <c r="D24" s="23">
        <v>55608</v>
      </c>
      <c r="E24" s="23">
        <v>87069</v>
      </c>
      <c r="F24" s="23">
        <v>40554</v>
      </c>
      <c r="G24" s="23">
        <v>18600</v>
      </c>
      <c r="H24" s="23">
        <v>209936</v>
      </c>
      <c r="I24" s="23">
        <v>193087</v>
      </c>
      <c r="J24" s="23">
        <v>129837</v>
      </c>
      <c r="K24" s="23">
        <v>35656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26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s="46" customFormat="1" ht="12.75" customHeight="1" x14ac:dyDescent="0.15">
      <c r="A26" s="18" t="s">
        <v>59</v>
      </c>
      <c r="B26" s="24">
        <v>1563</v>
      </c>
      <c r="C26" s="24">
        <v>3857</v>
      </c>
      <c r="D26" s="24">
        <v>-5191</v>
      </c>
      <c r="E26" s="24">
        <v>7832</v>
      </c>
      <c r="F26" s="24">
        <v>1238</v>
      </c>
      <c r="G26" s="24">
        <v>-3188</v>
      </c>
      <c r="H26" s="24">
        <v>8236</v>
      </c>
      <c r="I26" s="24">
        <v>59368</v>
      </c>
      <c r="J26" s="24">
        <v>29549</v>
      </c>
      <c r="K26" s="24">
        <v>-4166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15">
      <c r="A27" s="18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15">
      <c r="A28" s="18" t="s">
        <v>60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15">
      <c r="A29" s="21" t="s">
        <v>61</v>
      </c>
      <c r="B29" s="22">
        <v>-47115</v>
      </c>
      <c r="C29" s="22">
        <v>-34455</v>
      </c>
      <c r="D29" s="22">
        <v>-37298</v>
      </c>
      <c r="E29" s="22">
        <v>-32623</v>
      </c>
      <c r="F29" s="22">
        <v>-17541</v>
      </c>
      <c r="G29" s="22">
        <v>-11069</v>
      </c>
      <c r="H29" s="22">
        <v>-135157</v>
      </c>
      <c r="I29" s="22">
        <v>-178361</v>
      </c>
      <c r="J29" s="22">
        <v>-85776</v>
      </c>
      <c r="K29" s="22">
        <v>-6104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15">
      <c r="A30" s="21" t="s">
        <v>116</v>
      </c>
      <c r="B30" s="22">
        <v>-1189</v>
      </c>
      <c r="C30" s="22">
        <v>-1284</v>
      </c>
      <c r="D30" s="22">
        <v>-2019</v>
      </c>
      <c r="E30" s="22">
        <v>-4423</v>
      </c>
      <c r="F30" s="22">
        <v>-1556</v>
      </c>
      <c r="G30" s="22">
        <v>-2747</v>
      </c>
      <c r="H30" s="22">
        <v>-433</v>
      </c>
      <c r="I30" s="22">
        <v>-603</v>
      </c>
      <c r="J30" s="22">
        <v>-159</v>
      </c>
      <c r="K30" s="22">
        <v>-113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15">
      <c r="A31" s="28" t="s">
        <v>62</v>
      </c>
      <c r="B31" s="24">
        <v>-48305</v>
      </c>
      <c r="C31" s="24">
        <v>-35739</v>
      </c>
      <c r="D31" s="24">
        <v>-39317</v>
      </c>
      <c r="E31" s="24">
        <v>-37046</v>
      </c>
      <c r="F31" s="24">
        <v>-19097</v>
      </c>
      <c r="G31" s="24">
        <v>-13816</v>
      </c>
      <c r="H31" s="24">
        <v>-135590</v>
      </c>
      <c r="I31" s="24">
        <v>-178964</v>
      </c>
      <c r="J31" s="24">
        <v>-85935</v>
      </c>
      <c r="K31" s="24">
        <v>-6217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15">
      <c r="A32" s="17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15">
      <c r="A33" s="17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15">
      <c r="A34" s="16" t="s">
        <v>120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1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1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1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1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1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1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1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1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1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1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1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1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1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</sheetData>
  <sheetProtection sheet="1" objects="1" scenarios="1"/>
  <hyperlinks>
    <hyperlink ref="A34" r:id="rId1" display="© Commonwealth of Australia 2018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70"/>
  <sheetViews>
    <sheetView zoomScaleNormal="100" workbookViewId="0">
      <pane ySplit="6" topLeftCell="A7" activePane="bottomLeft" state="frozen"/>
      <selection activeCell="B7" sqref="B7:M55"/>
      <selection pane="bottomLeft" activeCell="A5" sqref="A5"/>
    </sheetView>
  </sheetViews>
  <sheetFormatPr baseColWidth="10" defaultColWidth="8.83203125" defaultRowHeight="13" x14ac:dyDescent="0.15"/>
  <cols>
    <col min="1" max="1" width="51.33203125" customWidth="1"/>
    <col min="2" max="11" width="9.6640625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4" spans="1:256" ht="24.25" customHeight="1" x14ac:dyDescent="0.15">
      <c r="A4" s="5" t="s">
        <v>113</v>
      </c>
    </row>
    <row r="5" spans="1:256" ht="24.25" customHeight="1" x14ac:dyDescent="0.15">
      <c r="A5" s="31"/>
      <c r="B5" s="44" t="s">
        <v>51</v>
      </c>
      <c r="C5" s="44" t="s">
        <v>50</v>
      </c>
      <c r="D5" s="44" t="s">
        <v>49</v>
      </c>
      <c r="E5" s="44" t="s">
        <v>48</v>
      </c>
      <c r="F5" s="44" t="s">
        <v>52</v>
      </c>
      <c r="G5" s="44" t="s">
        <v>118</v>
      </c>
      <c r="H5" s="44" t="s">
        <v>119</v>
      </c>
      <c r="I5" s="44" t="s">
        <v>124</v>
      </c>
      <c r="J5" s="44" t="s">
        <v>125</v>
      </c>
      <c r="K5" s="44" t="s">
        <v>126</v>
      </c>
    </row>
    <row r="6" spans="1:256" ht="12.75" customHeight="1" x14ac:dyDescent="0.15">
      <c r="A6" s="31"/>
      <c r="B6" s="32" t="s">
        <v>10</v>
      </c>
      <c r="C6" s="32" t="s">
        <v>10</v>
      </c>
      <c r="D6" s="32" t="s">
        <v>10</v>
      </c>
      <c r="E6" s="32" t="s">
        <v>10</v>
      </c>
      <c r="F6" s="32" t="s">
        <v>10</v>
      </c>
      <c r="G6" s="32" t="s">
        <v>10</v>
      </c>
      <c r="H6" s="32" t="s">
        <v>10</v>
      </c>
      <c r="I6" s="32" t="s">
        <v>10</v>
      </c>
      <c r="J6" s="32" t="s">
        <v>10</v>
      </c>
      <c r="K6" s="32" t="s">
        <v>10</v>
      </c>
    </row>
    <row r="7" spans="1:256" ht="12.75" customHeight="1" x14ac:dyDescent="0.15">
      <c r="A7" s="38" t="s">
        <v>32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15">
      <c r="A8" s="36" t="s">
        <v>63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15">
      <c r="A9" s="41" t="s">
        <v>64</v>
      </c>
      <c r="B9" s="34">
        <v>669448</v>
      </c>
      <c r="C9" s="34">
        <v>703975</v>
      </c>
      <c r="D9" s="34">
        <v>740508</v>
      </c>
      <c r="E9" s="34">
        <v>767248</v>
      </c>
      <c r="F9" s="34">
        <v>807138</v>
      </c>
      <c r="G9" s="34">
        <v>857956</v>
      </c>
      <c r="H9" s="34">
        <v>904905</v>
      </c>
      <c r="I9" s="34">
        <v>958524</v>
      </c>
      <c r="J9" s="34">
        <v>1054577</v>
      </c>
      <c r="K9" s="34">
        <v>1156082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56" ht="12.75" customHeight="1" x14ac:dyDescent="0.15">
      <c r="A10" s="41" t="s">
        <v>65</v>
      </c>
      <c r="B10" s="34">
        <v>36834</v>
      </c>
      <c r="C10" s="34">
        <v>37579</v>
      </c>
      <c r="D10" s="34">
        <v>39801</v>
      </c>
      <c r="E10" s="34">
        <v>41056</v>
      </c>
      <c r="F10" s="34">
        <v>42059</v>
      </c>
      <c r="G10" s="34">
        <v>44145</v>
      </c>
      <c r="H10" s="34">
        <v>45994</v>
      </c>
      <c r="I10" s="34">
        <v>47792</v>
      </c>
      <c r="J10" s="34">
        <v>49223</v>
      </c>
      <c r="K10" s="34">
        <v>53417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56" ht="12.75" customHeight="1" x14ac:dyDescent="0.15">
      <c r="A11" s="41" t="s">
        <v>66</v>
      </c>
      <c r="B11" s="34">
        <v>49660</v>
      </c>
      <c r="C11" s="34">
        <v>59436</v>
      </c>
      <c r="D11" s="34">
        <v>66802</v>
      </c>
      <c r="E11" s="34">
        <v>69772</v>
      </c>
      <c r="F11" s="34">
        <v>73342</v>
      </c>
      <c r="G11" s="34">
        <v>78515</v>
      </c>
      <c r="H11" s="34">
        <v>84285</v>
      </c>
      <c r="I11" s="34">
        <v>87920</v>
      </c>
      <c r="J11" s="34">
        <v>94513</v>
      </c>
      <c r="K11" s="34">
        <v>99354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15">
      <c r="A12" s="41" t="s">
        <v>67</v>
      </c>
      <c r="B12" s="34">
        <v>37138</v>
      </c>
      <c r="C12" s="34">
        <v>39012</v>
      </c>
      <c r="D12" s="34">
        <v>40527</v>
      </c>
      <c r="E12" s="34">
        <v>41296</v>
      </c>
      <c r="F12" s="34">
        <v>40282</v>
      </c>
      <c r="G12" s="34">
        <v>41180</v>
      </c>
      <c r="H12" s="34">
        <v>44987</v>
      </c>
      <c r="I12" s="34">
        <v>47246</v>
      </c>
      <c r="J12" s="34">
        <v>52413</v>
      </c>
      <c r="K12" s="34">
        <v>52107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15">
      <c r="A13" s="41" t="s">
        <v>68</v>
      </c>
      <c r="B13" s="34">
        <v>298939</v>
      </c>
      <c r="C13" s="34">
        <v>315666</v>
      </c>
      <c r="D13" s="34">
        <v>341908</v>
      </c>
      <c r="E13" s="34">
        <v>359321</v>
      </c>
      <c r="F13" s="34">
        <v>383465</v>
      </c>
      <c r="G13" s="34">
        <v>390432</v>
      </c>
      <c r="H13" s="34">
        <v>407426</v>
      </c>
      <c r="I13" s="34">
        <v>428519</v>
      </c>
      <c r="J13" s="34">
        <v>482080</v>
      </c>
      <c r="K13" s="34">
        <v>523053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56" ht="12.75" customHeight="1" x14ac:dyDescent="0.15">
      <c r="A14" s="41" t="s">
        <v>69</v>
      </c>
      <c r="B14" s="34">
        <v>3992</v>
      </c>
      <c r="C14" s="34">
        <v>5019</v>
      </c>
      <c r="D14" s="34">
        <v>6046</v>
      </c>
      <c r="E14" s="34">
        <v>6944</v>
      </c>
      <c r="F14" s="34">
        <v>8236</v>
      </c>
      <c r="G14" s="34">
        <v>5959</v>
      </c>
      <c r="H14" s="34">
        <v>6278</v>
      </c>
      <c r="I14" s="34">
        <v>6582</v>
      </c>
      <c r="J14" s="34">
        <v>7187</v>
      </c>
      <c r="K14" s="34">
        <v>7531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56" ht="12.75" customHeight="1" x14ac:dyDescent="0.15">
      <c r="A15" s="41" t="s">
        <v>70</v>
      </c>
      <c r="B15" s="34">
        <v>1096011</v>
      </c>
      <c r="C15" s="34">
        <v>1160688</v>
      </c>
      <c r="D15" s="34">
        <v>1235592</v>
      </c>
      <c r="E15" s="34">
        <v>1285637</v>
      </c>
      <c r="F15" s="34">
        <v>1354522</v>
      </c>
      <c r="G15" s="34">
        <v>1418186</v>
      </c>
      <c r="H15" s="34">
        <v>1493875</v>
      </c>
      <c r="I15" s="34">
        <v>1576584</v>
      </c>
      <c r="J15" s="34">
        <v>1739992</v>
      </c>
      <c r="K15" s="34">
        <v>1891544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56" ht="12.75" customHeight="1" x14ac:dyDescent="0.15">
      <c r="A16" s="36" t="s">
        <v>71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41" t="s">
        <v>72</v>
      </c>
      <c r="B17" s="34">
        <v>35622</v>
      </c>
      <c r="C17" s="34">
        <v>40049</v>
      </c>
      <c r="D17" s="34">
        <v>34471</v>
      </c>
      <c r="E17" s="34">
        <v>41970</v>
      </c>
      <c r="F17" s="34">
        <v>41213</v>
      </c>
      <c r="G17" s="34">
        <v>45098</v>
      </c>
      <c r="H17" s="34">
        <v>53580</v>
      </c>
      <c r="I17" s="34">
        <v>117546</v>
      </c>
      <c r="J17" s="34">
        <v>144129</v>
      </c>
      <c r="K17" s="34">
        <v>161072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A18" s="41" t="s">
        <v>73</v>
      </c>
      <c r="B18" s="34">
        <v>45498</v>
      </c>
      <c r="C18" s="34">
        <v>47884</v>
      </c>
      <c r="D18" s="34">
        <v>54013</v>
      </c>
      <c r="E18" s="34">
        <v>49021</v>
      </c>
      <c r="F18" s="34">
        <v>58271</v>
      </c>
      <c r="G18" s="34">
        <v>78212</v>
      </c>
      <c r="H18" s="34">
        <v>86873</v>
      </c>
      <c r="I18" s="34">
        <v>86516</v>
      </c>
      <c r="J18" s="34">
        <v>78577</v>
      </c>
      <c r="K18" s="34">
        <v>80729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15">
      <c r="A19" s="41" t="s">
        <v>74</v>
      </c>
      <c r="B19" s="34">
        <v>14304</v>
      </c>
      <c r="C19" s="34">
        <v>11850</v>
      </c>
      <c r="D19" s="34">
        <v>24458</v>
      </c>
      <c r="E19" s="34">
        <v>16658</v>
      </c>
      <c r="F19" s="34">
        <v>15358</v>
      </c>
      <c r="G19" s="34">
        <v>12637</v>
      </c>
      <c r="H19" s="34">
        <v>11123</v>
      </c>
      <c r="I19" s="34">
        <v>11474</v>
      </c>
      <c r="J19" s="34">
        <v>13629</v>
      </c>
      <c r="K19" s="34">
        <v>12666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15">
      <c r="A20" s="41" t="s">
        <v>75</v>
      </c>
      <c r="B20" s="34">
        <v>381853</v>
      </c>
      <c r="C20" s="34">
        <v>392919</v>
      </c>
      <c r="D20" s="34">
        <v>408441</v>
      </c>
      <c r="E20" s="34">
        <v>431137</v>
      </c>
      <c r="F20" s="34">
        <v>465337</v>
      </c>
      <c r="G20" s="34">
        <v>459305</v>
      </c>
      <c r="H20" s="34">
        <v>460635</v>
      </c>
      <c r="I20" s="34">
        <v>489971</v>
      </c>
      <c r="J20" s="34">
        <v>511294</v>
      </c>
      <c r="K20" s="34">
        <v>568499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41" t="s">
        <v>76</v>
      </c>
      <c r="B21" s="34">
        <v>268796</v>
      </c>
      <c r="C21" s="34">
        <v>295340</v>
      </c>
      <c r="D21" s="34">
        <v>309094</v>
      </c>
      <c r="E21" s="34">
        <v>375005</v>
      </c>
      <c r="F21" s="34">
        <v>386251</v>
      </c>
      <c r="G21" s="34">
        <v>401360</v>
      </c>
      <c r="H21" s="34">
        <v>474782</v>
      </c>
      <c r="I21" s="34">
        <v>438324</v>
      </c>
      <c r="J21" s="34">
        <v>480828</v>
      </c>
      <c r="K21" s="34">
        <v>495017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41" t="s">
        <v>77</v>
      </c>
      <c r="B22" s="34">
        <v>746073</v>
      </c>
      <c r="C22" s="34">
        <v>788042</v>
      </c>
      <c r="D22" s="34">
        <v>830477</v>
      </c>
      <c r="E22" s="34">
        <v>913790</v>
      </c>
      <c r="F22" s="34">
        <v>966430</v>
      </c>
      <c r="G22" s="34">
        <v>996613</v>
      </c>
      <c r="H22" s="34">
        <v>1086992</v>
      </c>
      <c r="I22" s="34">
        <v>1143831</v>
      </c>
      <c r="J22" s="34">
        <v>1228457</v>
      </c>
      <c r="K22" s="34">
        <v>1317982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15">
      <c r="A23" s="40" t="s">
        <v>78</v>
      </c>
      <c r="B23" s="37">
        <v>1842084</v>
      </c>
      <c r="C23" s="37">
        <v>1948730</v>
      </c>
      <c r="D23" s="37">
        <v>2066069</v>
      </c>
      <c r="E23" s="37">
        <v>2199427</v>
      </c>
      <c r="F23" s="37">
        <v>2320952</v>
      </c>
      <c r="G23" s="37">
        <v>2414799</v>
      </c>
      <c r="H23" s="37">
        <v>2580867</v>
      </c>
      <c r="I23" s="37">
        <v>2720415</v>
      </c>
      <c r="J23" s="37">
        <v>2968450</v>
      </c>
      <c r="K23" s="37">
        <v>3209527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15">
      <c r="A24" s="42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38" t="s">
        <v>16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15">
      <c r="A26" s="38" t="s">
        <v>33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15">
      <c r="A27" s="36" t="s">
        <v>72</v>
      </c>
      <c r="B27" s="34">
        <v>7906</v>
      </c>
      <c r="C27" s="34">
        <v>7590</v>
      </c>
      <c r="D27" s="34">
        <v>8155</v>
      </c>
      <c r="E27" s="34">
        <v>8389</v>
      </c>
      <c r="F27" s="34">
        <v>9883</v>
      </c>
      <c r="G27" s="34">
        <v>10884</v>
      </c>
      <c r="H27" s="34">
        <v>13966</v>
      </c>
      <c r="I27" s="34">
        <v>13900</v>
      </c>
      <c r="J27" s="34">
        <v>11101</v>
      </c>
      <c r="K27" s="34">
        <v>11625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15">
      <c r="A28" s="36" t="s">
        <v>73</v>
      </c>
      <c r="B28" s="34">
        <v>717</v>
      </c>
      <c r="C28" s="34">
        <v>1021</v>
      </c>
      <c r="D28" s="34">
        <v>998</v>
      </c>
      <c r="E28" s="34">
        <v>2342</v>
      </c>
      <c r="F28" s="34">
        <v>3479</v>
      </c>
      <c r="G28" s="34">
        <v>3295</v>
      </c>
      <c r="H28" s="34">
        <v>2812</v>
      </c>
      <c r="I28" s="34">
        <v>2648</v>
      </c>
      <c r="J28" s="34">
        <v>2320</v>
      </c>
      <c r="K28" s="34">
        <v>2899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15">
      <c r="A29" s="36" t="s">
        <v>74</v>
      </c>
      <c r="B29" s="34">
        <v>126850</v>
      </c>
      <c r="C29" s="34">
        <v>129256</v>
      </c>
      <c r="D29" s="34">
        <v>126918</v>
      </c>
      <c r="E29" s="34">
        <v>133316</v>
      </c>
      <c r="F29" s="34">
        <v>137222</v>
      </c>
      <c r="G29" s="34">
        <v>143939</v>
      </c>
      <c r="H29" s="34">
        <v>183512</v>
      </c>
      <c r="I29" s="34">
        <v>219020</v>
      </c>
      <c r="J29" s="34">
        <v>259535</v>
      </c>
      <c r="K29" s="34">
        <v>282008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15">
      <c r="A30" s="36" t="s">
        <v>79</v>
      </c>
      <c r="B30" s="34">
        <v>382378</v>
      </c>
      <c r="C30" s="34">
        <v>442964</v>
      </c>
      <c r="D30" s="34">
        <v>520140</v>
      </c>
      <c r="E30" s="34">
        <v>578707</v>
      </c>
      <c r="F30" s="34">
        <v>610684</v>
      </c>
      <c r="G30" s="34">
        <v>662613</v>
      </c>
      <c r="H30" s="34">
        <v>841652</v>
      </c>
      <c r="I30" s="34">
        <v>975998</v>
      </c>
      <c r="J30" s="34">
        <v>961946</v>
      </c>
      <c r="K30" s="34">
        <v>962408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15">
      <c r="A31" s="36" t="s">
        <v>80</v>
      </c>
      <c r="B31" s="34">
        <v>364055</v>
      </c>
      <c r="C31" s="34">
        <v>399429</v>
      </c>
      <c r="D31" s="34">
        <v>493154</v>
      </c>
      <c r="E31" s="34">
        <v>433909</v>
      </c>
      <c r="F31" s="34">
        <v>466634</v>
      </c>
      <c r="G31" s="34">
        <v>594027</v>
      </c>
      <c r="H31" s="34">
        <v>611776</v>
      </c>
      <c r="I31" s="34">
        <v>568891</v>
      </c>
      <c r="J31" s="34">
        <v>448363</v>
      </c>
      <c r="K31" s="34">
        <v>434012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15">
      <c r="A32" s="36" t="s">
        <v>81</v>
      </c>
      <c r="B32" s="34">
        <v>140761</v>
      </c>
      <c r="C32" s="34">
        <v>141673</v>
      </c>
      <c r="D32" s="34">
        <v>152438</v>
      </c>
      <c r="E32" s="34">
        <v>158441</v>
      </c>
      <c r="F32" s="34">
        <v>171366</v>
      </c>
      <c r="G32" s="34">
        <v>200354</v>
      </c>
      <c r="H32" s="34">
        <v>239391</v>
      </c>
      <c r="I32" s="34">
        <v>252820</v>
      </c>
      <c r="J32" s="34">
        <v>265557</v>
      </c>
      <c r="K32" s="34">
        <v>299328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15">
      <c r="A33" s="40" t="s">
        <v>82</v>
      </c>
      <c r="B33" s="37">
        <v>1022667</v>
      </c>
      <c r="C33" s="37">
        <v>1121933</v>
      </c>
      <c r="D33" s="37">
        <v>1301804</v>
      </c>
      <c r="E33" s="37">
        <v>1315105</v>
      </c>
      <c r="F33" s="37">
        <v>1399268</v>
      </c>
      <c r="G33" s="37">
        <v>1615112</v>
      </c>
      <c r="H33" s="37">
        <v>1893109</v>
      </c>
      <c r="I33" s="37">
        <v>2033278</v>
      </c>
      <c r="J33" s="37">
        <v>1948822</v>
      </c>
      <c r="K33" s="37">
        <v>1992281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15">
      <c r="A34" s="42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15">
      <c r="A35" s="38" t="s">
        <v>21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15">
      <c r="A36" s="38" t="s">
        <v>38</v>
      </c>
      <c r="B36" s="39">
        <v>819417</v>
      </c>
      <c r="C36" s="39">
        <v>826797</v>
      </c>
      <c r="D36" s="39">
        <v>764266</v>
      </c>
      <c r="E36" s="39">
        <v>884322</v>
      </c>
      <c r="F36" s="39">
        <v>921684</v>
      </c>
      <c r="G36" s="39">
        <v>799687</v>
      </c>
      <c r="H36" s="39">
        <v>687758</v>
      </c>
      <c r="I36" s="39">
        <v>687137</v>
      </c>
      <c r="J36" s="39">
        <v>1019628</v>
      </c>
      <c r="K36" s="39">
        <v>1217246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15">
      <c r="A37" s="38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15">
      <c r="A38" s="33" t="s">
        <v>34</v>
      </c>
      <c r="B38" s="34">
        <v>-276594</v>
      </c>
      <c r="C38" s="34">
        <v>-333891</v>
      </c>
      <c r="D38" s="34">
        <v>-471326</v>
      </c>
      <c r="E38" s="34">
        <v>-401314</v>
      </c>
      <c r="F38" s="34">
        <v>-432838</v>
      </c>
      <c r="G38" s="34">
        <v>-618500</v>
      </c>
      <c r="H38" s="34">
        <v>-806117</v>
      </c>
      <c r="I38" s="34">
        <v>-889447</v>
      </c>
      <c r="J38" s="34">
        <v>-720364</v>
      </c>
      <c r="K38" s="34">
        <v>-674299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 x14ac:dyDescent="0.2">
      <c r="A39" s="30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" x14ac:dyDescent="0.2">
      <c r="A40" s="30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15">
      <c r="A41" s="16" t="s">
        <v>120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1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1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1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1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1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1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1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1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1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1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1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1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1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1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1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</sheetData>
  <sheetProtection sheet="1" objects="1" scenarios="1"/>
  <hyperlinks>
    <hyperlink ref="A41" r:id="rId1" display="© Commonwealth of Australia 2018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:IV127"/>
  <sheetViews>
    <sheetView zoomScale="60" zoomScaleNormal="60" workbookViewId="0">
      <pane ySplit="6" topLeftCell="A35" activePane="bottomLeft" state="frozen"/>
      <selection activeCell="B7" sqref="B7:M55"/>
      <selection pane="bottomLeft" activeCell="M96" sqref="M96"/>
    </sheetView>
  </sheetViews>
  <sheetFormatPr baseColWidth="10" defaultColWidth="8.83203125" defaultRowHeight="13" x14ac:dyDescent="0.15"/>
  <cols>
    <col min="1" max="1" width="30.5" customWidth="1"/>
    <col min="2" max="11" width="9.6640625" customWidth="1"/>
    <col min="16" max="16" width="23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4" spans="1:256" ht="24.25" customHeight="1" x14ac:dyDescent="0.15">
      <c r="A4" s="5" t="s">
        <v>114</v>
      </c>
    </row>
    <row r="5" spans="1:256" ht="24.25" customHeight="1" x14ac:dyDescent="0.15">
      <c r="A5" s="19"/>
      <c r="B5" s="44" t="s">
        <v>51</v>
      </c>
      <c r="C5" s="44" t="s">
        <v>50</v>
      </c>
      <c r="D5" s="44" t="s">
        <v>49</v>
      </c>
      <c r="E5" s="44" t="s">
        <v>48</v>
      </c>
      <c r="F5" s="44" t="s">
        <v>52</v>
      </c>
      <c r="G5" s="44" t="s">
        <v>118</v>
      </c>
      <c r="H5" s="44" t="s">
        <v>119</v>
      </c>
      <c r="I5" s="44" t="s">
        <v>124</v>
      </c>
      <c r="J5" s="44" t="s">
        <v>125</v>
      </c>
      <c r="K5" s="44" t="s">
        <v>126</v>
      </c>
    </row>
    <row r="6" spans="1:256" ht="12.75" customHeight="1" x14ac:dyDescent="0.15">
      <c r="A6" s="19"/>
      <c r="B6" s="20" t="s">
        <v>10</v>
      </c>
      <c r="C6" s="20" t="s">
        <v>10</v>
      </c>
      <c r="D6" s="20" t="s">
        <v>10</v>
      </c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</row>
    <row r="7" spans="1:256" ht="12.75" customHeight="1" x14ac:dyDescent="0.15">
      <c r="A7" s="43" t="s">
        <v>83</v>
      </c>
      <c r="B7" s="48">
        <v>68336</v>
      </c>
      <c r="C7" s="48">
        <v>70229</v>
      </c>
      <c r="D7" s="48">
        <v>70072</v>
      </c>
      <c r="E7" s="48">
        <v>71261</v>
      </c>
      <c r="F7" s="48">
        <v>69969</v>
      </c>
      <c r="G7" s="48">
        <v>71809</v>
      </c>
      <c r="H7" s="48">
        <v>72052</v>
      </c>
      <c r="I7" s="48">
        <v>68137</v>
      </c>
      <c r="J7" s="48">
        <v>78663</v>
      </c>
      <c r="K7" s="48">
        <v>93457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15">
      <c r="A8" s="47" t="s">
        <v>115</v>
      </c>
      <c r="B8" s="48">
        <v>23795</v>
      </c>
      <c r="C8" s="48">
        <v>25928</v>
      </c>
      <c r="D8" s="48">
        <v>29353</v>
      </c>
      <c r="E8" s="48">
        <v>31512</v>
      </c>
      <c r="F8" s="48">
        <v>32172</v>
      </c>
      <c r="G8" s="48">
        <v>34709</v>
      </c>
      <c r="H8" s="48">
        <v>39442</v>
      </c>
      <c r="I8" s="48">
        <v>40659</v>
      </c>
      <c r="J8" s="48">
        <v>44447</v>
      </c>
      <c r="K8" s="48">
        <v>45356</v>
      </c>
      <c r="L8" s="7"/>
      <c r="M8" s="7"/>
      <c r="N8" s="7"/>
      <c r="O8" s="7"/>
      <c r="P8" s="7" t="s">
        <v>183</v>
      </c>
      <c r="Q8" s="7" t="s">
        <v>182</v>
      </c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15">
      <c r="A9" s="43" t="s">
        <v>84</v>
      </c>
      <c r="B9" s="48">
        <v>26688</v>
      </c>
      <c r="C9" s="48">
        <v>27925</v>
      </c>
      <c r="D9" s="48">
        <v>29752</v>
      </c>
      <c r="E9" s="48">
        <v>31069</v>
      </c>
      <c r="F9" s="48">
        <v>32937</v>
      </c>
      <c r="G9" s="48">
        <v>35532</v>
      </c>
      <c r="H9" s="48">
        <v>38441</v>
      </c>
      <c r="I9" s="48">
        <v>41244</v>
      </c>
      <c r="J9" s="48">
        <v>43345</v>
      </c>
      <c r="K9" s="48">
        <v>45533</v>
      </c>
      <c r="L9" s="7"/>
      <c r="M9" s="7"/>
      <c r="N9" s="7"/>
      <c r="O9" s="7"/>
      <c r="P9" s="43" t="s">
        <v>87</v>
      </c>
      <c r="Q9" s="48">
        <v>12403</v>
      </c>
      <c r="R9" s="7"/>
      <c r="S9" s="7"/>
      <c r="T9" s="7"/>
      <c r="U9" s="7"/>
      <c r="V9" s="7"/>
      <c r="W9" s="7"/>
      <c r="X9" s="7"/>
      <c r="Y9" s="7"/>
      <c r="Z9" s="7"/>
    </row>
    <row r="10" spans="1:256" ht="12.75" customHeight="1" x14ac:dyDescent="0.15">
      <c r="A10" s="43" t="s">
        <v>85</v>
      </c>
      <c r="B10" s="48">
        <v>29773</v>
      </c>
      <c r="C10" s="48">
        <v>29813</v>
      </c>
      <c r="D10" s="48">
        <v>28510</v>
      </c>
      <c r="E10" s="48">
        <v>28972</v>
      </c>
      <c r="F10" s="48">
        <v>30428</v>
      </c>
      <c r="G10" s="48">
        <v>31061</v>
      </c>
      <c r="H10" s="48">
        <v>84649</v>
      </c>
      <c r="I10" s="48">
        <v>117751</v>
      </c>
      <c r="J10" s="48">
        <v>58304</v>
      </c>
      <c r="K10" s="48">
        <v>44825</v>
      </c>
      <c r="L10" s="7"/>
      <c r="M10" s="7"/>
      <c r="N10" s="7"/>
      <c r="O10" s="7"/>
      <c r="P10" s="43" t="s">
        <v>89</v>
      </c>
      <c r="Q10" s="48">
        <v>18191</v>
      </c>
      <c r="R10" s="7"/>
      <c r="S10" s="7"/>
      <c r="T10" s="7"/>
      <c r="U10" s="7"/>
      <c r="V10" s="7"/>
      <c r="W10" s="7"/>
      <c r="X10" s="7"/>
      <c r="Y10" s="7"/>
      <c r="Z10" s="7"/>
    </row>
    <row r="11" spans="1:256" ht="12.75" customHeight="1" x14ac:dyDescent="0.15">
      <c r="A11" s="43" t="s">
        <v>86</v>
      </c>
      <c r="B11" s="48">
        <v>14445</v>
      </c>
      <c r="C11" s="48">
        <v>11398</v>
      </c>
      <c r="D11" s="48">
        <v>12177</v>
      </c>
      <c r="E11" s="48">
        <v>13415</v>
      </c>
      <c r="F11" s="48">
        <v>14890</v>
      </c>
      <c r="G11" s="48">
        <v>15501</v>
      </c>
      <c r="H11" s="48">
        <v>17127</v>
      </c>
      <c r="I11" s="48">
        <v>18429</v>
      </c>
      <c r="J11" s="48">
        <v>18864</v>
      </c>
      <c r="K11" s="48">
        <v>21248</v>
      </c>
      <c r="L11" s="7"/>
      <c r="M11" s="7"/>
      <c r="N11" s="7"/>
      <c r="O11" s="7"/>
      <c r="P11" s="43" t="s">
        <v>86</v>
      </c>
      <c r="Q11" s="48">
        <v>21248</v>
      </c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15">
      <c r="A12" s="43" t="s">
        <v>87</v>
      </c>
      <c r="B12" s="48">
        <v>7810</v>
      </c>
      <c r="C12" s="48">
        <v>7907</v>
      </c>
      <c r="D12" s="48">
        <v>7999</v>
      </c>
      <c r="E12" s="48">
        <v>7902</v>
      </c>
      <c r="F12" s="48">
        <v>8565</v>
      </c>
      <c r="G12" s="48">
        <v>9605</v>
      </c>
      <c r="H12" s="48">
        <v>10122</v>
      </c>
      <c r="I12" s="48">
        <v>11858</v>
      </c>
      <c r="J12" s="48">
        <v>13055</v>
      </c>
      <c r="K12" s="48">
        <v>12403</v>
      </c>
      <c r="L12" s="7"/>
      <c r="M12" s="7"/>
      <c r="N12" s="7"/>
      <c r="O12" s="7"/>
      <c r="P12" s="43" t="s">
        <v>92</v>
      </c>
      <c r="Q12" s="48">
        <v>42413</v>
      </c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15">
      <c r="A13" s="43" t="s">
        <v>88</v>
      </c>
      <c r="B13" s="48">
        <v>106001</v>
      </c>
      <c r="C13" s="48">
        <v>110112</v>
      </c>
      <c r="D13" s="48">
        <v>115990</v>
      </c>
      <c r="E13" s="48">
        <v>123981</v>
      </c>
      <c r="F13" s="48">
        <v>131993</v>
      </c>
      <c r="G13" s="48">
        <v>138537</v>
      </c>
      <c r="H13" s="48">
        <v>147932</v>
      </c>
      <c r="I13" s="48">
        <v>161739</v>
      </c>
      <c r="J13" s="48">
        <v>181360</v>
      </c>
      <c r="K13" s="48">
        <v>182440</v>
      </c>
      <c r="L13" s="7"/>
      <c r="M13" s="7"/>
      <c r="N13" s="7"/>
      <c r="O13" s="7"/>
      <c r="P13" s="43" t="s">
        <v>85</v>
      </c>
      <c r="Q13" s="48">
        <v>44825</v>
      </c>
      <c r="R13" s="7"/>
      <c r="S13" s="7"/>
      <c r="T13" s="7"/>
      <c r="U13" s="7"/>
      <c r="V13" s="7"/>
      <c r="W13" s="7"/>
      <c r="X13" s="7"/>
      <c r="Y13" s="7"/>
      <c r="Z13" s="7"/>
    </row>
    <row r="14" spans="1:256" ht="12.75" customHeight="1" x14ac:dyDescent="0.15">
      <c r="A14" s="43" t="s">
        <v>89</v>
      </c>
      <c r="B14" s="48">
        <v>11490</v>
      </c>
      <c r="C14" s="48">
        <v>11773</v>
      </c>
      <c r="D14" s="48">
        <v>12215</v>
      </c>
      <c r="E14" s="48">
        <v>12718</v>
      </c>
      <c r="F14" s="48">
        <v>14071</v>
      </c>
      <c r="G14" s="48">
        <v>14344</v>
      </c>
      <c r="H14" s="48">
        <v>14831</v>
      </c>
      <c r="I14" s="48">
        <v>15733</v>
      </c>
      <c r="J14" s="48">
        <v>17038</v>
      </c>
      <c r="K14" s="48">
        <v>18191</v>
      </c>
      <c r="L14" s="7"/>
      <c r="M14" s="7"/>
      <c r="N14" s="7"/>
      <c r="O14" s="7"/>
      <c r="P14" s="47" t="s">
        <v>115</v>
      </c>
      <c r="Q14" s="48">
        <v>45356</v>
      </c>
      <c r="R14" s="7"/>
      <c r="S14" s="7"/>
      <c r="T14" s="7"/>
      <c r="U14" s="7"/>
      <c r="V14" s="7"/>
      <c r="W14" s="7"/>
      <c r="X14" s="7"/>
      <c r="Y14" s="7"/>
      <c r="Z14" s="7"/>
    </row>
    <row r="15" spans="1:256" ht="12.75" customHeight="1" x14ac:dyDescent="0.15">
      <c r="A15" s="43" t="s">
        <v>90</v>
      </c>
      <c r="B15" s="48">
        <v>85781</v>
      </c>
      <c r="C15" s="48">
        <v>88510</v>
      </c>
      <c r="D15" s="48">
        <v>91253</v>
      </c>
      <c r="E15" s="48">
        <v>95359</v>
      </c>
      <c r="F15" s="48">
        <v>99613</v>
      </c>
      <c r="G15" s="48">
        <v>105129</v>
      </c>
      <c r="H15" s="48">
        <v>114021</v>
      </c>
      <c r="I15" s="48">
        <v>116203</v>
      </c>
      <c r="J15" s="48">
        <v>123862</v>
      </c>
      <c r="K15" s="48">
        <v>130524</v>
      </c>
      <c r="L15" s="7"/>
      <c r="M15" s="7"/>
      <c r="N15" s="7"/>
      <c r="O15" s="7"/>
      <c r="P15" s="43" t="s">
        <v>84</v>
      </c>
      <c r="Q15" s="48">
        <v>45533</v>
      </c>
      <c r="R15" s="7"/>
      <c r="S15" s="7"/>
      <c r="T15" s="7"/>
      <c r="U15" s="7"/>
      <c r="V15" s="7"/>
      <c r="W15" s="7"/>
      <c r="X15" s="7"/>
      <c r="Y15" s="7"/>
      <c r="Z15" s="7"/>
    </row>
    <row r="16" spans="1:256" ht="12.75" customHeight="1" x14ac:dyDescent="0.15">
      <c r="A16" s="43" t="s">
        <v>91</v>
      </c>
      <c r="B16" s="48">
        <v>161098</v>
      </c>
      <c r="C16" s="48">
        <v>169424</v>
      </c>
      <c r="D16" s="48">
        <v>174277</v>
      </c>
      <c r="E16" s="48">
        <v>176431</v>
      </c>
      <c r="F16" s="48">
        <v>179799</v>
      </c>
      <c r="G16" s="48">
        <v>189641</v>
      </c>
      <c r="H16" s="48">
        <v>217427</v>
      </c>
      <c r="I16" s="48">
        <v>244216</v>
      </c>
      <c r="J16" s="48">
        <v>247008</v>
      </c>
      <c r="K16" s="48">
        <v>249108</v>
      </c>
      <c r="L16" s="7"/>
      <c r="M16" s="7"/>
      <c r="N16" s="7"/>
      <c r="O16" s="7"/>
      <c r="P16" s="43" t="s">
        <v>83</v>
      </c>
      <c r="Q16" s="48">
        <v>93457</v>
      </c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43" t="s">
        <v>92</v>
      </c>
      <c r="B17" s="48">
        <v>27597</v>
      </c>
      <c r="C17" s="48">
        <v>28800</v>
      </c>
      <c r="D17" s="48">
        <v>26873</v>
      </c>
      <c r="E17" s="48">
        <v>28651</v>
      </c>
      <c r="F17" s="48">
        <v>30589</v>
      </c>
      <c r="G17" s="48">
        <v>31573</v>
      </c>
      <c r="H17" s="48">
        <v>33693</v>
      </c>
      <c r="I17" s="48">
        <v>37554</v>
      </c>
      <c r="J17" s="48">
        <v>40018</v>
      </c>
      <c r="K17" s="48">
        <v>42413</v>
      </c>
      <c r="L17" s="7"/>
      <c r="M17" s="7"/>
      <c r="N17" s="7"/>
      <c r="O17" s="7"/>
      <c r="P17" s="43" t="s">
        <v>90</v>
      </c>
      <c r="Q17" s="48">
        <v>130524</v>
      </c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7"/>
      <c r="M18" s="7"/>
      <c r="N18" s="7"/>
      <c r="O18" s="7"/>
      <c r="P18" s="43" t="s">
        <v>88</v>
      </c>
      <c r="Q18" s="48">
        <v>182440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s="46" customFormat="1" ht="12.75" customHeight="1" x14ac:dyDescent="0.15">
      <c r="A19" s="18" t="s">
        <v>39</v>
      </c>
      <c r="B19" s="49">
        <v>562815</v>
      </c>
      <c r="C19" s="49">
        <v>581819</v>
      </c>
      <c r="D19" s="49">
        <v>598472</v>
      </c>
      <c r="E19" s="49">
        <v>621271</v>
      </c>
      <c r="F19" s="49">
        <v>645025</v>
      </c>
      <c r="G19" s="49">
        <v>677442</v>
      </c>
      <c r="H19" s="49">
        <v>789737</v>
      </c>
      <c r="I19" s="49">
        <v>873523</v>
      </c>
      <c r="J19" s="49">
        <v>865963</v>
      </c>
      <c r="K19" s="49">
        <v>885498</v>
      </c>
      <c r="L19" s="9"/>
      <c r="M19" s="9"/>
      <c r="N19" s="9"/>
      <c r="O19" s="9"/>
      <c r="P19" s="43" t="s">
        <v>91</v>
      </c>
      <c r="Q19" s="48">
        <v>249108</v>
      </c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15">
      <c r="A20" s="1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16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2"/>
      <c r="B22" s="6"/>
      <c r="C22" s="6"/>
      <c r="D22" s="6"/>
      <c r="E22" s="6"/>
      <c r="F22" s="6"/>
      <c r="G22" s="6"/>
      <c r="H22" s="6"/>
      <c r="I22" s="6"/>
      <c r="J22" s="6"/>
      <c r="K22" s="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1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15">
      <c r="A24" s="5" t="s">
        <v>129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19"/>
      <c r="B25" s="51" t="s">
        <v>51</v>
      </c>
      <c r="C25" s="51" t="s">
        <v>50</v>
      </c>
      <c r="D25" s="51" t="s">
        <v>49</v>
      </c>
      <c r="E25" s="51" t="s">
        <v>48</v>
      </c>
      <c r="F25" s="51" t="s">
        <v>52</v>
      </c>
      <c r="G25" s="51" t="s">
        <v>118</v>
      </c>
      <c r="H25" s="51" t="s">
        <v>119</v>
      </c>
      <c r="I25" s="51" t="s">
        <v>124</v>
      </c>
      <c r="J25" s="51" t="s">
        <v>125</v>
      </c>
      <c r="K25" s="51" t="s">
        <v>126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15">
      <c r="A26" s="19"/>
      <c r="B26" s="20" t="s">
        <v>10</v>
      </c>
      <c r="C26" s="20" t="s">
        <v>10</v>
      </c>
      <c r="D26" s="20" t="s">
        <v>10</v>
      </c>
      <c r="E26" s="20" t="s">
        <v>10</v>
      </c>
      <c r="F26" s="20" t="s">
        <v>10</v>
      </c>
      <c r="G26" s="20" t="s">
        <v>10</v>
      </c>
      <c r="H26" s="20" t="s">
        <v>10</v>
      </c>
      <c r="I26" s="20" t="s">
        <v>10</v>
      </c>
      <c r="J26" s="20" t="s">
        <v>10</v>
      </c>
      <c r="K26" s="20" t="s">
        <v>10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15">
      <c r="A27" s="43" t="s">
        <v>130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7"/>
      <c r="M27" s="43" t="s">
        <v>130</v>
      </c>
      <c r="N27" s="7"/>
      <c r="O27" s="22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15">
      <c r="A28" s="21" t="s">
        <v>131</v>
      </c>
      <c r="B28" s="22">
        <v>12963</v>
      </c>
      <c r="C28" s="22">
        <v>12907</v>
      </c>
      <c r="D28" s="22">
        <v>12265</v>
      </c>
      <c r="E28" s="22">
        <v>10810</v>
      </c>
      <c r="F28" s="22">
        <v>11190</v>
      </c>
      <c r="G28" s="22">
        <v>11007</v>
      </c>
      <c r="H28" s="22">
        <v>10285</v>
      </c>
      <c r="I28" s="22">
        <v>10159</v>
      </c>
      <c r="J28" s="22">
        <v>11787</v>
      </c>
      <c r="K28" s="22">
        <v>16617</v>
      </c>
      <c r="L28" s="7"/>
      <c r="M28" s="21" t="s">
        <v>131</v>
      </c>
      <c r="N28" s="7"/>
      <c r="O28" s="22">
        <v>16617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15">
      <c r="A29" s="21" t="s">
        <v>132</v>
      </c>
      <c r="B29" s="22">
        <v>7970</v>
      </c>
      <c r="C29" s="22">
        <v>10264</v>
      </c>
      <c r="D29" s="22">
        <v>9578</v>
      </c>
      <c r="E29" s="22">
        <v>12336</v>
      </c>
      <c r="F29" s="22">
        <v>11460</v>
      </c>
      <c r="G29" s="22">
        <v>11185</v>
      </c>
      <c r="H29" s="22">
        <v>14898</v>
      </c>
      <c r="I29" s="22">
        <v>13343</v>
      </c>
      <c r="J29" s="22">
        <v>18209</v>
      </c>
      <c r="K29" s="22">
        <v>18727</v>
      </c>
      <c r="L29" s="7"/>
      <c r="M29" s="21" t="s">
        <v>132</v>
      </c>
      <c r="N29" s="7"/>
      <c r="O29" s="22">
        <v>18727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15">
      <c r="A30" s="27" t="s">
        <v>133</v>
      </c>
      <c r="B30" s="23">
        <v>20934</v>
      </c>
      <c r="C30" s="23">
        <v>23171</v>
      </c>
      <c r="D30" s="23">
        <v>21843</v>
      </c>
      <c r="E30" s="23">
        <v>23145</v>
      </c>
      <c r="F30" s="23">
        <v>22650</v>
      </c>
      <c r="G30" s="23">
        <v>22192</v>
      </c>
      <c r="H30" s="23">
        <v>25183</v>
      </c>
      <c r="I30" s="23">
        <v>23502</v>
      </c>
      <c r="J30" s="23">
        <v>29996</v>
      </c>
      <c r="K30" s="23">
        <v>35344</v>
      </c>
      <c r="L30" s="7"/>
      <c r="M30" s="27" t="s">
        <v>133</v>
      </c>
      <c r="N30" s="7"/>
      <c r="O30" s="23">
        <v>35344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15">
      <c r="A31" s="43" t="s">
        <v>134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7"/>
      <c r="M31" s="43" t="s">
        <v>134</v>
      </c>
      <c r="N31" s="7"/>
      <c r="O31" s="22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15">
      <c r="A32" s="21" t="s">
        <v>135</v>
      </c>
      <c r="B32" s="22">
        <v>9582</v>
      </c>
      <c r="C32" s="22">
        <v>9880</v>
      </c>
      <c r="D32" s="22">
        <v>10283</v>
      </c>
      <c r="E32" s="22">
        <v>11063</v>
      </c>
      <c r="F32" s="22">
        <v>11149</v>
      </c>
      <c r="G32" s="22">
        <v>11895</v>
      </c>
      <c r="H32" s="22">
        <v>12748</v>
      </c>
      <c r="I32" s="22">
        <v>13632</v>
      </c>
      <c r="J32" s="22">
        <v>14507</v>
      </c>
      <c r="K32" s="22">
        <v>14896</v>
      </c>
      <c r="L32" s="7"/>
      <c r="M32" s="21" t="s">
        <v>135</v>
      </c>
      <c r="N32" s="7"/>
      <c r="O32" s="22">
        <v>14896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15">
      <c r="A33" s="21" t="s">
        <v>136</v>
      </c>
      <c r="B33" s="22">
        <v>3395</v>
      </c>
      <c r="C33" s="22">
        <v>3512</v>
      </c>
      <c r="D33" s="22">
        <v>3829</v>
      </c>
      <c r="E33" s="22">
        <v>3899</v>
      </c>
      <c r="F33" s="22">
        <v>4178</v>
      </c>
      <c r="G33" s="22">
        <v>4626</v>
      </c>
      <c r="H33" s="22">
        <v>5388</v>
      </c>
      <c r="I33" s="22">
        <v>6084</v>
      </c>
      <c r="J33" s="22">
        <v>6775</v>
      </c>
      <c r="K33" s="22">
        <v>7484</v>
      </c>
      <c r="L33" s="7"/>
      <c r="M33" s="21" t="s">
        <v>136</v>
      </c>
      <c r="N33" s="7"/>
      <c r="O33" s="22">
        <v>7484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15">
      <c r="A34" s="21" t="s">
        <v>137</v>
      </c>
      <c r="B34" s="22">
        <v>8831</v>
      </c>
      <c r="C34" s="22">
        <v>9455</v>
      </c>
      <c r="D34" s="22">
        <v>10157</v>
      </c>
      <c r="E34" s="22">
        <v>10433</v>
      </c>
      <c r="F34" s="22">
        <v>11517</v>
      </c>
      <c r="G34" s="22">
        <v>12635</v>
      </c>
      <c r="H34" s="22">
        <v>13285</v>
      </c>
      <c r="I34" s="22">
        <v>14626</v>
      </c>
      <c r="J34" s="22">
        <v>14763</v>
      </c>
      <c r="K34" s="22">
        <v>15598</v>
      </c>
      <c r="L34" s="7"/>
      <c r="M34" s="21" t="s">
        <v>137</v>
      </c>
      <c r="N34" s="7"/>
      <c r="O34" s="22">
        <v>15598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15">
      <c r="A35" s="27" t="s">
        <v>138</v>
      </c>
      <c r="B35" s="23">
        <v>21808</v>
      </c>
      <c r="C35" s="23">
        <v>22846</v>
      </c>
      <c r="D35" s="23">
        <v>24269</v>
      </c>
      <c r="E35" s="23">
        <v>25395</v>
      </c>
      <c r="F35" s="23">
        <v>26844</v>
      </c>
      <c r="G35" s="23">
        <v>29157</v>
      </c>
      <c r="H35" s="23">
        <v>31421</v>
      </c>
      <c r="I35" s="23">
        <v>34342</v>
      </c>
      <c r="J35" s="23">
        <v>36045</v>
      </c>
      <c r="K35" s="23">
        <v>37977</v>
      </c>
      <c r="L35" s="7"/>
      <c r="M35" s="27" t="s">
        <v>138</v>
      </c>
      <c r="N35" s="7"/>
      <c r="O35" s="23">
        <v>37977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15">
      <c r="A36" s="43" t="s">
        <v>139</v>
      </c>
      <c r="B36" s="22">
        <v>7778</v>
      </c>
      <c r="C36" s="22">
        <v>7352</v>
      </c>
      <c r="D36" s="22">
        <v>7357</v>
      </c>
      <c r="E36" s="22">
        <v>7975</v>
      </c>
      <c r="F36" s="22">
        <v>8499</v>
      </c>
      <c r="G36" s="22">
        <v>8941</v>
      </c>
      <c r="H36" s="22">
        <v>11784</v>
      </c>
      <c r="I36" s="22">
        <v>16634</v>
      </c>
      <c r="J36" s="22">
        <v>32579</v>
      </c>
      <c r="K36" s="22">
        <v>17601</v>
      </c>
      <c r="L36" s="7"/>
      <c r="M36" s="43" t="s">
        <v>139</v>
      </c>
      <c r="N36" s="7"/>
      <c r="O36" s="22">
        <v>17601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15">
      <c r="A37" s="43" t="s">
        <v>140</v>
      </c>
      <c r="B37" s="22">
        <v>3494</v>
      </c>
      <c r="C37" s="22">
        <v>3581</v>
      </c>
      <c r="D37" s="22">
        <v>3862</v>
      </c>
      <c r="E37" s="22">
        <v>4082</v>
      </c>
      <c r="F37" s="22">
        <v>4251</v>
      </c>
      <c r="G37" s="22">
        <v>4766</v>
      </c>
      <c r="H37" s="22">
        <v>5163</v>
      </c>
      <c r="I37" s="22">
        <v>5334</v>
      </c>
      <c r="J37" s="22">
        <v>6622</v>
      </c>
      <c r="K37" s="22">
        <v>6618</v>
      </c>
      <c r="L37" s="7"/>
      <c r="M37" s="43" t="s">
        <v>140</v>
      </c>
      <c r="N37" s="7"/>
      <c r="O37" s="22">
        <v>6618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15">
      <c r="A38" s="43" t="s">
        <v>141</v>
      </c>
      <c r="B38" s="22">
        <v>4835</v>
      </c>
      <c r="C38" s="22">
        <v>5476</v>
      </c>
      <c r="D38" s="22">
        <v>4926</v>
      </c>
      <c r="E38" s="22">
        <v>5183</v>
      </c>
      <c r="F38" s="22">
        <v>5508</v>
      </c>
      <c r="G38" s="22">
        <v>6075</v>
      </c>
      <c r="H38" s="22">
        <v>5998</v>
      </c>
      <c r="I38" s="22">
        <v>8395</v>
      </c>
      <c r="J38" s="22">
        <v>9930</v>
      </c>
      <c r="K38" s="22">
        <v>8855</v>
      </c>
      <c r="L38" s="7"/>
      <c r="M38" s="43" t="s">
        <v>141</v>
      </c>
      <c r="N38" s="7"/>
      <c r="O38" s="22">
        <v>8855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15">
      <c r="A39" s="43" t="s">
        <v>142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7"/>
      <c r="M39" s="43" t="s">
        <v>142</v>
      </c>
      <c r="N39" s="7"/>
      <c r="O39" s="22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15">
      <c r="A40" s="21" t="s">
        <v>143</v>
      </c>
      <c r="B40" s="22">
        <v>1775</v>
      </c>
      <c r="C40" s="22">
        <v>1833</v>
      </c>
      <c r="D40" s="22">
        <v>1957</v>
      </c>
      <c r="E40" s="22">
        <v>2196</v>
      </c>
      <c r="F40" s="22">
        <v>2273</v>
      </c>
      <c r="G40" s="22">
        <v>2301</v>
      </c>
      <c r="H40" s="22">
        <v>2413</v>
      </c>
      <c r="I40" s="22">
        <v>2432</v>
      </c>
      <c r="J40" s="22">
        <v>2962</v>
      </c>
      <c r="K40" s="22">
        <v>3221</v>
      </c>
      <c r="L40" s="7"/>
      <c r="M40" s="21" t="s">
        <v>143</v>
      </c>
      <c r="N40" s="7"/>
      <c r="O40" s="22">
        <v>3221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15">
      <c r="A41" s="21" t="s">
        <v>144</v>
      </c>
      <c r="B41" s="22">
        <v>8290</v>
      </c>
      <c r="C41" s="22">
        <v>9358</v>
      </c>
      <c r="D41" s="22">
        <v>10322</v>
      </c>
      <c r="E41" s="22">
        <v>10894</v>
      </c>
      <c r="F41" s="22">
        <v>11165</v>
      </c>
      <c r="G41" s="22">
        <v>12030</v>
      </c>
      <c r="H41" s="22">
        <v>12905</v>
      </c>
      <c r="I41" s="22">
        <v>13999</v>
      </c>
      <c r="J41" s="22">
        <v>16577</v>
      </c>
      <c r="K41" s="22">
        <v>16603</v>
      </c>
      <c r="L41" s="7"/>
      <c r="M41" s="21" t="s">
        <v>144</v>
      </c>
      <c r="N41" s="7"/>
      <c r="O41" s="22">
        <v>16603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15">
      <c r="A42" s="21" t="s">
        <v>145</v>
      </c>
      <c r="B42" s="22">
        <v>36546</v>
      </c>
      <c r="C42" s="22">
        <v>38189</v>
      </c>
      <c r="D42" s="22">
        <v>40632</v>
      </c>
      <c r="E42" s="22">
        <v>43317</v>
      </c>
      <c r="F42" s="22">
        <v>45941</v>
      </c>
      <c r="G42" s="22">
        <v>48611</v>
      </c>
      <c r="H42" s="22">
        <v>52284</v>
      </c>
      <c r="I42" s="22">
        <v>55614</v>
      </c>
      <c r="J42" s="22">
        <v>59936</v>
      </c>
      <c r="K42" s="22">
        <v>61514</v>
      </c>
      <c r="L42" s="7"/>
      <c r="M42" s="21" t="s">
        <v>145</v>
      </c>
      <c r="N42" s="7"/>
      <c r="O42" s="22">
        <v>61514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15">
      <c r="A43" s="21" t="s">
        <v>146</v>
      </c>
      <c r="B43" s="22">
        <v>8899</v>
      </c>
      <c r="C43" s="22">
        <v>9498</v>
      </c>
      <c r="D43" s="22">
        <v>10262</v>
      </c>
      <c r="E43" s="22">
        <v>10504</v>
      </c>
      <c r="F43" s="22">
        <v>11172</v>
      </c>
      <c r="G43" s="22">
        <v>12311</v>
      </c>
      <c r="H43" s="22">
        <v>13232</v>
      </c>
      <c r="I43" s="22">
        <v>14757</v>
      </c>
      <c r="J43" s="22">
        <v>16868</v>
      </c>
      <c r="K43" s="22">
        <v>17798</v>
      </c>
      <c r="L43" s="7"/>
      <c r="M43" s="21" t="s">
        <v>146</v>
      </c>
      <c r="N43" s="7"/>
      <c r="O43" s="22">
        <v>17798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15">
      <c r="A44" s="21" t="s">
        <v>147</v>
      </c>
      <c r="B44" s="22">
        <v>1716</v>
      </c>
      <c r="C44" s="22">
        <v>1670</v>
      </c>
      <c r="D44" s="22">
        <v>1639</v>
      </c>
      <c r="E44" s="22">
        <v>1818</v>
      </c>
      <c r="F44" s="22">
        <v>1835</v>
      </c>
      <c r="G44" s="22">
        <v>2039</v>
      </c>
      <c r="H44" s="22">
        <v>2183</v>
      </c>
      <c r="I44" s="22">
        <v>2967</v>
      </c>
      <c r="J44" s="22">
        <v>4530</v>
      </c>
      <c r="K44" s="22">
        <v>4724</v>
      </c>
      <c r="L44" s="7"/>
      <c r="M44" s="21" t="s">
        <v>147</v>
      </c>
      <c r="N44" s="7"/>
      <c r="O44" s="22">
        <v>4724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15">
      <c r="A45" s="21" t="s">
        <v>148</v>
      </c>
      <c r="B45" s="22">
        <v>2489</v>
      </c>
      <c r="C45" s="22">
        <v>2438</v>
      </c>
      <c r="D45" s="22">
        <v>2433</v>
      </c>
      <c r="E45" s="22">
        <v>2783</v>
      </c>
      <c r="F45" s="22">
        <v>3322</v>
      </c>
      <c r="G45" s="22">
        <v>3489</v>
      </c>
      <c r="H45" s="22">
        <v>3793</v>
      </c>
      <c r="I45" s="22">
        <v>3933</v>
      </c>
      <c r="J45" s="22">
        <v>4342</v>
      </c>
      <c r="K45" s="22">
        <v>4794</v>
      </c>
      <c r="L45" s="7"/>
      <c r="M45" s="21" t="s">
        <v>148</v>
      </c>
      <c r="N45" s="7"/>
      <c r="O45" s="22">
        <v>4794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15">
      <c r="A46" s="27" t="s">
        <v>149</v>
      </c>
      <c r="B46" s="23">
        <v>59715</v>
      </c>
      <c r="C46" s="23">
        <v>62986</v>
      </c>
      <c r="D46" s="23">
        <v>67244</v>
      </c>
      <c r="E46" s="23">
        <v>71511</v>
      </c>
      <c r="F46" s="23">
        <v>75707</v>
      </c>
      <c r="G46" s="23">
        <v>80780</v>
      </c>
      <c r="H46" s="23">
        <v>86809</v>
      </c>
      <c r="I46" s="23">
        <v>93702</v>
      </c>
      <c r="J46" s="23">
        <v>105215</v>
      </c>
      <c r="K46" s="23">
        <v>108654</v>
      </c>
      <c r="L46" s="7"/>
      <c r="M46" s="27" t="s">
        <v>149</v>
      </c>
      <c r="N46" s="7"/>
      <c r="O46" s="23">
        <v>108654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15">
      <c r="A47" s="43" t="s">
        <v>150</v>
      </c>
      <c r="B47" s="22">
        <v>3240</v>
      </c>
      <c r="C47" s="22">
        <v>3264</v>
      </c>
      <c r="D47" s="22">
        <v>3510</v>
      </c>
      <c r="E47" s="22">
        <v>3826</v>
      </c>
      <c r="F47" s="22">
        <v>4810</v>
      </c>
      <c r="G47" s="22">
        <v>4513</v>
      </c>
      <c r="H47" s="22">
        <v>4654</v>
      </c>
      <c r="I47" s="22">
        <v>5303</v>
      </c>
      <c r="J47" s="22">
        <v>6165</v>
      </c>
      <c r="K47" s="22">
        <v>6357</v>
      </c>
      <c r="L47" s="7"/>
      <c r="M47" s="43" t="s">
        <v>150</v>
      </c>
      <c r="N47" s="7"/>
      <c r="O47" s="22">
        <v>6357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15">
      <c r="A48" s="43" t="s">
        <v>151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7"/>
      <c r="M48" s="43" t="s">
        <v>151</v>
      </c>
      <c r="N48" s="7"/>
      <c r="O48" s="22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15">
      <c r="A49" s="21" t="s">
        <v>152</v>
      </c>
      <c r="B49" s="22">
        <v>34025</v>
      </c>
      <c r="C49" s="22">
        <v>35320</v>
      </c>
      <c r="D49" s="22">
        <v>36934</v>
      </c>
      <c r="E49" s="22">
        <v>38466</v>
      </c>
      <c r="F49" s="22">
        <v>40420</v>
      </c>
      <c r="G49" s="22">
        <v>42286</v>
      </c>
      <c r="H49" s="22">
        <v>45015</v>
      </c>
      <c r="I49" s="22">
        <v>45090</v>
      </c>
      <c r="J49" s="22">
        <v>49531</v>
      </c>
      <c r="K49" s="22">
        <v>53076</v>
      </c>
      <c r="L49" s="7"/>
      <c r="M49" s="21" t="s">
        <v>152</v>
      </c>
      <c r="N49" s="7"/>
      <c r="O49" s="22">
        <v>53076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15">
      <c r="A50" s="21" t="s">
        <v>153</v>
      </c>
      <c r="B50" s="22">
        <v>7410</v>
      </c>
      <c r="C50" s="22">
        <v>7033</v>
      </c>
      <c r="D50" s="22">
        <v>6911</v>
      </c>
      <c r="E50" s="22">
        <v>7045</v>
      </c>
      <c r="F50" s="22">
        <v>7042</v>
      </c>
      <c r="G50" s="22">
        <v>7313</v>
      </c>
      <c r="H50" s="22">
        <v>7622</v>
      </c>
      <c r="I50" s="22">
        <v>7762</v>
      </c>
      <c r="J50" s="22">
        <v>8231</v>
      </c>
      <c r="K50" s="22">
        <v>8902</v>
      </c>
      <c r="L50" s="7"/>
      <c r="M50" s="21" t="s">
        <v>153</v>
      </c>
      <c r="N50" s="7"/>
      <c r="O50" s="22">
        <v>8902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15">
      <c r="A51" s="21" t="s">
        <v>154</v>
      </c>
      <c r="B51" s="22">
        <v>5453</v>
      </c>
      <c r="C51" s="22">
        <v>5619</v>
      </c>
      <c r="D51" s="22">
        <v>5729</v>
      </c>
      <c r="E51" s="22">
        <v>6173</v>
      </c>
      <c r="F51" s="22">
        <v>6474</v>
      </c>
      <c r="G51" s="22">
        <v>7246</v>
      </c>
      <c r="H51" s="22">
        <v>7481</v>
      </c>
      <c r="I51" s="22">
        <v>7550</v>
      </c>
      <c r="J51" s="22">
        <v>7986</v>
      </c>
      <c r="K51" s="22">
        <v>8629</v>
      </c>
      <c r="L51" s="7"/>
      <c r="M51" s="21" t="s">
        <v>154</v>
      </c>
      <c r="N51" s="7"/>
      <c r="O51" s="22">
        <v>8629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15">
      <c r="A52" s="27" t="s">
        <v>155</v>
      </c>
      <c r="B52" s="23">
        <v>46889</v>
      </c>
      <c r="C52" s="23">
        <v>47972</v>
      </c>
      <c r="D52" s="23">
        <v>49574</v>
      </c>
      <c r="E52" s="23">
        <v>51685</v>
      </c>
      <c r="F52" s="23">
        <v>53936</v>
      </c>
      <c r="G52" s="23">
        <v>56845</v>
      </c>
      <c r="H52" s="23">
        <v>60118</v>
      </c>
      <c r="I52" s="23">
        <v>60403</v>
      </c>
      <c r="J52" s="23">
        <v>65748</v>
      </c>
      <c r="K52" s="23">
        <v>70606</v>
      </c>
      <c r="L52" s="7"/>
      <c r="M52" s="27" t="s">
        <v>155</v>
      </c>
      <c r="N52" s="7"/>
      <c r="O52" s="23">
        <v>70606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15">
      <c r="A53" s="43" t="s">
        <v>156</v>
      </c>
      <c r="B53" s="22">
        <v>19684</v>
      </c>
      <c r="C53" s="22">
        <v>20519</v>
      </c>
      <c r="D53" s="22">
        <v>21907</v>
      </c>
      <c r="E53" s="22">
        <v>22065</v>
      </c>
      <c r="F53" s="22">
        <v>24187</v>
      </c>
      <c r="G53" s="22">
        <v>24969</v>
      </c>
      <c r="H53" s="22">
        <v>26714</v>
      </c>
      <c r="I53" s="22">
        <v>28546</v>
      </c>
      <c r="J53" s="22">
        <v>29830</v>
      </c>
      <c r="K53" s="22">
        <v>31168</v>
      </c>
      <c r="L53" s="7"/>
      <c r="M53" s="43" t="s">
        <v>156</v>
      </c>
      <c r="N53" s="7"/>
      <c r="O53" s="22">
        <v>31168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15">
      <c r="A54" s="43" t="s">
        <v>157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7"/>
      <c r="M54" s="43" t="s">
        <v>157</v>
      </c>
      <c r="N54" s="7"/>
      <c r="O54" s="22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15">
      <c r="A55" s="21" t="s">
        <v>158</v>
      </c>
      <c r="B55" s="22">
        <v>11271</v>
      </c>
      <c r="C55" s="22">
        <v>11876</v>
      </c>
      <c r="D55" s="22">
        <v>11202</v>
      </c>
      <c r="E55" s="22">
        <v>12014</v>
      </c>
      <c r="F55" s="22">
        <v>12697</v>
      </c>
      <c r="G55" s="22">
        <v>12734</v>
      </c>
      <c r="H55" s="22">
        <v>13640</v>
      </c>
      <c r="I55" s="22">
        <v>15291</v>
      </c>
      <c r="J55" s="22">
        <v>16397</v>
      </c>
      <c r="K55" s="22">
        <v>18590</v>
      </c>
      <c r="L55" s="7"/>
      <c r="M55" s="21" t="s">
        <v>158</v>
      </c>
      <c r="N55" s="7"/>
      <c r="O55" s="22">
        <v>18590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15">
      <c r="A56" s="21" t="s">
        <v>159</v>
      </c>
      <c r="B56" s="22">
        <v>6712</v>
      </c>
      <c r="C56" s="22">
        <v>7465</v>
      </c>
      <c r="D56" s="22">
        <v>5473</v>
      </c>
      <c r="E56" s="22">
        <v>5780</v>
      </c>
      <c r="F56" s="22">
        <v>6265</v>
      </c>
      <c r="G56" s="22">
        <v>7028</v>
      </c>
      <c r="H56" s="22">
        <v>7548</v>
      </c>
      <c r="I56" s="22">
        <v>9063</v>
      </c>
      <c r="J56" s="22">
        <v>9459</v>
      </c>
      <c r="K56" s="22">
        <v>10503</v>
      </c>
      <c r="L56" s="7"/>
      <c r="M56" s="21" t="s">
        <v>159</v>
      </c>
      <c r="N56" s="7"/>
      <c r="O56" s="22">
        <v>10503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15">
      <c r="A57" s="21" t="s">
        <v>160</v>
      </c>
      <c r="B57" s="22">
        <v>4535</v>
      </c>
      <c r="C57" s="22">
        <v>3843</v>
      </c>
      <c r="D57" s="22">
        <v>4092</v>
      </c>
      <c r="E57" s="22">
        <v>4736</v>
      </c>
      <c r="F57" s="22">
        <v>4906</v>
      </c>
      <c r="G57" s="22">
        <v>5529</v>
      </c>
      <c r="H57" s="22">
        <v>5650</v>
      </c>
      <c r="I57" s="22">
        <v>6056</v>
      </c>
      <c r="J57" s="22">
        <v>6652</v>
      </c>
      <c r="K57" s="22">
        <v>7018</v>
      </c>
      <c r="L57" s="7"/>
      <c r="M57" s="21" t="s">
        <v>160</v>
      </c>
      <c r="N57" s="7"/>
      <c r="O57" s="22">
        <v>7018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15">
      <c r="A58" s="27" t="s">
        <v>161</v>
      </c>
      <c r="B58" s="23">
        <v>22517</v>
      </c>
      <c r="C58" s="23">
        <v>23184</v>
      </c>
      <c r="D58" s="23">
        <v>20767</v>
      </c>
      <c r="E58" s="23">
        <v>22530</v>
      </c>
      <c r="F58" s="23">
        <v>23869</v>
      </c>
      <c r="G58" s="23">
        <v>25291</v>
      </c>
      <c r="H58" s="23">
        <v>26839</v>
      </c>
      <c r="I58" s="23">
        <v>30410</v>
      </c>
      <c r="J58" s="23">
        <v>32508</v>
      </c>
      <c r="K58" s="23">
        <v>36110</v>
      </c>
      <c r="L58" s="7"/>
      <c r="M58" s="27" t="s">
        <v>161</v>
      </c>
      <c r="N58" s="7"/>
      <c r="O58" s="23">
        <v>36110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 x14ac:dyDescent="0.2">
      <c r="A59" s="5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15">
      <c r="A60" s="18" t="s">
        <v>39</v>
      </c>
      <c r="B60" s="24">
        <v>210895</v>
      </c>
      <c r="C60" s="24">
        <v>220352</v>
      </c>
      <c r="D60" s="24">
        <v>225259</v>
      </c>
      <c r="E60" s="24">
        <v>237396</v>
      </c>
      <c r="F60" s="24">
        <v>250262</v>
      </c>
      <c r="G60" s="24">
        <v>263528</v>
      </c>
      <c r="H60" s="24">
        <v>284683</v>
      </c>
      <c r="I60" s="24">
        <v>306571</v>
      </c>
      <c r="J60" s="24">
        <v>354639</v>
      </c>
      <c r="K60" s="24">
        <v>359292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15">
      <c r="A64" s="5" t="s">
        <v>162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15">
      <c r="A65" s="19"/>
      <c r="B65" s="44" t="s">
        <v>51</v>
      </c>
      <c r="C65" s="44" t="s">
        <v>50</v>
      </c>
      <c r="D65" s="44" t="s">
        <v>49</v>
      </c>
      <c r="E65" s="44" t="s">
        <v>48</v>
      </c>
      <c r="F65" s="44" t="s">
        <v>52</v>
      </c>
      <c r="G65" s="44" t="s">
        <v>118</v>
      </c>
      <c r="H65" s="44" t="s">
        <v>119</v>
      </c>
      <c r="I65" s="44" t="s">
        <v>124</v>
      </c>
      <c r="J65" s="44" t="s">
        <v>125</v>
      </c>
      <c r="K65" s="44" t="s">
        <v>126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15">
      <c r="A66" s="19"/>
      <c r="B66" s="20" t="s">
        <v>10</v>
      </c>
      <c r="C66" s="20" t="s">
        <v>10</v>
      </c>
      <c r="D66" s="20" t="s">
        <v>10</v>
      </c>
      <c r="E66" s="20" t="s">
        <v>10</v>
      </c>
      <c r="F66" s="20" t="s">
        <v>10</v>
      </c>
      <c r="G66" s="20" t="s">
        <v>10</v>
      </c>
      <c r="H66" s="20" t="s">
        <v>10</v>
      </c>
      <c r="I66" s="20" t="s">
        <v>10</v>
      </c>
      <c r="J66" s="20" t="s">
        <v>10</v>
      </c>
      <c r="K66" s="20" t="s">
        <v>10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15">
      <c r="A67" s="43" t="s">
        <v>83</v>
      </c>
      <c r="B67" s="20">
        <v>158</v>
      </c>
      <c r="C67" s="20">
        <v>187</v>
      </c>
      <c r="D67" s="20">
        <v>168</v>
      </c>
      <c r="E67" s="20">
        <v>197</v>
      </c>
      <c r="F67" s="20">
        <v>183</v>
      </c>
      <c r="G67" s="20">
        <v>215</v>
      </c>
      <c r="H67" s="20">
        <v>223</v>
      </c>
      <c r="I67" s="20">
        <v>243</v>
      </c>
      <c r="J67" s="20">
        <v>274</v>
      </c>
      <c r="K67" s="20">
        <v>306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15">
      <c r="A68" s="43" t="s">
        <v>84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15">
      <c r="A69" s="43" t="s">
        <v>85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15">
      <c r="A70" s="43" t="s">
        <v>86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15">
      <c r="A71" s="43" t="s">
        <v>87</v>
      </c>
      <c r="B71" s="20">
        <v>5</v>
      </c>
      <c r="C71" s="20">
        <v>4</v>
      </c>
      <c r="D71" s="20">
        <v>4</v>
      </c>
      <c r="E71" s="20">
        <v>4</v>
      </c>
      <c r="F71" s="20">
        <v>5</v>
      </c>
      <c r="G71" s="20">
        <v>7</v>
      </c>
      <c r="H71" s="20">
        <v>5</v>
      </c>
      <c r="I71" s="20">
        <v>5</v>
      </c>
      <c r="J71" s="20">
        <v>6</v>
      </c>
      <c r="K71" s="20">
        <v>7</v>
      </c>
    </row>
    <row r="72" spans="1:26" x14ac:dyDescent="0.15">
      <c r="A72" s="43" t="s">
        <v>88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</row>
    <row r="73" spans="1:26" x14ac:dyDescent="0.15">
      <c r="A73" s="43" t="s">
        <v>89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</row>
    <row r="74" spans="1:26" x14ac:dyDescent="0.15">
      <c r="A74" s="43" t="s">
        <v>90</v>
      </c>
      <c r="B74" s="34">
        <v>23584</v>
      </c>
      <c r="C74" s="34">
        <v>25575</v>
      </c>
      <c r="D74" s="34">
        <v>26636</v>
      </c>
      <c r="E74" s="34">
        <v>28008</v>
      </c>
      <c r="F74" s="34">
        <v>29442</v>
      </c>
      <c r="G74" s="34">
        <v>31524</v>
      </c>
      <c r="H74" s="34">
        <v>32891</v>
      </c>
      <c r="I74" s="34">
        <v>31899</v>
      </c>
      <c r="J74" s="34">
        <v>32819</v>
      </c>
      <c r="K74" s="34">
        <v>34537</v>
      </c>
    </row>
    <row r="75" spans="1:26" x14ac:dyDescent="0.15">
      <c r="A75" s="43" t="s">
        <v>91</v>
      </c>
      <c r="B75" s="20">
        <v>0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</row>
    <row r="76" spans="1:26" x14ac:dyDescent="0.15">
      <c r="A76" s="43" t="s">
        <v>92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</row>
    <row r="77" spans="1:26" x14ac:dyDescent="0.15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26" x14ac:dyDescent="0.15">
      <c r="A78" s="18" t="s">
        <v>39</v>
      </c>
      <c r="B78" s="34">
        <v>23746</v>
      </c>
      <c r="C78" s="34">
        <v>25766</v>
      </c>
      <c r="D78" s="34">
        <v>26808</v>
      </c>
      <c r="E78" s="34">
        <v>28210</v>
      </c>
      <c r="F78" s="34">
        <v>29630</v>
      </c>
      <c r="G78" s="34">
        <v>31746</v>
      </c>
      <c r="H78" s="34">
        <v>33119</v>
      </c>
      <c r="I78" s="34">
        <v>32147</v>
      </c>
      <c r="J78" s="34">
        <v>33098</v>
      </c>
      <c r="K78" s="34">
        <v>34850</v>
      </c>
    </row>
    <row r="81" spans="1:15" x14ac:dyDescent="0.15">
      <c r="A81" s="5" t="s">
        <v>163</v>
      </c>
    </row>
    <row r="82" spans="1:15" x14ac:dyDescent="0.15">
      <c r="A82" s="19"/>
      <c r="B82" s="51" t="s">
        <v>51</v>
      </c>
      <c r="C82" s="51" t="s">
        <v>50</v>
      </c>
      <c r="D82" s="51" t="s">
        <v>49</v>
      </c>
      <c r="E82" s="51" t="s">
        <v>48</v>
      </c>
      <c r="F82" s="51" t="s">
        <v>52</v>
      </c>
      <c r="G82" s="51" t="s">
        <v>118</v>
      </c>
      <c r="H82" s="51" t="s">
        <v>119</v>
      </c>
      <c r="I82" s="51" t="s">
        <v>124</v>
      </c>
      <c r="J82" s="51" t="s">
        <v>125</v>
      </c>
      <c r="K82" s="51" t="s">
        <v>126</v>
      </c>
      <c r="O82" s="51" t="s">
        <v>126</v>
      </c>
    </row>
    <row r="83" spans="1:15" x14ac:dyDescent="0.15">
      <c r="A83" s="19"/>
      <c r="B83" s="20" t="s">
        <v>10</v>
      </c>
      <c r="C83" s="20" t="s">
        <v>10</v>
      </c>
      <c r="D83" s="20" t="s">
        <v>10</v>
      </c>
      <c r="E83" s="20" t="s">
        <v>10</v>
      </c>
      <c r="F83" s="20" t="s">
        <v>10</v>
      </c>
      <c r="G83" s="20" t="s">
        <v>10</v>
      </c>
      <c r="H83" s="20" t="s">
        <v>10</v>
      </c>
      <c r="I83" s="20" t="s">
        <v>10</v>
      </c>
      <c r="J83" s="20" t="s">
        <v>10</v>
      </c>
      <c r="K83" s="20" t="s">
        <v>10</v>
      </c>
      <c r="O83" s="20" t="s">
        <v>10</v>
      </c>
    </row>
    <row r="84" spans="1:15" x14ac:dyDescent="0.15">
      <c r="A84" s="43" t="s">
        <v>83</v>
      </c>
      <c r="B84" s="34">
        <v>7568</v>
      </c>
      <c r="C84" s="34">
        <v>7867</v>
      </c>
      <c r="D84" s="34">
        <v>8140</v>
      </c>
      <c r="E84" s="34">
        <v>8505</v>
      </c>
      <c r="F84" s="34">
        <v>8751</v>
      </c>
      <c r="G84" s="34">
        <v>8925</v>
      </c>
      <c r="H84" s="34">
        <v>9154</v>
      </c>
      <c r="I84" s="34">
        <v>9530</v>
      </c>
      <c r="J84" s="34">
        <v>9920</v>
      </c>
      <c r="K84" s="34">
        <v>10990</v>
      </c>
      <c r="N84" s="43" t="s">
        <v>83</v>
      </c>
      <c r="O84" s="34">
        <v>10990</v>
      </c>
    </row>
    <row r="85" spans="1:15" x14ac:dyDescent="0.15">
      <c r="A85" s="43" t="s">
        <v>84</v>
      </c>
      <c r="B85" s="34">
        <v>801</v>
      </c>
      <c r="C85" s="34">
        <v>809</v>
      </c>
      <c r="D85" s="34">
        <v>863</v>
      </c>
      <c r="E85" s="34">
        <v>908</v>
      </c>
      <c r="F85" s="34">
        <v>961</v>
      </c>
      <c r="G85" s="34">
        <v>1018</v>
      </c>
      <c r="H85" s="34">
        <v>1112</v>
      </c>
      <c r="I85" s="34">
        <v>1160</v>
      </c>
      <c r="J85" s="34">
        <v>1202</v>
      </c>
      <c r="K85" s="34">
        <v>1399</v>
      </c>
      <c r="N85" s="43" t="s">
        <v>84</v>
      </c>
      <c r="O85" s="34">
        <v>1399</v>
      </c>
    </row>
    <row r="86" spans="1:15" x14ac:dyDescent="0.15">
      <c r="A86" s="43" t="s">
        <v>85</v>
      </c>
      <c r="B86" s="34">
        <v>1656</v>
      </c>
      <c r="C86" s="34">
        <v>1658</v>
      </c>
      <c r="D86" s="34">
        <v>1700</v>
      </c>
      <c r="E86" s="34">
        <v>1732</v>
      </c>
      <c r="F86" s="34">
        <v>1792</v>
      </c>
      <c r="G86" s="34">
        <v>1859</v>
      </c>
      <c r="H86" s="34">
        <v>2003</v>
      </c>
      <c r="I86" s="34">
        <v>2016</v>
      </c>
      <c r="J86" s="34">
        <v>2107</v>
      </c>
      <c r="K86" s="34">
        <v>2193</v>
      </c>
      <c r="N86" s="43" t="s">
        <v>85</v>
      </c>
      <c r="O86" s="34">
        <v>2193</v>
      </c>
    </row>
    <row r="87" spans="1:15" x14ac:dyDescent="0.15">
      <c r="A87" s="43" t="s">
        <v>86</v>
      </c>
      <c r="B87" s="34">
        <v>4442</v>
      </c>
      <c r="C87" s="34">
        <v>4592</v>
      </c>
      <c r="D87" s="34">
        <v>4885</v>
      </c>
      <c r="E87" s="34">
        <v>5098</v>
      </c>
      <c r="F87" s="34">
        <v>5357</v>
      </c>
      <c r="G87" s="34">
        <v>5795</v>
      </c>
      <c r="H87" s="34">
        <v>6213</v>
      </c>
      <c r="I87" s="34">
        <v>6421</v>
      </c>
      <c r="J87" s="34">
        <v>6757</v>
      </c>
      <c r="K87" s="34">
        <v>7379</v>
      </c>
      <c r="N87" s="43" t="s">
        <v>86</v>
      </c>
      <c r="O87" s="34">
        <v>7379</v>
      </c>
    </row>
    <row r="88" spans="1:15" x14ac:dyDescent="0.15">
      <c r="A88" s="43" t="s">
        <v>87</v>
      </c>
      <c r="B88" s="34">
        <v>3337</v>
      </c>
      <c r="C88" s="34">
        <v>3400</v>
      </c>
      <c r="D88" s="34">
        <v>3483</v>
      </c>
      <c r="E88" s="34">
        <v>3607</v>
      </c>
      <c r="F88" s="34">
        <v>3746</v>
      </c>
      <c r="G88" s="34">
        <v>3946</v>
      </c>
      <c r="H88" s="34">
        <v>4137</v>
      </c>
      <c r="I88" s="34">
        <v>4159</v>
      </c>
      <c r="J88" s="34">
        <v>4327</v>
      </c>
      <c r="K88" s="34">
        <v>4691</v>
      </c>
      <c r="N88" s="43" t="s">
        <v>87</v>
      </c>
      <c r="O88" s="34">
        <v>4691</v>
      </c>
    </row>
    <row r="89" spans="1:15" x14ac:dyDescent="0.15">
      <c r="A89" s="43" t="s">
        <v>88</v>
      </c>
      <c r="B89" s="34">
        <v>404</v>
      </c>
      <c r="C89" s="34">
        <v>417</v>
      </c>
      <c r="D89" s="34">
        <v>421</v>
      </c>
      <c r="E89" s="34">
        <v>441</v>
      </c>
      <c r="F89" s="34">
        <v>462</v>
      </c>
      <c r="G89" s="34">
        <v>491</v>
      </c>
      <c r="H89" s="34">
        <v>483</v>
      </c>
      <c r="I89" s="34">
        <v>496</v>
      </c>
      <c r="J89" s="34">
        <v>515</v>
      </c>
      <c r="K89" s="34">
        <v>547</v>
      </c>
      <c r="N89" s="43" t="s">
        <v>88</v>
      </c>
      <c r="O89" s="34">
        <v>547</v>
      </c>
    </row>
    <row r="90" spans="1:15" x14ac:dyDescent="0.15">
      <c r="A90" s="43" t="s">
        <v>89</v>
      </c>
      <c r="B90" s="34">
        <v>5017</v>
      </c>
      <c r="C90" s="34">
        <v>5304</v>
      </c>
      <c r="D90" s="34">
        <v>5604</v>
      </c>
      <c r="E90" s="34">
        <v>5840</v>
      </c>
      <c r="F90" s="34">
        <v>6047</v>
      </c>
      <c r="G90" s="34">
        <v>6452</v>
      </c>
      <c r="H90" s="34">
        <v>6745</v>
      </c>
      <c r="I90" s="34">
        <v>6848</v>
      </c>
      <c r="J90" s="34">
        <v>7294</v>
      </c>
      <c r="K90" s="34">
        <v>7911</v>
      </c>
      <c r="N90" s="43" t="s">
        <v>89</v>
      </c>
      <c r="O90" s="34">
        <v>7911</v>
      </c>
    </row>
    <row r="91" spans="1:15" x14ac:dyDescent="0.15">
      <c r="A91" s="43" t="s">
        <v>90</v>
      </c>
      <c r="B91" s="34">
        <v>182</v>
      </c>
      <c r="C91" s="34">
        <v>173</v>
      </c>
      <c r="D91" s="34">
        <v>191</v>
      </c>
      <c r="E91" s="34">
        <v>203</v>
      </c>
      <c r="F91" s="34">
        <v>221</v>
      </c>
      <c r="G91" s="34">
        <v>237</v>
      </c>
      <c r="H91" s="34">
        <v>247</v>
      </c>
      <c r="I91" s="34">
        <v>266</v>
      </c>
      <c r="J91" s="34">
        <v>287</v>
      </c>
      <c r="K91" s="34">
        <v>365</v>
      </c>
      <c r="N91" s="43" t="s">
        <v>90</v>
      </c>
      <c r="O91" s="34">
        <v>365</v>
      </c>
    </row>
    <row r="92" spans="1:15" x14ac:dyDescent="0.15">
      <c r="A92" s="43" t="s">
        <v>91</v>
      </c>
      <c r="B92" s="34">
        <v>1759</v>
      </c>
      <c r="C92" s="34">
        <v>1777</v>
      </c>
      <c r="D92" s="34">
        <v>1765</v>
      </c>
      <c r="E92" s="34">
        <v>1767</v>
      </c>
      <c r="F92" s="34">
        <v>1790</v>
      </c>
      <c r="G92" s="34">
        <v>1835</v>
      </c>
      <c r="H92" s="34">
        <v>1805</v>
      </c>
      <c r="I92" s="34">
        <v>1859</v>
      </c>
      <c r="J92" s="34">
        <v>1972</v>
      </c>
      <c r="K92" s="34">
        <v>2034</v>
      </c>
      <c r="N92" s="43" t="s">
        <v>91</v>
      </c>
      <c r="O92" s="34">
        <v>2034</v>
      </c>
    </row>
    <row r="93" spans="1:15" x14ac:dyDescent="0.15">
      <c r="A93" s="43" t="s">
        <v>92</v>
      </c>
      <c r="B93" s="34">
        <v>7468</v>
      </c>
      <c r="C93" s="34">
        <v>7546</v>
      </c>
      <c r="D93" s="34">
        <v>7334</v>
      </c>
      <c r="E93" s="34">
        <v>7717</v>
      </c>
      <c r="F93" s="34">
        <v>7992</v>
      </c>
      <c r="G93" s="34">
        <v>8376</v>
      </c>
      <c r="H93" s="34">
        <v>8455</v>
      </c>
      <c r="I93" s="34">
        <v>10325</v>
      </c>
      <c r="J93" s="34">
        <v>9309</v>
      </c>
      <c r="K93" s="34">
        <v>10468</v>
      </c>
      <c r="N93" s="43" t="s">
        <v>92</v>
      </c>
      <c r="O93" s="34">
        <v>10468</v>
      </c>
    </row>
    <row r="94" spans="1:15" x14ac:dyDescent="0.15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M94" s="61">
        <f>K95/K19</f>
        <v>5.4179681941687048E-2</v>
      </c>
      <c r="O94" s="20"/>
    </row>
    <row r="95" spans="1:15" x14ac:dyDescent="0.15">
      <c r="A95" s="18" t="s">
        <v>39</v>
      </c>
      <c r="B95" s="39">
        <v>32634</v>
      </c>
      <c r="C95" s="39">
        <v>33542</v>
      </c>
      <c r="D95" s="39">
        <v>34385</v>
      </c>
      <c r="E95" s="39">
        <v>35818</v>
      </c>
      <c r="F95" s="39">
        <v>37119</v>
      </c>
      <c r="G95" s="39">
        <v>38934</v>
      </c>
      <c r="H95" s="39">
        <v>40356</v>
      </c>
      <c r="I95" s="39">
        <v>43080</v>
      </c>
      <c r="J95" s="39">
        <v>43691</v>
      </c>
      <c r="K95" s="39">
        <v>47976</v>
      </c>
      <c r="M95" s="61">
        <f>K60/K19</f>
        <v>0.405751339923975</v>
      </c>
      <c r="O95" s="39">
        <v>47976</v>
      </c>
    </row>
    <row r="98" spans="1:15" x14ac:dyDescent="0.15">
      <c r="A98" s="5" t="s">
        <v>164</v>
      </c>
    </row>
    <row r="99" spans="1:15" x14ac:dyDescent="0.15">
      <c r="A99" s="19"/>
      <c r="B99" s="51" t="s">
        <v>51</v>
      </c>
      <c r="C99" s="51" t="s">
        <v>50</v>
      </c>
      <c r="D99" s="51" t="s">
        <v>49</v>
      </c>
      <c r="E99" s="51" t="s">
        <v>48</v>
      </c>
      <c r="F99" s="51" t="s">
        <v>52</v>
      </c>
      <c r="G99" s="51" t="s">
        <v>118</v>
      </c>
      <c r="H99" s="51" t="s">
        <v>119</v>
      </c>
      <c r="I99" s="51" t="s">
        <v>124</v>
      </c>
      <c r="J99" s="51" t="s">
        <v>125</v>
      </c>
      <c r="K99" s="51" t="s">
        <v>126</v>
      </c>
    </row>
    <row r="100" spans="1:15" x14ac:dyDescent="0.15">
      <c r="A100" s="19"/>
      <c r="B100" s="20" t="s">
        <v>10</v>
      </c>
      <c r="C100" s="20" t="s">
        <v>10</v>
      </c>
      <c r="D100" s="20" t="s">
        <v>10</v>
      </c>
      <c r="E100" s="20" t="s">
        <v>10</v>
      </c>
      <c r="F100" s="20" t="s">
        <v>10</v>
      </c>
      <c r="G100" s="20" t="s">
        <v>10</v>
      </c>
      <c r="H100" s="20" t="s">
        <v>10</v>
      </c>
      <c r="I100" s="20" t="s">
        <v>10</v>
      </c>
      <c r="J100" s="20" t="s">
        <v>10</v>
      </c>
      <c r="K100" s="20" t="s">
        <v>10</v>
      </c>
    </row>
    <row r="101" spans="1:15" x14ac:dyDescent="0.15">
      <c r="A101" s="43" t="s">
        <v>130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M101" s="43"/>
      <c r="O101" s="22"/>
    </row>
    <row r="102" spans="1:15" x14ac:dyDescent="0.15">
      <c r="A102" s="21" t="s">
        <v>165</v>
      </c>
      <c r="B102" s="22">
        <v>21750</v>
      </c>
      <c r="C102" s="22">
        <v>24162</v>
      </c>
      <c r="D102" s="22">
        <v>25103</v>
      </c>
      <c r="E102" s="22">
        <v>24936</v>
      </c>
      <c r="F102" s="22">
        <v>26854</v>
      </c>
      <c r="G102" s="22">
        <v>27498</v>
      </c>
      <c r="H102" s="22">
        <v>25385</v>
      </c>
      <c r="I102" s="22">
        <v>24516</v>
      </c>
      <c r="J102" s="22">
        <v>27882</v>
      </c>
      <c r="K102" s="22">
        <v>36320</v>
      </c>
      <c r="M102" s="21"/>
      <c r="O102" s="22"/>
    </row>
    <row r="103" spans="1:15" x14ac:dyDescent="0.15">
      <c r="A103" s="21" t="s">
        <v>166</v>
      </c>
      <c r="B103" s="22">
        <v>73262</v>
      </c>
      <c r="C103" s="22">
        <v>75842</v>
      </c>
      <c r="D103" s="22">
        <v>76665</v>
      </c>
      <c r="E103" s="22">
        <v>81483</v>
      </c>
      <c r="F103" s="22">
        <v>80724</v>
      </c>
      <c r="G103" s="22">
        <v>84758</v>
      </c>
      <c r="H103" s="22">
        <v>79320</v>
      </c>
      <c r="I103" s="22">
        <v>91224</v>
      </c>
      <c r="J103" s="22">
        <v>95237</v>
      </c>
      <c r="K103" s="22">
        <v>105252</v>
      </c>
      <c r="M103" s="21"/>
      <c r="O103" s="22"/>
    </row>
    <row r="104" spans="1:15" x14ac:dyDescent="0.15">
      <c r="A104" s="27" t="s">
        <v>167</v>
      </c>
      <c r="B104" s="23">
        <v>95012</v>
      </c>
      <c r="C104" s="23">
        <v>100004</v>
      </c>
      <c r="D104" s="23">
        <v>101768</v>
      </c>
      <c r="E104" s="23">
        <v>106419</v>
      </c>
      <c r="F104" s="23">
        <v>107578</v>
      </c>
      <c r="G104" s="23">
        <v>112256</v>
      </c>
      <c r="H104" s="23">
        <v>104704</v>
      </c>
      <c r="I104" s="23">
        <v>115740</v>
      </c>
      <c r="J104" s="23">
        <v>123119</v>
      </c>
      <c r="K104" s="23">
        <v>141572</v>
      </c>
      <c r="M104" s="27"/>
      <c r="O104" s="23"/>
    </row>
    <row r="105" spans="1:15" x14ac:dyDescent="0.15">
      <c r="A105" s="43" t="s">
        <v>115</v>
      </c>
      <c r="B105" s="22">
        <v>23795</v>
      </c>
      <c r="C105" s="22">
        <v>25928</v>
      </c>
      <c r="D105" s="22">
        <v>29353</v>
      </c>
      <c r="E105" s="22">
        <v>31512</v>
      </c>
      <c r="F105" s="22">
        <v>32172</v>
      </c>
      <c r="G105" s="22">
        <v>34709</v>
      </c>
      <c r="H105" s="22">
        <v>39442</v>
      </c>
      <c r="I105" s="22">
        <v>40659</v>
      </c>
      <c r="J105" s="22">
        <v>44447</v>
      </c>
      <c r="K105" s="22">
        <v>45356</v>
      </c>
      <c r="M105" s="43"/>
      <c r="O105" s="22"/>
    </row>
    <row r="106" spans="1:15" x14ac:dyDescent="0.15">
      <c r="A106" s="43" t="s">
        <v>134</v>
      </c>
      <c r="B106" s="22">
        <v>4730</v>
      </c>
      <c r="C106" s="22">
        <v>4875</v>
      </c>
      <c r="D106" s="22">
        <v>5265</v>
      </c>
      <c r="E106" s="22">
        <v>5458</v>
      </c>
      <c r="F106" s="22">
        <v>5853</v>
      </c>
      <c r="G106" s="22">
        <v>6107</v>
      </c>
      <c r="H106" s="22">
        <v>6741</v>
      </c>
      <c r="I106" s="22">
        <v>6894</v>
      </c>
      <c r="J106" s="22">
        <v>7186</v>
      </c>
      <c r="K106" s="22">
        <v>7889</v>
      </c>
      <c r="M106" s="43"/>
      <c r="O106" s="22"/>
    </row>
    <row r="107" spans="1:15" x14ac:dyDescent="0.15">
      <c r="A107" s="43" t="s">
        <v>85</v>
      </c>
      <c r="B107" s="22">
        <v>21282</v>
      </c>
      <c r="C107" s="22">
        <v>21481</v>
      </c>
      <c r="D107" s="22">
        <v>19968</v>
      </c>
      <c r="E107" s="22">
        <v>20135</v>
      </c>
      <c r="F107" s="22">
        <v>20460</v>
      </c>
      <c r="G107" s="22">
        <v>21033</v>
      </c>
      <c r="H107" s="22">
        <v>71493</v>
      </c>
      <c r="I107" s="22">
        <v>100279</v>
      </c>
      <c r="J107" s="22">
        <v>31566</v>
      </c>
      <c r="K107" s="22">
        <v>26463</v>
      </c>
      <c r="M107" s="43"/>
      <c r="O107" s="22"/>
    </row>
    <row r="108" spans="1:15" x14ac:dyDescent="0.15">
      <c r="A108" s="43" t="s">
        <v>168</v>
      </c>
      <c r="B108" s="22">
        <v>7001</v>
      </c>
      <c r="C108" s="22">
        <v>3500</v>
      </c>
      <c r="D108" s="22">
        <v>3840</v>
      </c>
      <c r="E108" s="22">
        <v>4470</v>
      </c>
      <c r="F108" s="22">
        <v>5643</v>
      </c>
      <c r="G108" s="22">
        <v>5476</v>
      </c>
      <c r="H108" s="22">
        <v>6183</v>
      </c>
      <c r="I108" s="22">
        <v>7114</v>
      </c>
      <c r="J108" s="22">
        <v>6709</v>
      </c>
      <c r="K108" s="22">
        <v>7919</v>
      </c>
      <c r="M108" s="43"/>
      <c r="O108" s="22"/>
    </row>
    <row r="109" spans="1:15" x14ac:dyDescent="0.15">
      <c r="A109" s="43" t="s">
        <v>87</v>
      </c>
      <c r="B109" s="22">
        <v>2027</v>
      </c>
      <c r="C109" s="22">
        <v>2061</v>
      </c>
      <c r="D109" s="22">
        <v>2036</v>
      </c>
      <c r="E109" s="22">
        <v>1877</v>
      </c>
      <c r="F109" s="22">
        <v>2469</v>
      </c>
      <c r="G109" s="22">
        <v>2755</v>
      </c>
      <c r="H109" s="22">
        <v>2868</v>
      </c>
      <c r="I109" s="22">
        <v>2810</v>
      </c>
      <c r="J109" s="22">
        <v>3162</v>
      </c>
      <c r="K109" s="22">
        <v>3367</v>
      </c>
      <c r="M109" s="43"/>
      <c r="O109" s="22"/>
    </row>
    <row r="110" spans="1:15" x14ac:dyDescent="0.15">
      <c r="A110" s="43" t="s">
        <v>169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M110" s="43"/>
      <c r="O110" s="22"/>
    </row>
    <row r="111" spans="1:15" x14ac:dyDescent="0.15">
      <c r="A111" s="21" t="s">
        <v>170</v>
      </c>
      <c r="B111" s="22">
        <v>9795</v>
      </c>
      <c r="C111" s="22">
        <v>9742</v>
      </c>
      <c r="D111" s="22">
        <v>11332</v>
      </c>
      <c r="E111" s="22">
        <v>12696</v>
      </c>
      <c r="F111" s="22">
        <v>12193</v>
      </c>
      <c r="G111" s="22">
        <v>12659</v>
      </c>
      <c r="H111" s="22">
        <v>13507</v>
      </c>
      <c r="I111" s="22">
        <v>14671</v>
      </c>
      <c r="J111" s="22">
        <v>15552</v>
      </c>
      <c r="K111" s="22">
        <v>17906</v>
      </c>
      <c r="M111" s="21"/>
      <c r="O111" s="22"/>
    </row>
    <row r="112" spans="1:15" x14ac:dyDescent="0.15">
      <c r="A112" s="21" t="s">
        <v>171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2</v>
      </c>
      <c r="I112" s="22">
        <v>0</v>
      </c>
      <c r="J112" s="22">
        <v>4</v>
      </c>
      <c r="K112" s="22">
        <v>4</v>
      </c>
      <c r="M112" s="21"/>
      <c r="O112" s="22"/>
    </row>
    <row r="113" spans="1:15" x14ac:dyDescent="0.15">
      <c r="A113" s="21" t="s">
        <v>172</v>
      </c>
      <c r="B113" s="22">
        <v>16650</v>
      </c>
      <c r="C113" s="22">
        <v>17463</v>
      </c>
      <c r="D113" s="22">
        <v>19854</v>
      </c>
      <c r="E113" s="22">
        <v>22120</v>
      </c>
      <c r="F113" s="22">
        <v>23758</v>
      </c>
      <c r="G113" s="22">
        <v>25127</v>
      </c>
      <c r="H113" s="22">
        <v>26243</v>
      </c>
      <c r="I113" s="22">
        <v>25978</v>
      </c>
      <c r="J113" s="22">
        <v>27491</v>
      </c>
      <c r="K113" s="22">
        <v>29588</v>
      </c>
      <c r="M113" s="21"/>
      <c r="O113" s="22"/>
    </row>
    <row r="114" spans="1:15" x14ac:dyDescent="0.15">
      <c r="A114" s="21" t="s">
        <v>173</v>
      </c>
      <c r="B114" s="22">
        <v>25305</v>
      </c>
      <c r="C114" s="22">
        <v>26874</v>
      </c>
      <c r="D114" s="22">
        <v>27885</v>
      </c>
      <c r="E114" s="22">
        <v>28739</v>
      </c>
      <c r="F114" s="22">
        <v>30089</v>
      </c>
      <c r="G114" s="22">
        <v>31213</v>
      </c>
      <c r="H114" s="22">
        <v>31990</v>
      </c>
      <c r="I114" s="22">
        <v>35105</v>
      </c>
      <c r="J114" s="22">
        <v>36679</v>
      </c>
      <c r="K114" s="22">
        <v>35644</v>
      </c>
      <c r="M114" s="21"/>
      <c r="O114" s="22"/>
    </row>
    <row r="115" spans="1:15" x14ac:dyDescent="0.15">
      <c r="A115" s="21" t="s">
        <v>174</v>
      </c>
      <c r="B115" s="22">
        <v>4102</v>
      </c>
      <c r="C115" s="22">
        <v>3788</v>
      </c>
      <c r="D115" s="22">
        <v>2582</v>
      </c>
      <c r="E115" s="22">
        <v>3580</v>
      </c>
      <c r="F115" s="22">
        <v>4390</v>
      </c>
      <c r="G115" s="22">
        <v>4499</v>
      </c>
      <c r="H115" s="22">
        <v>7722</v>
      </c>
      <c r="I115" s="22">
        <v>9790</v>
      </c>
      <c r="J115" s="22">
        <v>16720</v>
      </c>
      <c r="K115" s="22">
        <v>11234</v>
      </c>
      <c r="M115" s="21"/>
      <c r="O115" s="22"/>
    </row>
    <row r="116" spans="1:15" x14ac:dyDescent="0.15">
      <c r="A116" s="21" t="s">
        <v>175</v>
      </c>
      <c r="B116" s="22">
        <v>7973</v>
      </c>
      <c r="C116" s="22">
        <v>7966</v>
      </c>
      <c r="D116" s="22">
        <v>7400</v>
      </c>
      <c r="E116" s="22">
        <v>7691</v>
      </c>
      <c r="F116" s="22">
        <v>8752</v>
      </c>
      <c r="G116" s="22">
        <v>9212</v>
      </c>
      <c r="H116" s="22">
        <v>10754</v>
      </c>
      <c r="I116" s="22">
        <v>11530</v>
      </c>
      <c r="J116" s="22">
        <v>13359</v>
      </c>
      <c r="K116" s="22">
        <v>12522</v>
      </c>
      <c r="M116" s="21"/>
      <c r="O116" s="22"/>
    </row>
    <row r="117" spans="1:15" x14ac:dyDescent="0.15">
      <c r="A117" s="27" t="s">
        <v>176</v>
      </c>
      <c r="B117" s="23">
        <v>63826</v>
      </c>
      <c r="C117" s="23">
        <v>65834</v>
      </c>
      <c r="D117" s="23">
        <v>69053</v>
      </c>
      <c r="E117" s="23">
        <v>74826</v>
      </c>
      <c r="F117" s="23">
        <v>79181</v>
      </c>
      <c r="G117" s="23">
        <v>82710</v>
      </c>
      <c r="H117" s="23">
        <v>90216</v>
      </c>
      <c r="I117" s="23">
        <v>97075</v>
      </c>
      <c r="J117" s="23">
        <v>109806</v>
      </c>
      <c r="K117" s="23">
        <v>106898</v>
      </c>
      <c r="M117" s="27"/>
      <c r="O117" s="23"/>
    </row>
    <row r="118" spans="1:15" x14ac:dyDescent="0.15">
      <c r="A118" s="43" t="s">
        <v>89</v>
      </c>
      <c r="B118" s="22">
        <v>3576</v>
      </c>
      <c r="C118" s="22">
        <v>3383</v>
      </c>
      <c r="D118" s="22">
        <v>3301</v>
      </c>
      <c r="E118" s="22">
        <v>3209</v>
      </c>
      <c r="F118" s="22">
        <v>3447</v>
      </c>
      <c r="G118" s="22">
        <v>3661</v>
      </c>
      <c r="H118" s="22">
        <v>3752</v>
      </c>
      <c r="I118" s="22">
        <v>4056</v>
      </c>
      <c r="J118" s="22">
        <v>4033</v>
      </c>
      <c r="K118" s="22">
        <v>4369</v>
      </c>
      <c r="M118" s="43"/>
      <c r="O118" s="22"/>
    </row>
    <row r="119" spans="1:15" x14ac:dyDescent="0.15">
      <c r="A119" s="43" t="s">
        <v>151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M119" s="43"/>
      <c r="O119" s="25"/>
    </row>
    <row r="120" spans="1:15" x14ac:dyDescent="0.15">
      <c r="A120" s="21" t="s">
        <v>177</v>
      </c>
      <c r="B120" s="22">
        <v>14566</v>
      </c>
      <c r="C120" s="22">
        <v>15533</v>
      </c>
      <c r="D120" s="22">
        <v>16234</v>
      </c>
      <c r="E120" s="22">
        <v>17735</v>
      </c>
      <c r="F120" s="22">
        <v>18993</v>
      </c>
      <c r="G120" s="22">
        <v>20379</v>
      </c>
      <c r="H120" s="22">
        <v>23033</v>
      </c>
      <c r="I120" s="22">
        <v>22848</v>
      </c>
      <c r="J120" s="22">
        <v>25767</v>
      </c>
      <c r="K120" s="22">
        <v>28100</v>
      </c>
      <c r="M120" s="21"/>
      <c r="O120" s="22"/>
    </row>
    <row r="121" spans="1:15" x14ac:dyDescent="0.15">
      <c r="A121" s="21" t="s">
        <v>178</v>
      </c>
      <c r="B121" s="22">
        <v>12187</v>
      </c>
      <c r="C121" s="22">
        <v>12712</v>
      </c>
      <c r="D121" s="22">
        <v>12841</v>
      </c>
      <c r="E121" s="22">
        <v>12848</v>
      </c>
      <c r="F121" s="22">
        <v>12799</v>
      </c>
      <c r="G121" s="22">
        <v>12739</v>
      </c>
      <c r="H121" s="22">
        <v>14487</v>
      </c>
      <c r="I121" s="22">
        <v>16232</v>
      </c>
      <c r="J121" s="22">
        <v>15136</v>
      </c>
      <c r="K121" s="22">
        <v>14757</v>
      </c>
      <c r="M121" s="21"/>
      <c r="O121" s="22"/>
    </row>
    <row r="122" spans="1:15" x14ac:dyDescent="0.15">
      <c r="A122" s="21" t="s">
        <v>179</v>
      </c>
      <c r="B122" s="22">
        <v>6538</v>
      </c>
      <c r="C122" s="22">
        <v>6049</v>
      </c>
      <c r="D122" s="22">
        <v>5580</v>
      </c>
      <c r="E122" s="22">
        <v>5566</v>
      </c>
      <c r="F122" s="22">
        <v>5462</v>
      </c>
      <c r="G122" s="22">
        <v>5147</v>
      </c>
      <c r="H122" s="22">
        <v>6428</v>
      </c>
      <c r="I122" s="22">
        <v>8796</v>
      </c>
      <c r="J122" s="22">
        <v>9382</v>
      </c>
      <c r="K122" s="22">
        <v>8653</v>
      </c>
      <c r="M122" s="21"/>
      <c r="O122" s="22"/>
    </row>
    <row r="123" spans="1:15" x14ac:dyDescent="0.15">
      <c r="A123" s="27" t="s">
        <v>180</v>
      </c>
      <c r="B123" s="23">
        <v>33291</v>
      </c>
      <c r="C123" s="23">
        <v>34294</v>
      </c>
      <c r="D123" s="23">
        <v>34655</v>
      </c>
      <c r="E123" s="23">
        <v>36148</v>
      </c>
      <c r="F123" s="23">
        <v>37254</v>
      </c>
      <c r="G123" s="23">
        <v>38264</v>
      </c>
      <c r="H123" s="23">
        <v>43948</v>
      </c>
      <c r="I123" s="23">
        <v>47877</v>
      </c>
      <c r="J123" s="23">
        <v>50285</v>
      </c>
      <c r="K123" s="23">
        <v>51510</v>
      </c>
      <c r="M123" s="27"/>
      <c r="O123" s="23"/>
    </row>
    <row r="124" spans="1:15" x14ac:dyDescent="0.15">
      <c r="A124" s="43" t="s">
        <v>181</v>
      </c>
      <c r="B124" s="22">
        <v>143251</v>
      </c>
      <c r="C124" s="22">
        <v>150706</v>
      </c>
      <c r="D124" s="22">
        <v>154758</v>
      </c>
      <c r="E124" s="22">
        <v>156913</v>
      </c>
      <c r="F124" s="22">
        <v>160454</v>
      </c>
      <c r="G124" s="22">
        <v>173196</v>
      </c>
      <c r="H124" s="22">
        <v>199969</v>
      </c>
      <c r="I124" s="22">
        <v>226126</v>
      </c>
      <c r="J124" s="22">
        <v>231621</v>
      </c>
      <c r="K124" s="22">
        <v>231968</v>
      </c>
      <c r="M124" s="43"/>
      <c r="O124" s="22"/>
    </row>
    <row r="125" spans="1:15" x14ac:dyDescent="0.15">
      <c r="A125" s="43" t="s">
        <v>92</v>
      </c>
      <c r="B125" s="22">
        <v>8153</v>
      </c>
      <c r="C125" s="22">
        <v>6955</v>
      </c>
      <c r="D125" s="22">
        <v>6892</v>
      </c>
      <c r="E125" s="22">
        <v>9136</v>
      </c>
      <c r="F125" s="22">
        <v>9366</v>
      </c>
      <c r="G125" s="22">
        <v>8057</v>
      </c>
      <c r="H125" s="22">
        <v>7522</v>
      </c>
      <c r="I125" s="22">
        <v>12070</v>
      </c>
      <c r="J125" s="22">
        <v>11140</v>
      </c>
      <c r="K125" s="22">
        <v>12031</v>
      </c>
      <c r="M125" s="43"/>
      <c r="O125" s="22"/>
    </row>
    <row r="126" spans="1:15" x14ac:dyDescent="0.15">
      <c r="A126" s="43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5" x14ac:dyDescent="0.15">
      <c r="A127" s="18" t="s">
        <v>39</v>
      </c>
      <c r="B127" s="24">
        <v>405943</v>
      </c>
      <c r="C127" s="24">
        <v>419020</v>
      </c>
      <c r="D127" s="24">
        <v>430889</v>
      </c>
      <c r="E127" s="24">
        <v>450102</v>
      </c>
      <c r="F127" s="24">
        <v>463877</v>
      </c>
      <c r="G127" s="24">
        <v>488225</v>
      </c>
      <c r="H127" s="24">
        <v>576838</v>
      </c>
      <c r="I127" s="24">
        <v>660699</v>
      </c>
      <c r="J127" s="24">
        <v>623075</v>
      </c>
      <c r="K127" s="24">
        <v>639343</v>
      </c>
      <c r="M127" s="53"/>
      <c r="N127" s="53"/>
    </row>
  </sheetData>
  <sortState xmlns:xlrd2="http://schemas.microsoft.com/office/spreadsheetml/2017/richdata2" ref="P9:Q19">
    <sortCondition ref="Q9:Q19"/>
  </sortState>
  <hyperlinks>
    <hyperlink ref="A21" r:id="rId1" display="© Commonwealth of Australia 2018" xr:uid="{00000000-0004-0000-0400-000000000000}"/>
  </hyperlinks>
  <pageMargins left="0.7" right="0.7" top="0.75" bottom="0.75" header="0.3" footer="0.3"/>
  <pageSetup paperSize="9" orientation="portrait" verticalDpi="0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0071-BE38-244F-A0EA-8AB67956660B}">
  <dimension ref="A1:L33"/>
  <sheetViews>
    <sheetView tabSelected="1" topLeftCell="A24" workbookViewId="0">
      <selection activeCell="E14" sqref="E14:G20"/>
    </sheetView>
  </sheetViews>
  <sheetFormatPr baseColWidth="10" defaultRowHeight="13" x14ac:dyDescent="0.15"/>
  <cols>
    <col min="1" max="2" width="22.1640625" customWidth="1"/>
    <col min="10" max="10" width="21.5" customWidth="1"/>
    <col min="14" max="14" width="10.83203125" customWidth="1"/>
  </cols>
  <sheetData>
    <row r="1" spans="1:12" x14ac:dyDescent="0.15">
      <c r="A1" s="5" t="s">
        <v>184</v>
      </c>
      <c r="B1" s="5"/>
      <c r="E1" s="5" t="s">
        <v>185</v>
      </c>
      <c r="I1" s="5" t="s">
        <v>186</v>
      </c>
    </row>
    <row r="2" spans="1:12" x14ac:dyDescent="0.15">
      <c r="A2" s="43" t="s">
        <v>130</v>
      </c>
      <c r="B2" s="43"/>
      <c r="E2" s="43" t="s">
        <v>130</v>
      </c>
      <c r="F2" s="7"/>
      <c r="G2" s="22">
        <v>0</v>
      </c>
      <c r="I2" s="43" t="s">
        <v>83</v>
      </c>
      <c r="J2" s="34">
        <v>10990</v>
      </c>
    </row>
    <row r="3" spans="1:12" x14ac:dyDescent="0.15">
      <c r="A3" s="21" t="s">
        <v>165</v>
      </c>
      <c r="B3" s="21"/>
      <c r="C3" s="22">
        <v>36320</v>
      </c>
      <c r="E3" s="21" t="s">
        <v>131</v>
      </c>
      <c r="F3" s="7"/>
      <c r="G3" s="22">
        <v>16617</v>
      </c>
      <c r="I3" s="21" t="s">
        <v>165</v>
      </c>
    </row>
    <row r="4" spans="1:12" x14ac:dyDescent="0.15">
      <c r="A4" s="21" t="s">
        <v>166</v>
      </c>
      <c r="B4" s="21"/>
      <c r="C4" s="22">
        <v>105252</v>
      </c>
      <c r="E4" s="21" t="s">
        <v>132</v>
      </c>
      <c r="F4" s="7"/>
      <c r="G4" s="22">
        <v>18727</v>
      </c>
      <c r="I4" s="21" t="s">
        <v>166</v>
      </c>
    </row>
    <row r="5" spans="1:12" x14ac:dyDescent="0.15">
      <c r="A5" s="43" t="s">
        <v>115</v>
      </c>
      <c r="B5" s="43"/>
      <c r="C5" s="22">
        <v>45356</v>
      </c>
      <c r="E5" s="43" t="s">
        <v>115</v>
      </c>
      <c r="G5">
        <v>0</v>
      </c>
      <c r="I5" s="43" t="s">
        <v>115</v>
      </c>
    </row>
    <row r="6" spans="1:12" x14ac:dyDescent="0.15">
      <c r="A6" s="43" t="s">
        <v>134</v>
      </c>
      <c r="B6" s="43"/>
      <c r="C6" s="22">
        <v>7889</v>
      </c>
      <c r="E6" s="43" t="s">
        <v>134</v>
      </c>
      <c r="G6" s="59">
        <v>0</v>
      </c>
      <c r="I6" s="43" t="s">
        <v>84</v>
      </c>
      <c r="J6" s="34">
        <v>1399</v>
      </c>
    </row>
    <row r="7" spans="1:12" x14ac:dyDescent="0.15">
      <c r="A7" s="21" t="s">
        <v>135</v>
      </c>
      <c r="B7" s="21"/>
      <c r="C7" s="59">
        <v>0</v>
      </c>
      <c r="E7" s="21" t="s">
        <v>135</v>
      </c>
      <c r="F7" s="7"/>
      <c r="G7" s="22">
        <v>14896</v>
      </c>
      <c r="I7" s="21" t="s">
        <v>135</v>
      </c>
    </row>
    <row r="8" spans="1:12" x14ac:dyDescent="0.15">
      <c r="A8" s="21" t="s">
        <v>136</v>
      </c>
      <c r="B8" s="21"/>
      <c r="C8" s="59">
        <v>0</v>
      </c>
      <c r="E8" s="21" t="s">
        <v>136</v>
      </c>
      <c r="F8" s="7"/>
      <c r="G8" s="22">
        <v>7484</v>
      </c>
      <c r="I8" s="21" t="s">
        <v>136</v>
      </c>
      <c r="K8" s="43"/>
      <c r="L8" s="34"/>
    </row>
    <row r="9" spans="1:12" x14ac:dyDescent="0.15">
      <c r="A9" s="21" t="s">
        <v>137</v>
      </c>
      <c r="B9" s="21"/>
      <c r="C9" s="59">
        <v>0</v>
      </c>
      <c r="E9" s="21" t="s">
        <v>137</v>
      </c>
      <c r="F9" s="7"/>
      <c r="G9" s="22">
        <v>15598</v>
      </c>
      <c r="I9" s="21" t="s">
        <v>137</v>
      </c>
      <c r="K9" s="43"/>
    </row>
    <row r="10" spans="1:12" x14ac:dyDescent="0.15">
      <c r="A10" s="43" t="s">
        <v>85</v>
      </c>
      <c r="B10" s="43"/>
      <c r="C10" s="22">
        <v>26463</v>
      </c>
      <c r="E10" s="43" t="s">
        <v>139</v>
      </c>
      <c r="F10" s="7"/>
      <c r="G10" s="22">
        <v>17601</v>
      </c>
      <c r="I10" s="43" t="s">
        <v>85</v>
      </c>
      <c r="J10" s="34">
        <v>2193</v>
      </c>
      <c r="K10" s="43"/>
    </row>
    <row r="11" spans="1:12" x14ac:dyDescent="0.15">
      <c r="A11" s="43" t="s">
        <v>168</v>
      </c>
      <c r="B11" s="43"/>
      <c r="C11" s="22">
        <v>7919</v>
      </c>
      <c r="E11" s="43" t="s">
        <v>140</v>
      </c>
      <c r="F11" s="7"/>
      <c r="G11" s="22">
        <v>6618</v>
      </c>
      <c r="I11" s="43" t="s">
        <v>86</v>
      </c>
      <c r="J11" s="34">
        <v>7379</v>
      </c>
      <c r="K11" s="43"/>
    </row>
    <row r="12" spans="1:12" x14ac:dyDescent="0.15">
      <c r="A12" s="43" t="s">
        <v>87</v>
      </c>
      <c r="B12" s="43"/>
      <c r="C12" s="22">
        <v>3367</v>
      </c>
      <c r="E12" s="43" t="s">
        <v>141</v>
      </c>
      <c r="F12" s="7"/>
      <c r="G12" s="22">
        <v>8855</v>
      </c>
      <c r="I12" s="43" t="s">
        <v>87</v>
      </c>
      <c r="J12" s="34">
        <v>4691</v>
      </c>
    </row>
    <row r="13" spans="1:12" x14ac:dyDescent="0.15">
      <c r="A13" s="60" t="s">
        <v>142</v>
      </c>
      <c r="B13" s="60"/>
      <c r="C13" s="59">
        <v>0</v>
      </c>
      <c r="E13" s="60" t="s">
        <v>187</v>
      </c>
      <c r="G13" s="59">
        <v>0</v>
      </c>
      <c r="I13" s="43" t="s">
        <v>88</v>
      </c>
      <c r="J13" s="34">
        <v>547</v>
      </c>
    </row>
    <row r="14" spans="1:12" x14ac:dyDescent="0.15">
      <c r="A14" s="21" t="s">
        <v>170</v>
      </c>
      <c r="B14" s="21"/>
      <c r="C14" s="22">
        <v>17906</v>
      </c>
      <c r="E14" s="21" t="s">
        <v>143</v>
      </c>
      <c r="F14" s="7"/>
      <c r="G14" s="22">
        <v>3221</v>
      </c>
      <c r="I14" s="21" t="s">
        <v>170</v>
      </c>
    </row>
    <row r="15" spans="1:12" x14ac:dyDescent="0.15">
      <c r="A15" s="21" t="s">
        <v>171</v>
      </c>
      <c r="B15" s="21"/>
      <c r="C15" s="22">
        <v>4</v>
      </c>
      <c r="E15" s="21" t="s">
        <v>144</v>
      </c>
      <c r="F15" s="7"/>
      <c r="G15" s="22">
        <v>16603</v>
      </c>
      <c r="I15" s="21" t="s">
        <v>171</v>
      </c>
    </row>
    <row r="16" spans="1:12" x14ac:dyDescent="0.15">
      <c r="A16" s="21" t="s">
        <v>172</v>
      </c>
      <c r="B16" s="21"/>
      <c r="C16" s="22">
        <v>29588</v>
      </c>
      <c r="E16" s="21" t="s">
        <v>145</v>
      </c>
      <c r="F16" s="7"/>
      <c r="G16" s="22">
        <v>61514</v>
      </c>
      <c r="I16" s="21" t="s">
        <v>172</v>
      </c>
    </row>
    <row r="17" spans="1:10" x14ac:dyDescent="0.15">
      <c r="A17" s="21" t="s">
        <v>173</v>
      </c>
      <c r="B17" s="21"/>
      <c r="C17" s="22">
        <v>35644</v>
      </c>
      <c r="E17" s="21" t="s">
        <v>146</v>
      </c>
      <c r="F17" s="7"/>
      <c r="G17" s="22">
        <v>17798</v>
      </c>
      <c r="I17" s="21" t="s">
        <v>173</v>
      </c>
    </row>
    <row r="18" spans="1:10" x14ac:dyDescent="0.15">
      <c r="A18" s="21" t="s">
        <v>174</v>
      </c>
      <c r="B18" s="21"/>
      <c r="C18" s="22">
        <v>11234</v>
      </c>
      <c r="E18" s="21" t="s">
        <v>147</v>
      </c>
      <c r="F18" s="7"/>
      <c r="G18" s="22">
        <v>4724</v>
      </c>
      <c r="I18" s="21" t="s">
        <v>174</v>
      </c>
    </row>
    <row r="19" spans="1:10" x14ac:dyDescent="0.15">
      <c r="A19" s="21" t="s">
        <v>175</v>
      </c>
      <c r="B19" s="21"/>
      <c r="C19" s="22">
        <v>12522</v>
      </c>
      <c r="E19" s="21" t="s">
        <v>148</v>
      </c>
      <c r="F19" s="7"/>
      <c r="G19" s="22">
        <v>4794</v>
      </c>
      <c r="I19" s="21" t="s">
        <v>175</v>
      </c>
    </row>
    <row r="20" spans="1:10" x14ac:dyDescent="0.15">
      <c r="A20" s="43" t="s">
        <v>89</v>
      </c>
      <c r="B20" s="43"/>
      <c r="C20" s="22">
        <v>4369</v>
      </c>
      <c r="E20" s="43" t="s">
        <v>150</v>
      </c>
      <c r="F20" s="7"/>
      <c r="G20" s="22">
        <v>6357</v>
      </c>
      <c r="I20" s="43" t="s">
        <v>89</v>
      </c>
      <c r="J20" s="34">
        <v>7911</v>
      </c>
    </row>
    <row r="21" spans="1:10" x14ac:dyDescent="0.15">
      <c r="A21" s="43" t="s">
        <v>90</v>
      </c>
      <c r="B21" s="43"/>
      <c r="C21" s="59">
        <v>0</v>
      </c>
      <c r="E21" s="43" t="s">
        <v>90</v>
      </c>
      <c r="G21" s="59">
        <v>0</v>
      </c>
      <c r="I21" s="43" t="s">
        <v>90</v>
      </c>
      <c r="J21" s="34">
        <v>365</v>
      </c>
    </row>
    <row r="22" spans="1:10" x14ac:dyDescent="0.15">
      <c r="A22" s="21" t="s">
        <v>177</v>
      </c>
      <c r="B22" s="21"/>
      <c r="C22" s="22">
        <v>28100</v>
      </c>
      <c r="E22" s="21" t="s">
        <v>152</v>
      </c>
      <c r="F22" s="7"/>
      <c r="G22" s="22">
        <v>53076</v>
      </c>
      <c r="I22" s="21" t="s">
        <v>177</v>
      </c>
    </row>
    <row r="23" spans="1:10" x14ac:dyDescent="0.15">
      <c r="A23" s="21" t="s">
        <v>178</v>
      </c>
      <c r="B23" s="21"/>
      <c r="C23" s="22">
        <v>14757</v>
      </c>
      <c r="E23" s="21" t="s">
        <v>153</v>
      </c>
      <c r="F23" s="7"/>
      <c r="G23" s="22">
        <v>8902</v>
      </c>
      <c r="I23" s="21" t="s">
        <v>178</v>
      </c>
    </row>
    <row r="24" spans="1:10" x14ac:dyDescent="0.15">
      <c r="A24" s="21" t="s">
        <v>179</v>
      </c>
      <c r="B24" s="21"/>
      <c r="C24" s="22">
        <v>8653</v>
      </c>
      <c r="E24" s="21" t="s">
        <v>154</v>
      </c>
      <c r="F24" s="7"/>
      <c r="G24" s="22">
        <v>8629</v>
      </c>
      <c r="I24" s="21" t="s">
        <v>179</v>
      </c>
    </row>
    <row r="25" spans="1:10" x14ac:dyDescent="0.15">
      <c r="A25" s="43" t="s">
        <v>181</v>
      </c>
      <c r="B25" s="43"/>
      <c r="C25" s="22">
        <v>231968</v>
      </c>
      <c r="E25" s="43" t="s">
        <v>156</v>
      </c>
      <c r="F25" s="7"/>
      <c r="G25" s="22">
        <v>31168</v>
      </c>
      <c r="I25" s="43" t="s">
        <v>181</v>
      </c>
      <c r="J25" s="34">
        <v>2034</v>
      </c>
    </row>
    <row r="26" spans="1:10" x14ac:dyDescent="0.15">
      <c r="A26" s="43" t="s">
        <v>92</v>
      </c>
      <c r="B26" s="22"/>
      <c r="C26" s="22">
        <v>12031</v>
      </c>
      <c r="E26" s="43" t="s">
        <v>157</v>
      </c>
      <c r="G26" s="59">
        <v>0</v>
      </c>
      <c r="I26" s="43" t="s">
        <v>92</v>
      </c>
      <c r="J26" s="34">
        <v>10468</v>
      </c>
    </row>
    <row r="27" spans="1:10" x14ac:dyDescent="0.15">
      <c r="A27" s="21" t="s">
        <v>158</v>
      </c>
      <c r="B27" s="21"/>
      <c r="C27" s="59">
        <v>0</v>
      </c>
      <c r="E27" s="21" t="s">
        <v>158</v>
      </c>
      <c r="F27" s="7"/>
      <c r="G27" s="22">
        <v>18590</v>
      </c>
      <c r="I27" s="21" t="s">
        <v>158</v>
      </c>
    </row>
    <row r="28" spans="1:10" x14ac:dyDescent="0.15">
      <c r="A28" s="21" t="s">
        <v>159</v>
      </c>
      <c r="B28" s="21"/>
      <c r="C28" s="59">
        <v>0</v>
      </c>
      <c r="E28" s="21" t="s">
        <v>159</v>
      </c>
      <c r="F28" s="7"/>
      <c r="G28" s="22">
        <v>10503</v>
      </c>
      <c r="I28" s="21" t="s">
        <v>159</v>
      </c>
    </row>
    <row r="29" spans="1:10" x14ac:dyDescent="0.15">
      <c r="A29" s="21" t="s">
        <v>160</v>
      </c>
      <c r="B29" s="21"/>
      <c r="C29" s="59">
        <v>0</v>
      </c>
      <c r="E29" s="21" t="s">
        <v>160</v>
      </c>
      <c r="F29" s="7"/>
      <c r="G29" s="22">
        <v>7018</v>
      </c>
      <c r="I29" s="21" t="s">
        <v>160</v>
      </c>
    </row>
    <row r="33" spans="5:7" x14ac:dyDescent="0.15">
      <c r="E33" s="27"/>
      <c r="F33" s="7"/>
      <c r="G33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Contents</vt:lpstr>
      <vt:lpstr>Table_1</vt:lpstr>
      <vt:lpstr>Table_2</vt:lpstr>
      <vt:lpstr>Table_3</vt:lpstr>
      <vt:lpstr>Table_4</vt:lpstr>
      <vt:lpstr>Sheet1</vt:lpstr>
      <vt:lpstr>TopOfTable_Table_1</vt:lpstr>
      <vt:lpstr>TopOfTable_Table_2</vt:lpstr>
      <vt:lpstr>TopOfTable_Table_3</vt:lpstr>
      <vt:lpstr>TopOfTable_Table_4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Gerard Kelly</cp:lastModifiedBy>
  <cp:revision>1</cp:revision>
  <dcterms:created xsi:type="dcterms:W3CDTF">2007-10-02T09:30:30Z</dcterms:created>
  <dcterms:modified xsi:type="dcterms:W3CDTF">2025-04-29T09:50:02Z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2022-03-23T05:43:20Z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f51dbf62-7c6a-4a72-8956-f9007940695e</vt:lpwstr>
  </property>
  <property fmtid="{D5CDD505-2E9C-101B-9397-08002B2CF9AE}" pid="12" name="MSIP_Label_c8e5a7ee-c283-40b0-98eb-fa437df4c031_ContentBits">
    <vt:lpwstr>0</vt:lpwstr>
  </property>
</Properties>
</file>