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\Dropbox\INGENIERIA\ENSAYO COMETA\matlab\"/>
    </mc:Choice>
  </mc:AlternateContent>
  <bookViews>
    <workbookView xWindow="0" yWindow="0" windowWidth="21570" windowHeight="9855" activeTab="1"/>
  </bookViews>
  <sheets>
    <sheet name="Resultados" sheetId="1" r:id="rId1"/>
    <sheet name="Grafica" sheetId="2" r:id="rId2"/>
  </sheets>
  <calcPr calcId="162913"/>
</workbook>
</file>

<file path=xl/calcChain.xml><?xml version="1.0" encoding="utf-8"?>
<calcChain xmlns="http://schemas.openxmlformats.org/spreadsheetml/2006/main">
  <c r="N24" i="2" l="1"/>
  <c r="O24" i="2" s="1"/>
  <c r="O23" i="2"/>
  <c r="M24" i="2"/>
  <c r="N23" i="2"/>
  <c r="M23" i="2"/>
  <c r="G35" i="2" l="1"/>
  <c r="G34" i="2"/>
</calcChain>
</file>

<file path=xl/sharedStrings.xml><?xml version="1.0" encoding="utf-8"?>
<sst xmlns="http://schemas.openxmlformats.org/spreadsheetml/2006/main" count="185" uniqueCount="38">
  <si>
    <t>0309120ctol.bmp</t>
  </si>
  <si>
    <t>K-Means</t>
  </si>
  <si>
    <t>FCM</t>
  </si>
  <si>
    <t>0309120ctol2.bmp</t>
  </si>
  <si>
    <t>0309120ctol3.bmp</t>
  </si>
  <si>
    <t>0309120ctol4.bmp</t>
  </si>
  <si>
    <t>0309120ctol5.bmp</t>
  </si>
  <si>
    <t>0309120t0 1.bmp</t>
  </si>
  <si>
    <t>0309120t0 2.bmp</t>
  </si>
  <si>
    <t>0309120t0 3.bmp</t>
  </si>
  <si>
    <t>0309120t0 6.bmp</t>
  </si>
  <si>
    <t>0309120t60 2.bmp</t>
  </si>
  <si>
    <t>K-Means &amp; FCM</t>
  </si>
  <si>
    <t>Imagen</t>
  </si>
  <si>
    <t>Algoritmo</t>
  </si>
  <si>
    <t>Tiempo</t>
  </si>
  <si>
    <t>Nucleo</t>
  </si>
  <si>
    <t>Halo</t>
  </si>
  <si>
    <t>RESULTADOS FCM</t>
  </si>
  <si>
    <t>Background</t>
  </si>
  <si>
    <t>#</t>
  </si>
  <si>
    <t>Pixeles</t>
  </si>
  <si>
    <t>Bg</t>
  </si>
  <si>
    <t>Cola</t>
  </si>
  <si>
    <t>RESULTADOS K-Means</t>
  </si>
  <si>
    <t>Conjunto2</t>
  </si>
  <si>
    <t>Matlab</t>
  </si>
  <si>
    <t>Tamaño de la muestra</t>
  </si>
  <si>
    <t>Sensibilidad</t>
  </si>
  <si>
    <t>Especificidad</t>
  </si>
  <si>
    <t>Cometas que fueron seleccionados correctamente</t>
  </si>
  <si>
    <t>Cometas que fueron rechazados correctamente</t>
  </si>
  <si>
    <t>Cometas que fueron seleccionados incorrectamente</t>
  </si>
  <si>
    <t>Cometas que fueron rechazados incorrectamente</t>
  </si>
  <si>
    <t>Capacidad de nuestro estimador para dar como casos positivos lo casos realmente enfermos.</t>
  </si>
  <si>
    <t>POSITIVO</t>
  </si>
  <si>
    <t>NEGATIVO</t>
  </si>
  <si>
    <t>#Img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</si>
</sst>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3" fillId="0" borderId="1" xfId="0" applyFont="1" applyFill="1" applyBorder="1"/>
    <xf numFmtId="10" fontId="2" fillId="0" borderId="1" xfId="0" applyNumberFormat="1" applyFont="1" applyBorder="1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Área</a:t>
            </a:r>
            <a:r>
              <a:rPr lang="es-MX" baseline="0"/>
              <a:t> Del Núcleo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Grafica!$G$2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Grafica!$G$3:$G$22</c:f>
              <c:numCache>
                <c:formatCode>General</c:formatCode>
                <c:ptCount val="20"/>
                <c:pt idx="0">
                  <c:v>2951</c:v>
                </c:pt>
                <c:pt idx="1">
                  <c:v>3299</c:v>
                </c:pt>
                <c:pt idx="2">
                  <c:v>3197</c:v>
                </c:pt>
                <c:pt idx="3">
                  <c:v>1743</c:v>
                </c:pt>
                <c:pt idx="4">
                  <c:v>5237</c:v>
                </c:pt>
                <c:pt idx="5">
                  <c:v>746</c:v>
                </c:pt>
                <c:pt idx="6">
                  <c:v>4899</c:v>
                </c:pt>
                <c:pt idx="7">
                  <c:v>5774</c:v>
                </c:pt>
                <c:pt idx="8">
                  <c:v>3720</c:v>
                </c:pt>
                <c:pt idx="9">
                  <c:v>5551</c:v>
                </c:pt>
                <c:pt idx="10">
                  <c:v>1230</c:v>
                </c:pt>
                <c:pt idx="11">
                  <c:v>6313</c:v>
                </c:pt>
                <c:pt idx="12">
                  <c:v>6641</c:v>
                </c:pt>
                <c:pt idx="13">
                  <c:v>5147</c:v>
                </c:pt>
                <c:pt idx="14">
                  <c:v>5089</c:v>
                </c:pt>
                <c:pt idx="15">
                  <c:v>6015</c:v>
                </c:pt>
                <c:pt idx="16">
                  <c:v>7782</c:v>
                </c:pt>
                <c:pt idx="17">
                  <c:v>4699</c:v>
                </c:pt>
                <c:pt idx="18">
                  <c:v>3581</c:v>
                </c:pt>
                <c:pt idx="19">
                  <c:v>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D-4C41-A706-33D3E0C643D0}"/>
            </c:ext>
          </c:extLst>
        </c:ser>
        <c:ser>
          <c:idx val="1"/>
          <c:order val="1"/>
          <c:tx>
            <c:strRef>
              <c:f>Grafica!$H$2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Grafica!$H$3:$H$22</c:f>
              <c:numCache>
                <c:formatCode>General</c:formatCode>
                <c:ptCount val="20"/>
                <c:pt idx="0">
                  <c:v>2937</c:v>
                </c:pt>
                <c:pt idx="1">
                  <c:v>3212</c:v>
                </c:pt>
                <c:pt idx="2">
                  <c:v>3169</c:v>
                </c:pt>
                <c:pt idx="3">
                  <c:v>1639</c:v>
                </c:pt>
                <c:pt idx="4">
                  <c:v>5161</c:v>
                </c:pt>
                <c:pt idx="5">
                  <c:v>737</c:v>
                </c:pt>
                <c:pt idx="6">
                  <c:v>4896</c:v>
                </c:pt>
                <c:pt idx="7">
                  <c:v>5721</c:v>
                </c:pt>
                <c:pt idx="8">
                  <c:v>4862</c:v>
                </c:pt>
                <c:pt idx="9">
                  <c:v>5545</c:v>
                </c:pt>
                <c:pt idx="10">
                  <c:v>626</c:v>
                </c:pt>
                <c:pt idx="11">
                  <c:v>6299</c:v>
                </c:pt>
                <c:pt idx="12">
                  <c:v>6619</c:v>
                </c:pt>
                <c:pt idx="13">
                  <c:v>5228</c:v>
                </c:pt>
                <c:pt idx="14">
                  <c:v>5089</c:v>
                </c:pt>
                <c:pt idx="15">
                  <c:v>5995</c:v>
                </c:pt>
                <c:pt idx="16">
                  <c:v>7644</c:v>
                </c:pt>
                <c:pt idx="17">
                  <c:v>4728</c:v>
                </c:pt>
                <c:pt idx="18">
                  <c:v>3738</c:v>
                </c:pt>
                <c:pt idx="19">
                  <c:v>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1D-4C41-A706-33D3E0C6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359768"/>
        <c:axId val="203879904"/>
      </c:lineChart>
      <c:catAx>
        <c:axId val="25935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79904"/>
        <c:crosses val="autoZero"/>
        <c:auto val="1"/>
        <c:lblAlgn val="ctr"/>
        <c:lblOffset val="100"/>
        <c:noMultiLvlLbl val="0"/>
      </c:catAx>
      <c:valAx>
        <c:axId val="2038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35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Área De</a:t>
            </a:r>
            <a:r>
              <a:rPr lang="es-MX" baseline="0"/>
              <a:t>l </a:t>
            </a:r>
            <a:r>
              <a:rPr lang="es-MX"/>
              <a:t>Halo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Grafica!$I$2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Grafica!$I$3:$I$22</c:f>
              <c:numCache>
                <c:formatCode>General</c:formatCode>
                <c:ptCount val="20"/>
                <c:pt idx="0">
                  <c:v>2033</c:v>
                </c:pt>
                <c:pt idx="1">
                  <c:v>1957</c:v>
                </c:pt>
                <c:pt idx="2">
                  <c:v>2175</c:v>
                </c:pt>
                <c:pt idx="3">
                  <c:v>4773</c:v>
                </c:pt>
                <c:pt idx="4">
                  <c:v>3007</c:v>
                </c:pt>
                <c:pt idx="5">
                  <c:v>1971</c:v>
                </c:pt>
                <c:pt idx="6">
                  <c:v>2739</c:v>
                </c:pt>
                <c:pt idx="7">
                  <c:v>2596</c:v>
                </c:pt>
                <c:pt idx="8">
                  <c:v>12484</c:v>
                </c:pt>
                <c:pt idx="9">
                  <c:v>3215</c:v>
                </c:pt>
                <c:pt idx="10">
                  <c:v>1265</c:v>
                </c:pt>
                <c:pt idx="11">
                  <c:v>2679</c:v>
                </c:pt>
                <c:pt idx="12">
                  <c:v>2854</c:v>
                </c:pt>
                <c:pt idx="13">
                  <c:v>3574</c:v>
                </c:pt>
                <c:pt idx="14">
                  <c:v>3377</c:v>
                </c:pt>
                <c:pt idx="15">
                  <c:v>3579</c:v>
                </c:pt>
                <c:pt idx="16">
                  <c:v>5192</c:v>
                </c:pt>
                <c:pt idx="17">
                  <c:v>6775</c:v>
                </c:pt>
                <c:pt idx="18">
                  <c:v>6010</c:v>
                </c:pt>
                <c:pt idx="19">
                  <c:v>5983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7-460C-9BAA-06474BDE7639}"/>
            </c:ext>
          </c:extLst>
        </c:ser>
        <c:ser>
          <c:idx val="1"/>
          <c:order val="1"/>
          <c:tx>
            <c:strRef>
              <c:f>Grafica!$J$2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Grafica!$J$3:$J$22</c:f>
              <c:numCache>
                <c:formatCode>General</c:formatCode>
                <c:ptCount val="20"/>
                <c:pt idx="0">
                  <c:v>2132</c:v>
                </c:pt>
                <c:pt idx="1">
                  <c:v>2011</c:v>
                </c:pt>
                <c:pt idx="2">
                  <c:v>2269</c:v>
                </c:pt>
                <c:pt idx="3">
                  <c:v>4936</c:v>
                </c:pt>
                <c:pt idx="4">
                  <c:v>3129</c:v>
                </c:pt>
                <c:pt idx="5">
                  <c:v>2218</c:v>
                </c:pt>
                <c:pt idx="6">
                  <c:v>2860</c:v>
                </c:pt>
                <c:pt idx="7">
                  <c:v>2707</c:v>
                </c:pt>
                <c:pt idx="8">
                  <c:v>15530</c:v>
                </c:pt>
                <c:pt idx="9">
                  <c:v>3337</c:v>
                </c:pt>
                <c:pt idx="10">
                  <c:v>956</c:v>
                </c:pt>
                <c:pt idx="11">
                  <c:v>2780</c:v>
                </c:pt>
                <c:pt idx="12">
                  <c:v>2980</c:v>
                </c:pt>
                <c:pt idx="13">
                  <c:v>3842</c:v>
                </c:pt>
                <c:pt idx="14">
                  <c:v>3552</c:v>
                </c:pt>
                <c:pt idx="15">
                  <c:v>3806</c:v>
                </c:pt>
                <c:pt idx="16">
                  <c:v>5416</c:v>
                </c:pt>
                <c:pt idx="17">
                  <c:v>7556</c:v>
                </c:pt>
                <c:pt idx="18">
                  <c:v>7297</c:v>
                </c:pt>
                <c:pt idx="19">
                  <c:v>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D7-460C-9BAA-06474BDE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83432"/>
        <c:axId val="203881864"/>
      </c:lineChart>
      <c:catAx>
        <c:axId val="203883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1864"/>
        <c:crosses val="autoZero"/>
        <c:auto val="1"/>
        <c:lblAlgn val="ctr"/>
        <c:lblOffset val="100"/>
        <c:noMultiLvlLbl val="0"/>
      </c:catAx>
      <c:valAx>
        <c:axId val="2038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3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Área Cola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Grafica!$K$2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Grafica!$K$3:$K$22</c:f>
              <c:numCache>
                <c:formatCode>General</c:formatCode>
                <c:ptCount val="20"/>
                <c:pt idx="0">
                  <c:v>4487</c:v>
                </c:pt>
                <c:pt idx="1">
                  <c:v>4867</c:v>
                </c:pt>
                <c:pt idx="2">
                  <c:v>4808</c:v>
                </c:pt>
                <c:pt idx="3">
                  <c:v>19162</c:v>
                </c:pt>
                <c:pt idx="4">
                  <c:v>4168</c:v>
                </c:pt>
                <c:pt idx="5">
                  <c:v>6667</c:v>
                </c:pt>
                <c:pt idx="6">
                  <c:v>4412</c:v>
                </c:pt>
                <c:pt idx="7">
                  <c:v>3572</c:v>
                </c:pt>
                <c:pt idx="8">
                  <c:v>33585</c:v>
                </c:pt>
                <c:pt idx="9">
                  <c:v>3521</c:v>
                </c:pt>
                <c:pt idx="10">
                  <c:v>1366</c:v>
                </c:pt>
                <c:pt idx="11">
                  <c:v>3963</c:v>
                </c:pt>
                <c:pt idx="12">
                  <c:v>4048</c:v>
                </c:pt>
                <c:pt idx="13">
                  <c:v>7020</c:v>
                </c:pt>
                <c:pt idx="14">
                  <c:v>4454</c:v>
                </c:pt>
                <c:pt idx="15">
                  <c:v>5173</c:v>
                </c:pt>
                <c:pt idx="16">
                  <c:v>13761</c:v>
                </c:pt>
                <c:pt idx="17">
                  <c:v>21611</c:v>
                </c:pt>
                <c:pt idx="18">
                  <c:v>25143</c:v>
                </c:pt>
                <c:pt idx="19">
                  <c:v>18541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2C-4868-810A-3FC578EFFF36}"/>
            </c:ext>
          </c:extLst>
        </c:ser>
        <c:ser>
          <c:idx val="1"/>
          <c:order val="1"/>
          <c:tx>
            <c:strRef>
              <c:f>Grafica!$L$2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Grafica!$L$3:$L$22</c:f>
              <c:numCache>
                <c:formatCode>General</c:formatCode>
                <c:ptCount val="20"/>
                <c:pt idx="0">
                  <c:v>4823</c:v>
                </c:pt>
                <c:pt idx="1">
                  <c:v>5106</c:v>
                </c:pt>
                <c:pt idx="2">
                  <c:v>5005</c:v>
                </c:pt>
                <c:pt idx="3">
                  <c:v>22055</c:v>
                </c:pt>
                <c:pt idx="4">
                  <c:v>4432</c:v>
                </c:pt>
                <c:pt idx="5">
                  <c:v>7545</c:v>
                </c:pt>
                <c:pt idx="6">
                  <c:v>4649</c:v>
                </c:pt>
                <c:pt idx="7">
                  <c:v>3889</c:v>
                </c:pt>
                <c:pt idx="8">
                  <c:v>34097</c:v>
                </c:pt>
                <c:pt idx="9">
                  <c:v>3773</c:v>
                </c:pt>
                <c:pt idx="10">
                  <c:v>1897</c:v>
                </c:pt>
                <c:pt idx="11">
                  <c:v>4245</c:v>
                </c:pt>
                <c:pt idx="12">
                  <c:v>4458</c:v>
                </c:pt>
                <c:pt idx="13">
                  <c:v>8304</c:v>
                </c:pt>
                <c:pt idx="14">
                  <c:v>4729</c:v>
                </c:pt>
                <c:pt idx="15">
                  <c:v>5717</c:v>
                </c:pt>
                <c:pt idx="16">
                  <c:v>14873</c:v>
                </c:pt>
                <c:pt idx="17">
                  <c:v>25717</c:v>
                </c:pt>
                <c:pt idx="18">
                  <c:v>32262</c:v>
                </c:pt>
                <c:pt idx="19">
                  <c:v>21906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2C-4868-810A-3FC578EFF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81472"/>
        <c:axId val="259208080"/>
      </c:lineChart>
      <c:catAx>
        <c:axId val="203881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208080"/>
        <c:crosses val="autoZero"/>
        <c:auto val="1"/>
        <c:lblAlgn val="ctr"/>
        <c:lblOffset val="100"/>
        <c:noMultiLvlLbl val="0"/>
      </c:catAx>
      <c:valAx>
        <c:axId val="2592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14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Grafica!$M$2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Grafica!$M$3:$M$22</c:f>
              <c:numCache>
                <c:formatCode>General</c:formatCode>
                <c:ptCount val="20"/>
                <c:pt idx="0">
                  <c:v>0.22116696299999999</c:v>
                </c:pt>
                <c:pt idx="1">
                  <c:v>0.11871211600000001</c:v>
                </c:pt>
                <c:pt idx="2">
                  <c:v>6.1716403000000003E-2</c:v>
                </c:pt>
                <c:pt idx="3">
                  <c:v>0.36674875800000001</c:v>
                </c:pt>
                <c:pt idx="4">
                  <c:v>0.10845189299999999</c:v>
                </c:pt>
                <c:pt idx="5">
                  <c:v>0.12893832699999999</c:v>
                </c:pt>
                <c:pt idx="6">
                  <c:v>0.10015484500000001</c:v>
                </c:pt>
                <c:pt idx="7">
                  <c:v>0.101475088</c:v>
                </c:pt>
                <c:pt idx="8">
                  <c:v>0.51796407600000005</c:v>
                </c:pt>
                <c:pt idx="9">
                  <c:v>6.2767111E-2</c:v>
                </c:pt>
                <c:pt idx="10">
                  <c:v>2.8452506999999998E-2</c:v>
                </c:pt>
                <c:pt idx="11">
                  <c:v>9.5194609999999999E-2</c:v>
                </c:pt>
                <c:pt idx="12">
                  <c:v>0.12982702300000001</c:v>
                </c:pt>
                <c:pt idx="13">
                  <c:v>0.160229539</c:v>
                </c:pt>
                <c:pt idx="14">
                  <c:v>0.13807140700000001</c:v>
                </c:pt>
                <c:pt idx="15">
                  <c:v>0.15745556699999999</c:v>
                </c:pt>
                <c:pt idx="16">
                  <c:v>0.19923155300000001</c:v>
                </c:pt>
                <c:pt idx="17">
                  <c:v>0.465146693</c:v>
                </c:pt>
                <c:pt idx="18">
                  <c:v>0.61700860099999999</c:v>
                </c:pt>
                <c:pt idx="19">
                  <c:v>0.52328600700000005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F-4F83-906A-E96A40F7956B}"/>
            </c:ext>
          </c:extLst>
        </c:ser>
        <c:ser>
          <c:idx val="1"/>
          <c:order val="1"/>
          <c:tx>
            <c:strRef>
              <c:f>Grafica!$N$2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Grafica!$N$3:$N$22</c:f>
              <c:numCache>
                <c:formatCode>General</c:formatCode>
                <c:ptCount val="20"/>
                <c:pt idx="0">
                  <c:v>0.41192299700000001</c:v>
                </c:pt>
                <c:pt idx="1">
                  <c:v>0.25192422599999997</c:v>
                </c:pt>
                <c:pt idx="2">
                  <c:v>0.51777646300000002</c:v>
                </c:pt>
                <c:pt idx="3">
                  <c:v>1.7004782860000001</c:v>
                </c:pt>
                <c:pt idx="4">
                  <c:v>0.41112865700000001</c:v>
                </c:pt>
                <c:pt idx="5">
                  <c:v>0.401385926</c:v>
                </c:pt>
                <c:pt idx="6">
                  <c:v>0.31197332</c:v>
                </c:pt>
                <c:pt idx="7">
                  <c:v>0.48914511900000002</c:v>
                </c:pt>
                <c:pt idx="8">
                  <c:v>2.5644929350000001</c:v>
                </c:pt>
                <c:pt idx="9">
                  <c:v>0.18220334999999999</c:v>
                </c:pt>
                <c:pt idx="10">
                  <c:v>0.13910858400000001</c:v>
                </c:pt>
                <c:pt idx="11">
                  <c:v>0.46862796400000001</c:v>
                </c:pt>
                <c:pt idx="12">
                  <c:v>0.53977916500000001</c:v>
                </c:pt>
                <c:pt idx="13">
                  <c:v>1.1224292760000001</c:v>
                </c:pt>
                <c:pt idx="14">
                  <c:v>0.48804613600000002</c:v>
                </c:pt>
                <c:pt idx="15">
                  <c:v>0.75665223100000001</c:v>
                </c:pt>
                <c:pt idx="16">
                  <c:v>1.2281832660000001</c:v>
                </c:pt>
                <c:pt idx="17">
                  <c:v>2.8130430460000002</c:v>
                </c:pt>
                <c:pt idx="18">
                  <c:v>4.1700289579999996</c:v>
                </c:pt>
                <c:pt idx="19">
                  <c:v>3.1855251679999999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F-4F83-906A-E96A40F79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205336"/>
        <c:axId val="259207296"/>
      </c:lineChart>
      <c:catAx>
        <c:axId val="259205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207296"/>
        <c:crosses val="autoZero"/>
        <c:auto val="1"/>
        <c:lblAlgn val="ctr"/>
        <c:lblOffset val="100"/>
        <c:noMultiLvlLbl val="0"/>
      </c:catAx>
      <c:valAx>
        <c:axId val="259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205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Fondo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Grafica!$E$2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Grafica!$E$3:$E$22</c:f>
              <c:numCache>
                <c:formatCode>General</c:formatCode>
                <c:ptCount val="20"/>
                <c:pt idx="0">
                  <c:v>10668</c:v>
                </c:pt>
                <c:pt idx="1">
                  <c:v>14363</c:v>
                </c:pt>
                <c:pt idx="2">
                  <c:v>11860</c:v>
                </c:pt>
                <c:pt idx="3">
                  <c:v>61838</c:v>
                </c:pt>
                <c:pt idx="4">
                  <c:v>13509</c:v>
                </c:pt>
                <c:pt idx="5">
                  <c:v>14016</c:v>
                </c:pt>
                <c:pt idx="6">
                  <c:v>11662</c:v>
                </c:pt>
                <c:pt idx="7">
                  <c:v>11564</c:v>
                </c:pt>
                <c:pt idx="8">
                  <c:v>38849</c:v>
                </c:pt>
                <c:pt idx="9">
                  <c:v>11203</c:v>
                </c:pt>
                <c:pt idx="10">
                  <c:v>2214</c:v>
                </c:pt>
                <c:pt idx="11">
                  <c:v>10752</c:v>
                </c:pt>
                <c:pt idx="12">
                  <c:v>15797</c:v>
                </c:pt>
                <c:pt idx="13">
                  <c:v>25674</c:v>
                </c:pt>
                <c:pt idx="14">
                  <c:v>9272</c:v>
                </c:pt>
                <c:pt idx="15">
                  <c:v>18361</c:v>
                </c:pt>
                <c:pt idx="16">
                  <c:v>29552</c:v>
                </c:pt>
                <c:pt idx="17">
                  <c:v>60581</c:v>
                </c:pt>
                <c:pt idx="18">
                  <c:v>71110</c:v>
                </c:pt>
                <c:pt idx="19">
                  <c:v>68720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5-4621-8631-295C045DF93A}"/>
            </c:ext>
          </c:extLst>
        </c:ser>
        <c:ser>
          <c:idx val="1"/>
          <c:order val="1"/>
          <c:tx>
            <c:strRef>
              <c:f>Grafica!$F$2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Grafica!$F$3:$F$22</c:f>
              <c:numCache>
                <c:formatCode>General</c:formatCode>
                <c:ptCount val="20"/>
                <c:pt idx="0">
                  <c:v>10247</c:v>
                </c:pt>
                <c:pt idx="1">
                  <c:v>14157</c:v>
                </c:pt>
                <c:pt idx="2">
                  <c:v>11597</c:v>
                </c:pt>
                <c:pt idx="3">
                  <c:v>58886</c:v>
                </c:pt>
                <c:pt idx="4">
                  <c:v>13199</c:v>
                </c:pt>
                <c:pt idx="5">
                  <c:v>12900</c:v>
                </c:pt>
                <c:pt idx="6">
                  <c:v>11307</c:v>
                </c:pt>
                <c:pt idx="7">
                  <c:v>11189</c:v>
                </c:pt>
                <c:pt idx="8">
                  <c:v>34149</c:v>
                </c:pt>
                <c:pt idx="9">
                  <c:v>10835</c:v>
                </c:pt>
                <c:pt idx="10">
                  <c:v>2596</c:v>
                </c:pt>
                <c:pt idx="11">
                  <c:v>10383</c:v>
                </c:pt>
                <c:pt idx="12">
                  <c:v>15283</c:v>
                </c:pt>
                <c:pt idx="13">
                  <c:v>24041</c:v>
                </c:pt>
                <c:pt idx="14">
                  <c:v>8822</c:v>
                </c:pt>
                <c:pt idx="15">
                  <c:v>17610</c:v>
                </c:pt>
                <c:pt idx="16">
                  <c:v>28354</c:v>
                </c:pt>
                <c:pt idx="17">
                  <c:v>55665</c:v>
                </c:pt>
                <c:pt idx="18">
                  <c:v>62547</c:v>
                </c:pt>
                <c:pt idx="19">
                  <c:v>64658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5-4621-8631-295C045DF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83432"/>
        <c:axId val="203881864"/>
      </c:lineChart>
      <c:catAx>
        <c:axId val="203883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1864"/>
        <c:crosses val="autoZero"/>
        <c:auto val="1"/>
        <c:lblAlgn val="ctr"/>
        <c:lblOffset val="100"/>
        <c:noMultiLvlLbl val="0"/>
      </c:catAx>
      <c:valAx>
        <c:axId val="2038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883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41858</xdr:colOff>
      <xdr:row>0</xdr:row>
      <xdr:rowOff>15927</xdr:rowOff>
    </xdr:from>
    <xdr:to>
      <xdr:col>34</xdr:col>
      <xdr:colOff>241725</xdr:colOff>
      <xdr:row>20</xdr:row>
      <xdr:rowOff>24012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737183</xdr:colOff>
      <xdr:row>21</xdr:row>
      <xdr:rowOff>6399</xdr:rowOff>
    </xdr:from>
    <xdr:to>
      <xdr:col>25</xdr:col>
      <xdr:colOff>701167</xdr:colOff>
      <xdr:row>45</xdr:row>
      <xdr:rowOff>113659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37619</xdr:colOff>
      <xdr:row>21</xdr:row>
      <xdr:rowOff>44825</xdr:rowOff>
    </xdr:from>
    <xdr:to>
      <xdr:col>34</xdr:col>
      <xdr:colOff>308962</xdr:colOff>
      <xdr:row>45</xdr:row>
      <xdr:rowOff>68835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737187</xdr:colOff>
      <xdr:row>46</xdr:row>
      <xdr:rowOff>100850</xdr:rowOff>
    </xdr:from>
    <xdr:to>
      <xdr:col>34</xdr:col>
      <xdr:colOff>297756</xdr:colOff>
      <xdr:row>68</xdr:row>
      <xdr:rowOff>12806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718778</xdr:colOff>
      <xdr:row>0</xdr:row>
      <xdr:rowOff>1600</xdr:rowOff>
    </xdr:from>
    <xdr:to>
      <xdr:col>25</xdr:col>
      <xdr:colOff>712373</xdr:colOff>
      <xdr:row>20</xdr:row>
      <xdr:rowOff>24012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76" workbookViewId="0">
      <selection activeCell="A87" sqref="A87:J108"/>
    </sheetView>
  </sheetViews>
  <sheetFormatPr baseColWidth="10" defaultRowHeight="15" x14ac:dyDescent="0.25"/>
  <cols>
    <col min="1" max="1" width="20.42578125" bestFit="1" customWidth="1"/>
    <col min="2" max="2" width="4.42578125" customWidth="1"/>
    <col min="3" max="3" width="6.5703125" customWidth="1"/>
    <col min="4" max="4" width="9.85546875" bestFit="1" customWidth="1"/>
    <col min="5" max="5" width="7.42578125" bestFit="1" customWidth="1"/>
    <col min="6" max="7" width="7.28515625" bestFit="1" customWidth="1"/>
    <col min="8" max="9" width="6" bestFit="1" customWidth="1"/>
    <col min="10" max="10" width="12" customWidth="1"/>
  </cols>
  <sheetData>
    <row r="1" spans="1:10" ht="15.75" x14ac:dyDescent="0.25">
      <c r="A1" s="24" t="s">
        <v>12</v>
      </c>
      <c r="B1" s="25"/>
      <c r="C1" s="25"/>
      <c r="D1" s="25"/>
      <c r="E1" s="25"/>
      <c r="F1" s="25"/>
      <c r="G1" s="25"/>
      <c r="H1" s="25"/>
      <c r="I1" s="26"/>
      <c r="J1" s="8"/>
    </row>
    <row r="2" spans="1:10" x14ac:dyDescent="0.25">
      <c r="A2" s="21" t="s">
        <v>13</v>
      </c>
      <c r="B2" s="21" t="s">
        <v>20</v>
      </c>
      <c r="C2" s="21" t="s">
        <v>37</v>
      </c>
      <c r="D2" s="21" t="s">
        <v>14</v>
      </c>
      <c r="E2" s="21" t="s">
        <v>21</v>
      </c>
      <c r="F2" s="21" t="s">
        <v>22</v>
      </c>
      <c r="G2" s="21" t="s">
        <v>16</v>
      </c>
      <c r="H2" s="21" t="s">
        <v>17</v>
      </c>
      <c r="I2" s="21" t="s">
        <v>23</v>
      </c>
      <c r="J2" s="21" t="s">
        <v>15</v>
      </c>
    </row>
    <row r="3" spans="1:10" x14ac:dyDescent="0.25">
      <c r="A3" s="1" t="s">
        <v>0</v>
      </c>
      <c r="B3" s="1">
        <v>1</v>
      </c>
      <c r="C3" s="1">
        <v>1</v>
      </c>
      <c r="D3" s="1" t="s">
        <v>1</v>
      </c>
      <c r="E3" s="1">
        <v>20139</v>
      </c>
      <c r="F3" s="1">
        <v>10668</v>
      </c>
      <c r="G3" s="1">
        <v>2951</v>
      </c>
      <c r="H3" s="1">
        <v>2033</v>
      </c>
      <c r="I3" s="1">
        <v>4487</v>
      </c>
      <c r="J3" s="23">
        <v>0.2211669627764738</v>
      </c>
    </row>
    <row r="4" spans="1:10" x14ac:dyDescent="0.25">
      <c r="A4" s="1"/>
      <c r="B4" s="1">
        <v>1</v>
      </c>
      <c r="C4" s="1">
        <v>1</v>
      </c>
      <c r="D4" s="1" t="s">
        <v>2</v>
      </c>
      <c r="E4" s="1">
        <v>20139</v>
      </c>
      <c r="F4" s="1">
        <v>10247</v>
      </c>
      <c r="G4" s="1">
        <v>2937</v>
      </c>
      <c r="H4" s="1">
        <v>2132</v>
      </c>
      <c r="I4" s="1">
        <v>4823</v>
      </c>
      <c r="J4" s="23">
        <v>0.41192299730904575</v>
      </c>
    </row>
    <row r="5" spans="1:10" x14ac:dyDescent="0.25">
      <c r="A5" s="1"/>
      <c r="B5" s="1">
        <v>2</v>
      </c>
      <c r="C5" s="1">
        <v>2</v>
      </c>
      <c r="D5" s="1" t="s">
        <v>1</v>
      </c>
      <c r="E5" s="1">
        <v>24486</v>
      </c>
      <c r="F5" s="1">
        <v>14363</v>
      </c>
      <c r="G5" s="1">
        <v>3299</v>
      </c>
      <c r="H5" s="1">
        <v>1957</v>
      </c>
      <c r="I5" s="1">
        <v>4867</v>
      </c>
      <c r="J5" s="23">
        <v>0.11871211616964349</v>
      </c>
    </row>
    <row r="6" spans="1:10" x14ac:dyDescent="0.25">
      <c r="A6" s="1"/>
      <c r="B6" s="1">
        <v>2</v>
      </c>
      <c r="C6" s="1">
        <v>2</v>
      </c>
      <c r="D6" s="1" t="s">
        <v>2</v>
      </c>
      <c r="E6" s="1">
        <v>24486</v>
      </c>
      <c r="F6" s="1">
        <v>14157</v>
      </c>
      <c r="G6" s="1">
        <v>3212</v>
      </c>
      <c r="H6" s="1">
        <v>2011</v>
      </c>
      <c r="I6" s="1">
        <v>5106</v>
      </c>
      <c r="J6" s="23">
        <v>0.25192422612207821</v>
      </c>
    </row>
    <row r="7" spans="1:10" x14ac:dyDescent="0.25">
      <c r="A7" s="1"/>
      <c r="B7" s="1">
        <v>3</v>
      </c>
      <c r="C7" s="1">
        <v>3</v>
      </c>
      <c r="D7" s="1" t="s">
        <v>1</v>
      </c>
      <c r="E7" s="1">
        <v>22040</v>
      </c>
      <c r="F7" s="1">
        <v>11860</v>
      </c>
      <c r="G7" s="1">
        <v>3197</v>
      </c>
      <c r="H7" s="1">
        <v>2175</v>
      </c>
      <c r="I7" s="1">
        <v>4808</v>
      </c>
      <c r="J7" s="23">
        <v>6.1716403117966785E-2</v>
      </c>
    </row>
    <row r="8" spans="1:10" x14ac:dyDescent="0.25">
      <c r="A8" s="1"/>
      <c r="B8" s="1">
        <v>3</v>
      </c>
      <c r="C8" s="1">
        <v>3</v>
      </c>
      <c r="D8" s="1" t="s">
        <v>2</v>
      </c>
      <c r="E8" s="1">
        <v>22040</v>
      </c>
      <c r="F8" s="1">
        <v>11597</v>
      </c>
      <c r="G8" s="1">
        <v>3169</v>
      </c>
      <c r="H8" s="1">
        <v>2269</v>
      </c>
      <c r="I8" s="1">
        <v>5005</v>
      </c>
      <c r="J8" s="23">
        <v>0.51777646281779999</v>
      </c>
    </row>
    <row r="9" spans="1:10" x14ac:dyDescent="0.25">
      <c r="A9" s="1" t="s">
        <v>3</v>
      </c>
      <c r="B9" s="1">
        <v>1</v>
      </c>
      <c r="C9" s="1">
        <v>4</v>
      </c>
      <c r="D9" s="1" t="s">
        <v>1</v>
      </c>
      <c r="E9" s="1">
        <v>87516</v>
      </c>
      <c r="F9" s="1">
        <v>61838</v>
      </c>
      <c r="G9" s="1">
        <v>1743</v>
      </c>
      <c r="H9" s="1">
        <v>4773</v>
      </c>
      <c r="I9" s="1">
        <v>19162</v>
      </c>
      <c r="J9" s="23">
        <v>0.36674875820397274</v>
      </c>
    </row>
    <row r="10" spans="1:10" x14ac:dyDescent="0.25">
      <c r="A10" s="1"/>
      <c r="B10" s="1">
        <v>1</v>
      </c>
      <c r="C10" s="1">
        <v>4</v>
      </c>
      <c r="D10" s="1" t="s">
        <v>2</v>
      </c>
      <c r="E10" s="1">
        <v>87516</v>
      </c>
      <c r="F10" s="1">
        <v>58886</v>
      </c>
      <c r="G10" s="1">
        <v>1639</v>
      </c>
      <c r="H10" s="1">
        <v>4936</v>
      </c>
      <c r="I10" s="1">
        <v>22055</v>
      </c>
      <c r="J10" s="23">
        <v>1.7004782862154242</v>
      </c>
    </row>
    <row r="11" spans="1:10" x14ac:dyDescent="0.25">
      <c r="A11" s="1" t="s">
        <v>4</v>
      </c>
      <c r="B11" s="1">
        <v>1</v>
      </c>
      <c r="C11" s="1">
        <v>5</v>
      </c>
      <c r="D11" s="1" t="s">
        <v>1</v>
      </c>
      <c r="E11" s="1">
        <v>25921</v>
      </c>
      <c r="F11" s="1">
        <v>13509</v>
      </c>
      <c r="G11" s="1">
        <v>5237</v>
      </c>
      <c r="H11" s="1">
        <v>3007</v>
      </c>
      <c r="I11" s="1">
        <v>4168</v>
      </c>
      <c r="J11" s="23">
        <v>0.10845189306693447</v>
      </c>
    </row>
    <row r="12" spans="1:10" x14ac:dyDescent="0.25">
      <c r="A12" s="1"/>
      <c r="B12" s="1">
        <v>1</v>
      </c>
      <c r="C12" s="1">
        <v>5</v>
      </c>
      <c r="D12" s="1" t="s">
        <v>2</v>
      </c>
      <c r="E12" s="1">
        <v>25921</v>
      </c>
      <c r="F12" s="1">
        <v>13199</v>
      </c>
      <c r="G12" s="1">
        <v>5161</v>
      </c>
      <c r="H12" s="1">
        <v>3129</v>
      </c>
      <c r="I12" s="1">
        <v>4432</v>
      </c>
      <c r="J12" s="23">
        <v>0.4111286574559328</v>
      </c>
    </row>
    <row r="13" spans="1:10" x14ac:dyDescent="0.25">
      <c r="A13" s="1"/>
      <c r="B13" s="1">
        <v>2</v>
      </c>
      <c r="C13" s="1">
        <v>6</v>
      </c>
      <c r="D13" s="1" t="s">
        <v>1</v>
      </c>
      <c r="E13" s="1">
        <v>23400</v>
      </c>
      <c r="F13" s="1">
        <v>14016</v>
      </c>
      <c r="G13" s="1">
        <v>746</v>
      </c>
      <c r="H13" s="1">
        <v>1971</v>
      </c>
      <c r="I13" s="1">
        <v>6667</v>
      </c>
      <c r="J13" s="23">
        <v>0.12893832748306178</v>
      </c>
    </row>
    <row r="14" spans="1:10" x14ac:dyDescent="0.25">
      <c r="A14" s="1"/>
      <c r="B14" s="1">
        <v>2</v>
      </c>
      <c r="C14" s="1">
        <v>6</v>
      </c>
      <c r="D14" s="1" t="s">
        <v>2</v>
      </c>
      <c r="E14" s="1">
        <v>23400</v>
      </c>
      <c r="F14" s="1">
        <v>12900</v>
      </c>
      <c r="G14" s="1">
        <v>737</v>
      </c>
      <c r="H14" s="1">
        <v>2218</v>
      </c>
      <c r="I14" s="1">
        <v>7545</v>
      </c>
      <c r="J14" s="23">
        <v>0.40138592555587332</v>
      </c>
    </row>
    <row r="15" spans="1:10" x14ac:dyDescent="0.25">
      <c r="A15" s="1"/>
      <c r="B15" s="1">
        <v>3</v>
      </c>
      <c r="C15" s="1">
        <v>7</v>
      </c>
      <c r="D15" s="1" t="s">
        <v>1</v>
      </c>
      <c r="E15" s="1">
        <v>23712</v>
      </c>
      <c r="F15" s="1">
        <v>11662</v>
      </c>
      <c r="G15" s="1">
        <v>4899</v>
      </c>
      <c r="H15" s="1">
        <v>2739</v>
      </c>
      <c r="I15" s="1">
        <v>4412</v>
      </c>
      <c r="J15" s="23">
        <v>0.10015484507081401</v>
      </c>
    </row>
    <row r="16" spans="1:10" x14ac:dyDescent="0.25">
      <c r="A16" s="1"/>
      <c r="B16" s="1">
        <v>3</v>
      </c>
      <c r="C16" s="1">
        <v>7</v>
      </c>
      <c r="D16" s="1" t="s">
        <v>2</v>
      </c>
      <c r="E16" s="1">
        <v>23712</v>
      </c>
      <c r="F16" s="1">
        <v>11307</v>
      </c>
      <c r="G16" s="1">
        <v>4896</v>
      </c>
      <c r="H16" s="1">
        <v>2860</v>
      </c>
      <c r="I16" s="1">
        <v>4649</v>
      </c>
      <c r="J16" s="23">
        <v>0.31197332012846946</v>
      </c>
    </row>
    <row r="17" spans="1:10" x14ac:dyDescent="0.25">
      <c r="A17" s="1" t="s">
        <v>5</v>
      </c>
      <c r="B17" s="1">
        <v>1</v>
      </c>
      <c r="C17" s="1">
        <v>8</v>
      </c>
      <c r="D17" s="1" t="s">
        <v>1</v>
      </c>
      <c r="E17" s="1">
        <v>23506</v>
      </c>
      <c r="F17" s="1">
        <v>11564</v>
      </c>
      <c r="G17" s="1">
        <v>5774</v>
      </c>
      <c r="H17" s="1">
        <v>2596</v>
      </c>
      <c r="I17" s="1">
        <v>3572</v>
      </c>
      <c r="J17" s="23">
        <v>0.1014750876443581</v>
      </c>
    </row>
    <row r="18" spans="1:10" x14ac:dyDescent="0.25">
      <c r="A18" s="1"/>
      <c r="B18" s="1">
        <v>1</v>
      </c>
      <c r="C18" s="1">
        <v>8</v>
      </c>
      <c r="D18" s="1" t="s">
        <v>2</v>
      </c>
      <c r="E18" s="1">
        <v>23506</v>
      </c>
      <c r="F18" s="1">
        <v>11189</v>
      </c>
      <c r="G18" s="1">
        <v>5721</v>
      </c>
      <c r="H18" s="1">
        <v>2707</v>
      </c>
      <c r="I18" s="1">
        <v>3889</v>
      </c>
      <c r="J18" s="23">
        <v>0.48914511916194953</v>
      </c>
    </row>
    <row r="19" spans="1:10" x14ac:dyDescent="0.25">
      <c r="A19" s="1"/>
      <c r="B19" s="1">
        <v>2</v>
      </c>
      <c r="C19" s="1">
        <v>9</v>
      </c>
      <c r="D19" s="1" t="s">
        <v>1</v>
      </c>
      <c r="E19" s="1">
        <v>88638</v>
      </c>
      <c r="F19" s="1">
        <v>38849</v>
      </c>
      <c r="G19" s="1">
        <v>3720</v>
      </c>
      <c r="H19" s="1">
        <v>12484</v>
      </c>
      <c r="I19" s="1">
        <v>33585</v>
      </c>
      <c r="J19" s="23">
        <v>0.51796407623614571</v>
      </c>
    </row>
    <row r="20" spans="1:10" x14ac:dyDescent="0.25">
      <c r="A20" s="1"/>
      <c r="B20" s="1">
        <v>2</v>
      </c>
      <c r="C20" s="1">
        <v>9</v>
      </c>
      <c r="D20" s="1" t="s">
        <v>2</v>
      </c>
      <c r="E20" s="1">
        <v>88638</v>
      </c>
      <c r="F20" s="1">
        <v>34149</v>
      </c>
      <c r="G20" s="1">
        <v>4862</v>
      </c>
      <c r="H20" s="1">
        <v>15530</v>
      </c>
      <c r="I20" s="1">
        <v>34097</v>
      </c>
      <c r="J20" s="23">
        <v>2.5644929354222179</v>
      </c>
    </row>
    <row r="21" spans="1:10" x14ac:dyDescent="0.25">
      <c r="A21" s="1"/>
      <c r="B21" s="1">
        <v>3</v>
      </c>
      <c r="C21" s="1">
        <v>10</v>
      </c>
      <c r="D21" s="1" t="s">
        <v>1</v>
      </c>
      <c r="E21" s="1">
        <v>23490</v>
      </c>
      <c r="F21" s="1">
        <v>11203</v>
      </c>
      <c r="G21" s="1">
        <v>5551</v>
      </c>
      <c r="H21" s="1">
        <v>3215</v>
      </c>
      <c r="I21" s="1">
        <v>3521</v>
      </c>
      <c r="J21" s="23">
        <v>6.2767111404335801E-2</v>
      </c>
    </row>
    <row r="22" spans="1:10" x14ac:dyDescent="0.25">
      <c r="A22" s="1"/>
      <c r="B22" s="1">
        <v>3</v>
      </c>
      <c r="C22" s="1">
        <v>10</v>
      </c>
      <c r="D22" s="1" t="s">
        <v>2</v>
      </c>
      <c r="E22" s="1">
        <v>23490</v>
      </c>
      <c r="F22" s="1">
        <v>10835</v>
      </c>
      <c r="G22" s="1">
        <v>5545</v>
      </c>
      <c r="H22" s="1">
        <v>3337</v>
      </c>
      <c r="I22" s="1">
        <v>3773</v>
      </c>
      <c r="J22" s="23">
        <v>0.18220334953952427</v>
      </c>
    </row>
    <row r="23" spans="1:10" x14ac:dyDescent="0.25">
      <c r="A23" s="1"/>
      <c r="B23" s="1">
        <v>4</v>
      </c>
      <c r="C23" s="1">
        <v>11</v>
      </c>
      <c r="D23" s="1" t="s">
        <v>1</v>
      </c>
      <c r="E23" s="1">
        <v>6075</v>
      </c>
      <c r="F23" s="1">
        <v>2214</v>
      </c>
      <c r="G23" s="1">
        <v>1230</v>
      </c>
      <c r="H23" s="1">
        <v>1265</v>
      </c>
      <c r="I23" s="1">
        <v>1366</v>
      </c>
      <c r="J23" s="23">
        <v>2.845250747345069E-2</v>
      </c>
    </row>
    <row r="24" spans="1:10" x14ac:dyDescent="0.25">
      <c r="A24" s="1"/>
      <c r="B24" s="1">
        <v>4</v>
      </c>
      <c r="C24" s="1">
        <v>11</v>
      </c>
      <c r="D24" s="1" t="s">
        <v>2</v>
      </c>
      <c r="E24" s="1">
        <v>6075</v>
      </c>
      <c r="F24" s="1">
        <v>2596</v>
      </c>
      <c r="G24" s="1">
        <v>626</v>
      </c>
      <c r="H24" s="1">
        <v>956</v>
      </c>
      <c r="I24" s="1">
        <v>1897</v>
      </c>
      <c r="J24" s="23">
        <v>0.13910858391732428</v>
      </c>
    </row>
    <row r="25" spans="1:10" x14ac:dyDescent="0.25">
      <c r="A25" s="1" t="s">
        <v>6</v>
      </c>
      <c r="B25" s="1">
        <v>1</v>
      </c>
      <c r="C25" s="1">
        <v>12</v>
      </c>
      <c r="D25" s="1" t="s">
        <v>1</v>
      </c>
      <c r="E25" s="1">
        <v>23707</v>
      </c>
      <c r="F25" s="1">
        <v>10752</v>
      </c>
      <c r="G25" s="1">
        <v>6313</v>
      </c>
      <c r="H25" s="1">
        <v>2679</v>
      </c>
      <c r="I25" s="1">
        <v>3963</v>
      </c>
      <c r="J25" s="23">
        <v>9.5194609606831029E-2</v>
      </c>
    </row>
    <row r="26" spans="1:10" x14ac:dyDescent="0.25">
      <c r="A26" s="1"/>
      <c r="B26" s="1">
        <v>1</v>
      </c>
      <c r="C26" s="1">
        <v>12</v>
      </c>
      <c r="D26" s="1" t="s">
        <v>2</v>
      </c>
      <c r="E26" s="1">
        <v>23707</v>
      </c>
      <c r="F26" s="1">
        <v>10383</v>
      </c>
      <c r="G26" s="1">
        <v>6299</v>
      </c>
      <c r="H26" s="1">
        <v>2780</v>
      </c>
      <c r="I26" s="1">
        <v>4245</v>
      </c>
      <c r="J26" s="23">
        <v>0.4686279644200112</v>
      </c>
    </row>
    <row r="27" spans="1:10" x14ac:dyDescent="0.25">
      <c r="A27" s="1"/>
      <c r="B27" s="1">
        <v>2</v>
      </c>
      <c r="C27" s="1">
        <v>13</v>
      </c>
      <c r="D27" s="1" t="s">
        <v>1</v>
      </c>
      <c r="E27" s="1">
        <v>29340</v>
      </c>
      <c r="F27" s="1">
        <v>15797</v>
      </c>
      <c r="G27" s="1">
        <v>6641</v>
      </c>
      <c r="H27" s="1">
        <v>2854</v>
      </c>
      <c r="I27" s="1">
        <v>4048</v>
      </c>
      <c r="J27" s="23">
        <v>0.12982702262259421</v>
      </c>
    </row>
    <row r="28" spans="1:10" x14ac:dyDescent="0.25">
      <c r="A28" s="1"/>
      <c r="B28" s="1">
        <v>2</v>
      </c>
      <c r="C28" s="1">
        <v>13</v>
      </c>
      <c r="D28" s="1" t="s">
        <v>2</v>
      </c>
      <c r="E28" s="1">
        <v>29340</v>
      </c>
      <c r="F28" s="1">
        <v>15283</v>
      </c>
      <c r="G28" s="1">
        <v>6619</v>
      </c>
      <c r="H28" s="1">
        <v>2980</v>
      </c>
      <c r="I28" s="1">
        <v>4458</v>
      </c>
      <c r="J28" s="23">
        <v>0.53977916474359866</v>
      </c>
    </row>
    <row r="29" spans="1:10" x14ac:dyDescent="0.25">
      <c r="A29" s="1" t="s">
        <v>7</v>
      </c>
      <c r="B29" s="1">
        <v>1</v>
      </c>
      <c r="C29" s="1">
        <v>14</v>
      </c>
      <c r="D29" s="1" t="s">
        <v>1</v>
      </c>
      <c r="E29" s="1">
        <v>41415</v>
      </c>
      <c r="F29" s="1">
        <v>25674</v>
      </c>
      <c r="G29" s="1">
        <v>5147</v>
      </c>
      <c r="H29" s="1">
        <v>3574</v>
      </c>
      <c r="I29" s="1">
        <v>7020</v>
      </c>
      <c r="J29" s="23">
        <v>0.16022953934871445</v>
      </c>
    </row>
    <row r="30" spans="1:10" x14ac:dyDescent="0.25">
      <c r="A30" s="1"/>
      <c r="B30" s="1">
        <v>1</v>
      </c>
      <c r="C30" s="1">
        <v>14</v>
      </c>
      <c r="D30" s="1" t="s">
        <v>2</v>
      </c>
      <c r="E30" s="1">
        <v>41415</v>
      </c>
      <c r="F30" s="1">
        <v>24041</v>
      </c>
      <c r="G30" s="1">
        <v>5228</v>
      </c>
      <c r="H30" s="1">
        <v>3842</v>
      </c>
      <c r="I30" s="1">
        <v>8304</v>
      </c>
      <c r="J30" s="23">
        <v>1.1224292755927743</v>
      </c>
    </row>
    <row r="31" spans="1:10" x14ac:dyDescent="0.25">
      <c r="A31" s="1" t="s">
        <v>8</v>
      </c>
      <c r="B31" s="1">
        <v>1</v>
      </c>
      <c r="C31" s="1">
        <v>15</v>
      </c>
      <c r="D31" s="1" t="s">
        <v>1</v>
      </c>
      <c r="E31" s="1">
        <v>22192</v>
      </c>
      <c r="F31" s="1">
        <v>9272</v>
      </c>
      <c r="G31" s="1">
        <v>5089</v>
      </c>
      <c r="H31" s="1">
        <v>3377</v>
      </c>
      <c r="I31" s="1">
        <v>4454</v>
      </c>
      <c r="J31" s="23">
        <v>0.13807140720303868</v>
      </c>
    </row>
    <row r="32" spans="1:10" x14ac:dyDescent="0.25">
      <c r="A32" s="1"/>
      <c r="B32" s="1">
        <v>1</v>
      </c>
      <c r="C32" s="1">
        <v>15</v>
      </c>
      <c r="D32" s="1" t="s">
        <v>2</v>
      </c>
      <c r="E32" s="1">
        <v>22192</v>
      </c>
      <c r="F32" s="1">
        <v>8822</v>
      </c>
      <c r="G32" s="1">
        <v>5089</v>
      </c>
      <c r="H32" s="1">
        <v>3552</v>
      </c>
      <c r="I32" s="1">
        <v>4729</v>
      </c>
      <c r="J32" s="23">
        <v>0.4880461360778775</v>
      </c>
    </row>
    <row r="33" spans="1:10" x14ac:dyDescent="0.25">
      <c r="A33" s="1"/>
      <c r="B33" s="1">
        <v>2</v>
      </c>
      <c r="C33" s="1">
        <v>16</v>
      </c>
      <c r="D33" s="1" t="s">
        <v>1</v>
      </c>
      <c r="E33" s="1">
        <v>33128</v>
      </c>
      <c r="F33" s="1">
        <v>18361</v>
      </c>
      <c r="G33" s="1">
        <v>6015</v>
      </c>
      <c r="H33" s="1">
        <v>3579</v>
      </c>
      <c r="I33" s="1">
        <v>5173</v>
      </c>
      <c r="J33" s="23">
        <v>0.15745556707161421</v>
      </c>
    </row>
    <row r="34" spans="1:10" x14ac:dyDescent="0.25">
      <c r="A34" s="1"/>
      <c r="B34" s="1">
        <v>2</v>
      </c>
      <c r="C34" s="1">
        <v>16</v>
      </c>
      <c r="D34" s="1" t="s">
        <v>2</v>
      </c>
      <c r="E34" s="1">
        <v>33128</v>
      </c>
      <c r="F34" s="1">
        <v>17610</v>
      </c>
      <c r="G34" s="1">
        <v>5995</v>
      </c>
      <c r="H34" s="1">
        <v>3806</v>
      </c>
      <c r="I34" s="1">
        <v>5717</v>
      </c>
      <c r="J34" s="23">
        <v>0.75665223055165665</v>
      </c>
    </row>
    <row r="35" spans="1:10" x14ac:dyDescent="0.25">
      <c r="A35" s="1" t="s">
        <v>9</v>
      </c>
      <c r="B35" s="1">
        <v>1</v>
      </c>
      <c r="C35" s="1">
        <v>17</v>
      </c>
      <c r="D35" s="1" t="s">
        <v>1</v>
      </c>
      <c r="E35" s="1">
        <v>56287</v>
      </c>
      <c r="F35" s="1">
        <v>29552</v>
      </c>
      <c r="G35" s="1">
        <v>7782</v>
      </c>
      <c r="H35" s="1">
        <v>5192</v>
      </c>
      <c r="I35" s="1">
        <v>13761</v>
      </c>
      <c r="J35" s="23">
        <v>0.19923155299292775</v>
      </c>
    </row>
    <row r="36" spans="1:10" x14ac:dyDescent="0.25">
      <c r="A36" s="1"/>
      <c r="B36" s="1">
        <v>1</v>
      </c>
      <c r="C36" s="1">
        <v>17</v>
      </c>
      <c r="D36" s="1" t="s">
        <v>2</v>
      </c>
      <c r="E36" s="1">
        <v>56287</v>
      </c>
      <c r="F36" s="1">
        <v>28354</v>
      </c>
      <c r="G36" s="1">
        <v>7644</v>
      </c>
      <c r="H36" s="1">
        <v>5416</v>
      </c>
      <c r="I36" s="1">
        <v>14873</v>
      </c>
      <c r="J36" s="23">
        <v>1.2281832657608072</v>
      </c>
    </row>
    <row r="37" spans="1:10" x14ac:dyDescent="0.25">
      <c r="A37" s="1" t="s">
        <v>10</v>
      </c>
      <c r="B37" s="1">
        <v>1</v>
      </c>
      <c r="C37" s="1">
        <v>18</v>
      </c>
      <c r="D37" s="1" t="s">
        <v>1</v>
      </c>
      <c r="E37" s="1">
        <v>93666</v>
      </c>
      <c r="F37" s="1">
        <v>60581</v>
      </c>
      <c r="G37" s="1">
        <v>4699</v>
      </c>
      <c r="H37" s="1">
        <v>6775</v>
      </c>
      <c r="I37" s="1">
        <v>21611</v>
      </c>
      <c r="J37" s="23">
        <v>0.46514669321292917</v>
      </c>
    </row>
    <row r="38" spans="1:10" x14ac:dyDescent="0.25">
      <c r="A38" s="1"/>
      <c r="B38" s="1">
        <v>1</v>
      </c>
      <c r="C38" s="1">
        <v>18</v>
      </c>
      <c r="D38" s="1" t="s">
        <v>2</v>
      </c>
      <c r="E38" s="1">
        <v>93666</v>
      </c>
      <c r="F38" s="1">
        <v>55665</v>
      </c>
      <c r="G38" s="1">
        <v>4728</v>
      </c>
      <c r="H38" s="1">
        <v>7556</v>
      </c>
      <c r="I38" s="1">
        <v>25717</v>
      </c>
      <c r="J38" s="23">
        <v>2.8130430457593882</v>
      </c>
    </row>
    <row r="39" spans="1:10" x14ac:dyDescent="0.25">
      <c r="A39" s="1" t="s">
        <v>11</v>
      </c>
      <c r="B39" s="1">
        <v>1</v>
      </c>
      <c r="C39" s="1">
        <v>19</v>
      </c>
      <c r="D39" s="1" t="s">
        <v>1</v>
      </c>
      <c r="E39" s="1">
        <v>105844</v>
      </c>
      <c r="F39" s="1">
        <v>71110</v>
      </c>
      <c r="G39" s="1">
        <v>3581</v>
      </c>
      <c r="H39" s="1">
        <v>6010</v>
      </c>
      <c r="I39" s="1">
        <v>25143</v>
      </c>
      <c r="J39" s="23">
        <v>0.61700860095979071</v>
      </c>
    </row>
    <row r="40" spans="1:10" x14ac:dyDescent="0.25">
      <c r="A40" s="1"/>
      <c r="B40" s="1">
        <v>1</v>
      </c>
      <c r="C40" s="1">
        <v>19</v>
      </c>
      <c r="D40" s="1" t="s">
        <v>2</v>
      </c>
      <c r="E40" s="1">
        <v>105844</v>
      </c>
      <c r="F40" s="1">
        <v>62547</v>
      </c>
      <c r="G40" s="1">
        <v>3738</v>
      </c>
      <c r="H40" s="1">
        <v>7297</v>
      </c>
      <c r="I40" s="1">
        <v>32262</v>
      </c>
      <c r="J40" s="23">
        <v>4.1700289575642584</v>
      </c>
    </row>
    <row r="41" spans="1:10" x14ac:dyDescent="0.25">
      <c r="A41" s="1"/>
      <c r="B41" s="1">
        <v>2</v>
      </c>
      <c r="C41" s="1">
        <v>20</v>
      </c>
      <c r="D41" s="1" t="s">
        <v>1</v>
      </c>
      <c r="E41" s="1">
        <v>94710</v>
      </c>
      <c r="F41" s="1">
        <v>68720</v>
      </c>
      <c r="G41" s="1">
        <v>1466</v>
      </c>
      <c r="H41" s="1">
        <v>5983</v>
      </c>
      <c r="I41" s="1">
        <v>18541</v>
      </c>
      <c r="J41" s="23">
        <v>0.52328600696473671</v>
      </c>
    </row>
    <row r="42" spans="1:10" x14ac:dyDescent="0.25">
      <c r="A42" s="1"/>
      <c r="B42" s="1">
        <v>2</v>
      </c>
      <c r="C42" s="1">
        <v>20</v>
      </c>
      <c r="D42" s="1" t="s">
        <v>2</v>
      </c>
      <c r="E42" s="1">
        <v>94710</v>
      </c>
      <c r="F42" s="1">
        <v>64658</v>
      </c>
      <c r="G42" s="1">
        <v>1483</v>
      </c>
      <c r="H42" s="1">
        <v>6663</v>
      </c>
      <c r="I42" s="1">
        <v>21906</v>
      </c>
      <c r="J42" s="23">
        <v>3.1855251676269205</v>
      </c>
    </row>
    <row r="44" spans="1:10" x14ac:dyDescent="0.25">
      <c r="A44" t="s">
        <v>24</v>
      </c>
      <c r="B44" t="s">
        <v>20</v>
      </c>
      <c r="C44" t="s">
        <v>20</v>
      </c>
      <c r="D44" t="s">
        <v>14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 t="s">
        <v>0</v>
      </c>
      <c r="B45">
        <v>1</v>
      </c>
      <c r="C45">
        <v>1</v>
      </c>
      <c r="D45" t="s">
        <v>1</v>
      </c>
      <c r="E45">
        <v>20139</v>
      </c>
      <c r="F45">
        <v>10668</v>
      </c>
      <c r="G45">
        <v>2951</v>
      </c>
      <c r="H45">
        <v>2033</v>
      </c>
      <c r="I45">
        <v>4487</v>
      </c>
      <c r="J45">
        <v>0.2211669627764738</v>
      </c>
    </row>
    <row r="46" spans="1:10" x14ac:dyDescent="0.25">
      <c r="B46">
        <v>2</v>
      </c>
      <c r="C46">
        <v>2</v>
      </c>
      <c r="D46" t="s">
        <v>1</v>
      </c>
      <c r="E46">
        <v>24486</v>
      </c>
      <c r="F46">
        <v>14363</v>
      </c>
      <c r="G46">
        <v>3299</v>
      </c>
      <c r="H46">
        <v>1957</v>
      </c>
      <c r="I46">
        <v>4867</v>
      </c>
      <c r="J46">
        <v>0.11871211616964349</v>
      </c>
    </row>
    <row r="47" spans="1:10" x14ac:dyDescent="0.25">
      <c r="B47">
        <v>3</v>
      </c>
      <c r="C47">
        <v>3</v>
      </c>
      <c r="D47" t="s">
        <v>1</v>
      </c>
      <c r="E47">
        <v>22040</v>
      </c>
      <c r="F47">
        <v>11860</v>
      </c>
      <c r="G47">
        <v>3197</v>
      </c>
      <c r="H47">
        <v>2175</v>
      </c>
      <c r="I47">
        <v>4808</v>
      </c>
      <c r="J47">
        <v>6.1716403117966785E-2</v>
      </c>
    </row>
    <row r="48" spans="1:10" x14ac:dyDescent="0.25">
      <c r="A48" t="s">
        <v>3</v>
      </c>
      <c r="B48">
        <v>1</v>
      </c>
      <c r="C48">
        <v>4</v>
      </c>
      <c r="D48" t="s">
        <v>1</v>
      </c>
      <c r="E48">
        <v>87516</v>
      </c>
      <c r="F48">
        <v>61838</v>
      </c>
      <c r="G48">
        <v>1743</v>
      </c>
      <c r="H48">
        <v>4773</v>
      </c>
      <c r="I48">
        <v>19162</v>
      </c>
      <c r="J48">
        <v>0.36674875820397274</v>
      </c>
    </row>
    <row r="49" spans="1:10" x14ac:dyDescent="0.25">
      <c r="A49" t="s">
        <v>4</v>
      </c>
      <c r="B49">
        <v>1</v>
      </c>
      <c r="C49">
        <v>5</v>
      </c>
      <c r="D49" t="s">
        <v>1</v>
      </c>
      <c r="E49">
        <v>25921</v>
      </c>
      <c r="F49">
        <v>13509</v>
      </c>
      <c r="G49">
        <v>5237</v>
      </c>
      <c r="H49">
        <v>3007</v>
      </c>
      <c r="I49">
        <v>4168</v>
      </c>
      <c r="J49">
        <v>0.10845189306693447</v>
      </c>
    </row>
    <row r="50" spans="1:10" x14ac:dyDescent="0.25">
      <c r="B50">
        <v>2</v>
      </c>
      <c r="C50">
        <v>6</v>
      </c>
      <c r="D50" t="s">
        <v>1</v>
      </c>
      <c r="E50">
        <v>23400</v>
      </c>
      <c r="F50">
        <v>14016</v>
      </c>
      <c r="G50">
        <v>746</v>
      </c>
      <c r="H50">
        <v>1971</v>
      </c>
      <c r="I50">
        <v>6667</v>
      </c>
      <c r="J50">
        <v>0.12893832748306178</v>
      </c>
    </row>
    <row r="51" spans="1:10" x14ac:dyDescent="0.25">
      <c r="B51">
        <v>3</v>
      </c>
      <c r="C51">
        <v>7</v>
      </c>
      <c r="D51" t="s">
        <v>1</v>
      </c>
      <c r="E51">
        <v>23712</v>
      </c>
      <c r="F51">
        <v>11662</v>
      </c>
      <c r="G51">
        <v>4899</v>
      </c>
      <c r="H51">
        <v>2739</v>
      </c>
      <c r="I51">
        <v>4412</v>
      </c>
      <c r="J51">
        <v>0.10015484507081401</v>
      </c>
    </row>
    <row r="52" spans="1:10" x14ac:dyDescent="0.25">
      <c r="A52" t="s">
        <v>5</v>
      </c>
      <c r="B52">
        <v>1</v>
      </c>
      <c r="C52">
        <v>8</v>
      </c>
      <c r="D52" t="s">
        <v>1</v>
      </c>
      <c r="E52">
        <v>23506</v>
      </c>
      <c r="F52">
        <v>11564</v>
      </c>
      <c r="G52">
        <v>5774</v>
      </c>
      <c r="H52">
        <v>2596</v>
      </c>
      <c r="I52">
        <v>3572</v>
      </c>
      <c r="J52">
        <v>0.1014750876443581</v>
      </c>
    </row>
    <row r="53" spans="1:10" x14ac:dyDescent="0.25">
      <c r="B53">
        <v>2</v>
      </c>
      <c r="C53">
        <v>9</v>
      </c>
      <c r="D53" t="s">
        <v>1</v>
      </c>
      <c r="E53">
        <v>88638</v>
      </c>
      <c r="F53">
        <v>38849</v>
      </c>
      <c r="G53">
        <v>3720</v>
      </c>
      <c r="H53">
        <v>12484</v>
      </c>
      <c r="I53">
        <v>33585</v>
      </c>
      <c r="J53">
        <v>0.51796407623614571</v>
      </c>
    </row>
    <row r="54" spans="1:10" x14ac:dyDescent="0.25">
      <c r="B54">
        <v>3</v>
      </c>
      <c r="C54">
        <v>10</v>
      </c>
      <c r="D54" t="s">
        <v>1</v>
      </c>
      <c r="E54">
        <v>23490</v>
      </c>
      <c r="F54">
        <v>11203</v>
      </c>
      <c r="G54">
        <v>5551</v>
      </c>
      <c r="H54">
        <v>3215</v>
      </c>
      <c r="I54">
        <v>3521</v>
      </c>
      <c r="J54">
        <v>6.2767111404335801E-2</v>
      </c>
    </row>
    <row r="55" spans="1:10" x14ac:dyDescent="0.25">
      <c r="B55">
        <v>4</v>
      </c>
      <c r="C55">
        <v>11</v>
      </c>
      <c r="D55" t="s">
        <v>1</v>
      </c>
      <c r="E55">
        <v>6075</v>
      </c>
      <c r="F55">
        <v>2214</v>
      </c>
      <c r="G55">
        <v>1230</v>
      </c>
      <c r="H55">
        <v>1265</v>
      </c>
      <c r="I55">
        <v>1366</v>
      </c>
      <c r="J55">
        <v>2.845250747345069E-2</v>
      </c>
    </row>
    <row r="56" spans="1:10" x14ac:dyDescent="0.25">
      <c r="A56" t="s">
        <v>6</v>
      </c>
      <c r="B56">
        <v>1</v>
      </c>
      <c r="C56">
        <v>12</v>
      </c>
      <c r="D56" t="s">
        <v>1</v>
      </c>
      <c r="E56">
        <v>23707</v>
      </c>
      <c r="F56">
        <v>10752</v>
      </c>
      <c r="G56">
        <v>6313</v>
      </c>
      <c r="H56">
        <v>2679</v>
      </c>
      <c r="I56">
        <v>3963</v>
      </c>
      <c r="J56">
        <v>9.5194609606831029E-2</v>
      </c>
    </row>
    <row r="57" spans="1:10" x14ac:dyDescent="0.25">
      <c r="B57">
        <v>2</v>
      </c>
      <c r="C57">
        <v>13</v>
      </c>
      <c r="D57" t="s">
        <v>1</v>
      </c>
      <c r="E57">
        <v>29340</v>
      </c>
      <c r="F57">
        <v>15797</v>
      </c>
      <c r="G57">
        <v>6641</v>
      </c>
      <c r="H57">
        <v>2854</v>
      </c>
      <c r="I57">
        <v>4048</v>
      </c>
      <c r="J57">
        <v>0.12982702262259421</v>
      </c>
    </row>
    <row r="58" spans="1:10" x14ac:dyDescent="0.25">
      <c r="A58" t="s">
        <v>7</v>
      </c>
      <c r="B58">
        <v>1</v>
      </c>
      <c r="C58">
        <v>14</v>
      </c>
      <c r="D58" t="s">
        <v>1</v>
      </c>
      <c r="E58">
        <v>41415</v>
      </c>
      <c r="F58">
        <v>25674</v>
      </c>
      <c r="G58">
        <v>5147</v>
      </c>
      <c r="H58">
        <v>3574</v>
      </c>
      <c r="I58">
        <v>7020</v>
      </c>
      <c r="J58">
        <v>0.16022953934871445</v>
      </c>
    </row>
    <row r="59" spans="1:10" x14ac:dyDescent="0.25">
      <c r="A59" t="s">
        <v>8</v>
      </c>
      <c r="B59">
        <v>1</v>
      </c>
      <c r="C59">
        <v>15</v>
      </c>
      <c r="D59" t="s">
        <v>1</v>
      </c>
      <c r="E59">
        <v>22192</v>
      </c>
      <c r="F59">
        <v>9272</v>
      </c>
      <c r="G59">
        <v>5089</v>
      </c>
      <c r="H59">
        <v>3377</v>
      </c>
      <c r="I59">
        <v>4454</v>
      </c>
      <c r="J59">
        <v>0.13807140720303868</v>
      </c>
    </row>
    <row r="60" spans="1:10" x14ac:dyDescent="0.25">
      <c r="B60">
        <v>2</v>
      </c>
      <c r="C60">
        <v>16</v>
      </c>
      <c r="D60" t="s">
        <v>1</v>
      </c>
      <c r="E60">
        <v>33128</v>
      </c>
      <c r="F60">
        <v>18361</v>
      </c>
      <c r="G60">
        <v>6015</v>
      </c>
      <c r="H60">
        <v>3579</v>
      </c>
      <c r="I60">
        <v>5173</v>
      </c>
      <c r="J60">
        <v>0.15745556707161421</v>
      </c>
    </row>
    <row r="61" spans="1:10" x14ac:dyDescent="0.25">
      <c r="A61" t="s">
        <v>9</v>
      </c>
      <c r="B61">
        <v>1</v>
      </c>
      <c r="C61">
        <v>17</v>
      </c>
      <c r="D61" t="s">
        <v>1</v>
      </c>
      <c r="E61">
        <v>56287</v>
      </c>
      <c r="F61">
        <v>29552</v>
      </c>
      <c r="G61">
        <v>7782</v>
      </c>
      <c r="H61">
        <v>5192</v>
      </c>
      <c r="I61">
        <v>13761</v>
      </c>
      <c r="J61">
        <v>0.19923155299292775</v>
      </c>
    </row>
    <row r="62" spans="1:10" x14ac:dyDescent="0.25">
      <c r="A62" t="s">
        <v>10</v>
      </c>
      <c r="B62">
        <v>1</v>
      </c>
      <c r="C62">
        <v>18</v>
      </c>
      <c r="D62" t="s">
        <v>1</v>
      </c>
      <c r="E62">
        <v>93666</v>
      </c>
      <c r="F62">
        <v>60581</v>
      </c>
      <c r="G62">
        <v>4699</v>
      </c>
      <c r="H62">
        <v>6775</v>
      </c>
      <c r="I62">
        <v>21611</v>
      </c>
      <c r="J62">
        <v>0.46514669321292917</v>
      </c>
    </row>
    <row r="63" spans="1:10" x14ac:dyDescent="0.25">
      <c r="A63" t="s">
        <v>11</v>
      </c>
      <c r="B63">
        <v>1</v>
      </c>
      <c r="C63">
        <v>19</v>
      </c>
      <c r="D63" t="s">
        <v>1</v>
      </c>
      <c r="E63">
        <v>105844</v>
      </c>
      <c r="F63">
        <v>71110</v>
      </c>
      <c r="G63">
        <v>3581</v>
      </c>
      <c r="H63">
        <v>6010</v>
      </c>
      <c r="I63">
        <v>25143</v>
      </c>
      <c r="J63">
        <v>0.61700860095979071</v>
      </c>
    </row>
    <row r="64" spans="1:10" x14ac:dyDescent="0.25">
      <c r="B64">
        <v>2</v>
      </c>
      <c r="C64">
        <v>20</v>
      </c>
      <c r="D64" t="s">
        <v>1</v>
      </c>
      <c r="E64">
        <v>94710</v>
      </c>
      <c r="F64">
        <v>68720</v>
      </c>
      <c r="G64">
        <v>1466</v>
      </c>
      <c r="H64">
        <v>5983</v>
      </c>
      <c r="I64">
        <v>18541</v>
      </c>
      <c r="J64">
        <v>0.52328600696473671</v>
      </c>
    </row>
    <row r="66" spans="1:10" x14ac:dyDescent="0.25">
      <c r="A66" t="s">
        <v>18</v>
      </c>
      <c r="B66" t="s">
        <v>20</v>
      </c>
      <c r="C66" t="s">
        <v>20</v>
      </c>
      <c r="D66" t="s">
        <v>14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</row>
    <row r="67" spans="1:10" x14ac:dyDescent="0.25">
      <c r="A67" t="s">
        <v>0</v>
      </c>
      <c r="B67">
        <v>1</v>
      </c>
      <c r="C67">
        <v>1</v>
      </c>
      <c r="D67" t="s">
        <v>2</v>
      </c>
      <c r="E67">
        <v>20139</v>
      </c>
      <c r="F67">
        <v>10247</v>
      </c>
      <c r="G67">
        <v>2937</v>
      </c>
      <c r="H67">
        <v>2132</v>
      </c>
      <c r="I67">
        <v>4823</v>
      </c>
      <c r="J67">
        <v>0.41192299730904575</v>
      </c>
    </row>
    <row r="68" spans="1:10" x14ac:dyDescent="0.25">
      <c r="B68">
        <v>2</v>
      </c>
      <c r="C68">
        <v>2</v>
      </c>
      <c r="D68" t="s">
        <v>2</v>
      </c>
      <c r="E68">
        <v>24486</v>
      </c>
      <c r="F68">
        <v>14157</v>
      </c>
      <c r="G68">
        <v>3212</v>
      </c>
      <c r="H68">
        <v>2011</v>
      </c>
      <c r="I68">
        <v>5106</v>
      </c>
      <c r="J68">
        <v>0.25192422612207821</v>
      </c>
    </row>
    <row r="69" spans="1:10" x14ac:dyDescent="0.25">
      <c r="B69">
        <v>3</v>
      </c>
      <c r="C69">
        <v>3</v>
      </c>
      <c r="D69" t="s">
        <v>2</v>
      </c>
      <c r="E69">
        <v>22040</v>
      </c>
      <c r="F69">
        <v>11597</v>
      </c>
      <c r="G69">
        <v>3169</v>
      </c>
      <c r="H69">
        <v>2269</v>
      </c>
      <c r="I69">
        <v>5005</v>
      </c>
      <c r="J69">
        <v>0.51777646281779999</v>
      </c>
    </row>
    <row r="70" spans="1:10" x14ac:dyDescent="0.25">
      <c r="A70" t="s">
        <v>3</v>
      </c>
      <c r="B70">
        <v>1</v>
      </c>
      <c r="C70">
        <v>4</v>
      </c>
      <c r="D70" t="s">
        <v>2</v>
      </c>
      <c r="E70">
        <v>87516</v>
      </c>
      <c r="F70">
        <v>58886</v>
      </c>
      <c r="G70">
        <v>1639</v>
      </c>
      <c r="H70">
        <v>4936</v>
      </c>
      <c r="I70">
        <v>22055</v>
      </c>
      <c r="J70">
        <v>1.7004782862154242</v>
      </c>
    </row>
    <row r="71" spans="1:10" x14ac:dyDescent="0.25">
      <c r="A71" t="s">
        <v>4</v>
      </c>
      <c r="B71">
        <v>1</v>
      </c>
      <c r="C71">
        <v>5</v>
      </c>
      <c r="D71" t="s">
        <v>2</v>
      </c>
      <c r="E71">
        <v>25921</v>
      </c>
      <c r="F71">
        <v>13199</v>
      </c>
      <c r="G71">
        <v>5161</v>
      </c>
      <c r="H71">
        <v>3129</v>
      </c>
      <c r="I71">
        <v>4432</v>
      </c>
      <c r="J71">
        <v>0.4111286574559328</v>
      </c>
    </row>
    <row r="72" spans="1:10" x14ac:dyDescent="0.25">
      <c r="B72">
        <v>2</v>
      </c>
      <c r="C72">
        <v>6</v>
      </c>
      <c r="D72" t="s">
        <v>2</v>
      </c>
      <c r="E72">
        <v>23400</v>
      </c>
      <c r="F72">
        <v>12900</v>
      </c>
      <c r="G72">
        <v>737</v>
      </c>
      <c r="H72">
        <v>2218</v>
      </c>
      <c r="I72">
        <v>7545</v>
      </c>
      <c r="J72">
        <v>0.40138592555587332</v>
      </c>
    </row>
    <row r="73" spans="1:10" x14ac:dyDescent="0.25">
      <c r="B73">
        <v>3</v>
      </c>
      <c r="C73">
        <v>7</v>
      </c>
      <c r="D73" t="s">
        <v>2</v>
      </c>
      <c r="E73">
        <v>23712</v>
      </c>
      <c r="F73">
        <v>11307</v>
      </c>
      <c r="G73">
        <v>4896</v>
      </c>
      <c r="H73">
        <v>2860</v>
      </c>
      <c r="I73">
        <v>4649</v>
      </c>
      <c r="J73">
        <v>0.31197332012846946</v>
      </c>
    </row>
    <row r="74" spans="1:10" x14ac:dyDescent="0.25">
      <c r="A74" t="s">
        <v>5</v>
      </c>
      <c r="B74">
        <v>1</v>
      </c>
      <c r="C74">
        <v>8</v>
      </c>
      <c r="D74" t="s">
        <v>2</v>
      </c>
      <c r="E74">
        <v>23506</v>
      </c>
      <c r="F74">
        <v>11189</v>
      </c>
      <c r="G74">
        <v>5721</v>
      </c>
      <c r="H74">
        <v>2707</v>
      </c>
      <c r="I74">
        <v>3889</v>
      </c>
      <c r="J74">
        <v>0.48914511916194953</v>
      </c>
    </row>
    <row r="75" spans="1:10" x14ac:dyDescent="0.25">
      <c r="B75">
        <v>2</v>
      </c>
      <c r="C75">
        <v>9</v>
      </c>
      <c r="D75" t="s">
        <v>2</v>
      </c>
      <c r="E75">
        <v>88638</v>
      </c>
      <c r="F75">
        <v>34149</v>
      </c>
      <c r="G75">
        <v>4862</v>
      </c>
      <c r="H75">
        <v>15530</v>
      </c>
      <c r="I75">
        <v>34097</v>
      </c>
      <c r="J75">
        <v>2.5644929354222179</v>
      </c>
    </row>
    <row r="76" spans="1:10" x14ac:dyDescent="0.25">
      <c r="B76">
        <v>3</v>
      </c>
      <c r="C76">
        <v>10</v>
      </c>
      <c r="D76" t="s">
        <v>2</v>
      </c>
      <c r="E76">
        <v>23490</v>
      </c>
      <c r="F76">
        <v>10835</v>
      </c>
      <c r="G76">
        <v>5545</v>
      </c>
      <c r="H76">
        <v>3337</v>
      </c>
      <c r="I76">
        <v>3773</v>
      </c>
      <c r="J76">
        <v>0.18220334953952427</v>
      </c>
    </row>
    <row r="77" spans="1:10" x14ac:dyDescent="0.25">
      <c r="B77">
        <v>4</v>
      </c>
      <c r="C77">
        <v>11</v>
      </c>
      <c r="D77" t="s">
        <v>2</v>
      </c>
      <c r="E77">
        <v>6075</v>
      </c>
      <c r="F77">
        <v>2596</v>
      </c>
      <c r="G77">
        <v>626</v>
      </c>
      <c r="H77">
        <v>956</v>
      </c>
      <c r="I77">
        <v>1897</v>
      </c>
      <c r="J77">
        <v>0.13910858391732428</v>
      </c>
    </row>
    <row r="78" spans="1:10" x14ac:dyDescent="0.25">
      <c r="A78" t="s">
        <v>6</v>
      </c>
      <c r="B78">
        <v>1</v>
      </c>
      <c r="C78">
        <v>12</v>
      </c>
      <c r="D78" t="s">
        <v>2</v>
      </c>
      <c r="E78">
        <v>23707</v>
      </c>
      <c r="F78">
        <v>10383</v>
      </c>
      <c r="G78">
        <v>6299</v>
      </c>
      <c r="H78">
        <v>2780</v>
      </c>
      <c r="I78">
        <v>4245</v>
      </c>
      <c r="J78">
        <v>0.4686279644200112</v>
      </c>
    </row>
    <row r="79" spans="1:10" x14ac:dyDescent="0.25">
      <c r="B79">
        <v>2</v>
      </c>
      <c r="C79">
        <v>13</v>
      </c>
      <c r="D79" t="s">
        <v>2</v>
      </c>
      <c r="E79">
        <v>29340</v>
      </c>
      <c r="F79">
        <v>15283</v>
      </c>
      <c r="G79">
        <v>6619</v>
      </c>
      <c r="H79">
        <v>2980</v>
      </c>
      <c r="I79">
        <v>4458</v>
      </c>
      <c r="J79">
        <v>0.53977916474359866</v>
      </c>
    </row>
    <row r="80" spans="1:10" x14ac:dyDescent="0.25">
      <c r="A80" t="s">
        <v>7</v>
      </c>
      <c r="B80">
        <v>1</v>
      </c>
      <c r="C80">
        <v>14</v>
      </c>
      <c r="D80" t="s">
        <v>2</v>
      </c>
      <c r="E80">
        <v>41415</v>
      </c>
      <c r="F80">
        <v>24041</v>
      </c>
      <c r="G80">
        <v>5228</v>
      </c>
      <c r="H80">
        <v>3842</v>
      </c>
      <c r="I80">
        <v>8304</v>
      </c>
      <c r="J80">
        <v>1.1224292755927743</v>
      </c>
    </row>
    <row r="81" spans="1:11" x14ac:dyDescent="0.25">
      <c r="A81" t="s">
        <v>8</v>
      </c>
      <c r="B81">
        <v>1</v>
      </c>
      <c r="C81">
        <v>15</v>
      </c>
      <c r="D81" t="s">
        <v>2</v>
      </c>
      <c r="E81">
        <v>22192</v>
      </c>
      <c r="F81">
        <v>8822</v>
      </c>
      <c r="G81">
        <v>5089</v>
      </c>
      <c r="H81">
        <v>3552</v>
      </c>
      <c r="I81">
        <v>4729</v>
      </c>
      <c r="J81">
        <v>0.4880461360778775</v>
      </c>
    </row>
    <row r="82" spans="1:11" x14ac:dyDescent="0.25">
      <c r="B82">
        <v>2</v>
      </c>
      <c r="C82">
        <v>16</v>
      </c>
      <c r="D82" t="s">
        <v>2</v>
      </c>
      <c r="E82">
        <v>33128</v>
      </c>
      <c r="F82">
        <v>17610</v>
      </c>
      <c r="G82">
        <v>5995</v>
      </c>
      <c r="H82">
        <v>3806</v>
      </c>
      <c r="I82">
        <v>5717</v>
      </c>
      <c r="J82">
        <v>0.75665223055165665</v>
      </c>
    </row>
    <row r="83" spans="1:11" x14ac:dyDescent="0.25">
      <c r="A83" t="s">
        <v>9</v>
      </c>
      <c r="B83">
        <v>1</v>
      </c>
      <c r="C83">
        <v>17</v>
      </c>
      <c r="D83" t="s">
        <v>2</v>
      </c>
      <c r="E83">
        <v>56287</v>
      </c>
      <c r="F83">
        <v>28354</v>
      </c>
      <c r="G83">
        <v>7644</v>
      </c>
      <c r="H83">
        <v>5416</v>
      </c>
      <c r="I83">
        <v>14873</v>
      </c>
      <c r="J83">
        <v>1.2281832657608072</v>
      </c>
    </row>
    <row r="84" spans="1:11" x14ac:dyDescent="0.25">
      <c r="A84" t="s">
        <v>10</v>
      </c>
      <c r="B84">
        <v>1</v>
      </c>
      <c r="C84">
        <v>18</v>
      </c>
      <c r="D84" t="s">
        <v>2</v>
      </c>
      <c r="E84">
        <v>93666</v>
      </c>
      <c r="F84">
        <v>55665</v>
      </c>
      <c r="G84">
        <v>4728</v>
      </c>
      <c r="H84">
        <v>7556</v>
      </c>
      <c r="I84">
        <v>25717</v>
      </c>
      <c r="J84">
        <v>2.8130430457593882</v>
      </c>
    </row>
    <row r="85" spans="1:11" x14ac:dyDescent="0.25">
      <c r="A85" t="s">
        <v>11</v>
      </c>
      <c r="B85">
        <v>1</v>
      </c>
      <c r="C85">
        <v>19</v>
      </c>
      <c r="D85" t="s">
        <v>2</v>
      </c>
      <c r="E85">
        <v>105844</v>
      </c>
      <c r="F85">
        <v>62547</v>
      </c>
      <c r="G85">
        <v>3738</v>
      </c>
      <c r="H85">
        <v>7297</v>
      </c>
      <c r="I85">
        <v>32262</v>
      </c>
      <c r="J85">
        <v>4.1700289575642584</v>
      </c>
    </row>
    <row r="86" spans="1:11" x14ac:dyDescent="0.25">
      <c r="B86">
        <v>2</v>
      </c>
      <c r="C86">
        <v>20</v>
      </c>
      <c r="D86" t="s">
        <v>2</v>
      </c>
      <c r="E86">
        <v>94710</v>
      </c>
      <c r="F86">
        <v>64658</v>
      </c>
      <c r="G86">
        <v>1483</v>
      </c>
      <c r="H86">
        <v>6663</v>
      </c>
      <c r="I86">
        <v>21906</v>
      </c>
      <c r="J86">
        <v>3.1855251676269205</v>
      </c>
    </row>
    <row r="87" spans="1:11" x14ac:dyDescent="0.25">
      <c r="A87" t="s">
        <v>19</v>
      </c>
      <c r="C87" t="s">
        <v>16</v>
      </c>
      <c r="E87" t="s">
        <v>17</v>
      </c>
      <c r="G87" t="s">
        <v>23</v>
      </c>
      <c r="I87" t="s">
        <v>15</v>
      </c>
    </row>
    <row r="88" spans="1:11" x14ac:dyDescent="0.25">
      <c r="A88" t="s">
        <v>1</v>
      </c>
      <c r="B88" t="s">
        <v>2</v>
      </c>
      <c r="C88" t="s">
        <v>1</v>
      </c>
      <c r="D88" t="s">
        <v>2</v>
      </c>
      <c r="E88" t="s">
        <v>1</v>
      </c>
      <c r="F88" t="s">
        <v>2</v>
      </c>
      <c r="G88" t="s">
        <v>1</v>
      </c>
      <c r="H88" t="s">
        <v>2</v>
      </c>
      <c r="I88" t="s">
        <v>1</v>
      </c>
      <c r="J88" t="s">
        <v>2</v>
      </c>
    </row>
    <row r="89" spans="1:11" x14ac:dyDescent="0.25">
      <c r="A89">
        <v>10668</v>
      </c>
      <c r="B89">
        <v>10247</v>
      </c>
      <c r="C89">
        <v>2951</v>
      </c>
      <c r="D89">
        <v>2937</v>
      </c>
      <c r="E89">
        <v>2033</v>
      </c>
      <c r="F89">
        <v>2132</v>
      </c>
      <c r="G89">
        <v>4487</v>
      </c>
      <c r="H89">
        <v>4823</v>
      </c>
      <c r="I89">
        <v>0.22116696299999999</v>
      </c>
      <c r="J89">
        <v>0.41192299700000001</v>
      </c>
    </row>
    <row r="90" spans="1:11" x14ac:dyDescent="0.25">
      <c r="A90">
        <v>14363</v>
      </c>
      <c r="B90">
        <v>14157</v>
      </c>
      <c r="C90">
        <v>3299</v>
      </c>
      <c r="D90">
        <v>3212</v>
      </c>
      <c r="E90">
        <v>1957</v>
      </c>
      <c r="F90">
        <v>2011</v>
      </c>
      <c r="G90">
        <v>4867</v>
      </c>
      <c r="H90">
        <v>5106</v>
      </c>
      <c r="I90">
        <v>0.11871211600000001</v>
      </c>
      <c r="J90">
        <v>0.25192422599999997</v>
      </c>
    </row>
    <row r="91" spans="1:11" x14ac:dyDescent="0.25">
      <c r="A91">
        <v>11860</v>
      </c>
      <c r="B91">
        <v>11597</v>
      </c>
      <c r="C91">
        <v>3197</v>
      </c>
      <c r="D91">
        <v>3169</v>
      </c>
      <c r="E91">
        <v>2175</v>
      </c>
      <c r="F91">
        <v>2269</v>
      </c>
      <c r="G91">
        <v>4808</v>
      </c>
      <c r="H91">
        <v>5005</v>
      </c>
      <c r="I91">
        <v>6.1716403000000003E-2</v>
      </c>
      <c r="J91">
        <v>0.51777646300000002</v>
      </c>
    </row>
    <row r="92" spans="1:11" x14ac:dyDescent="0.25">
      <c r="A92">
        <v>61838</v>
      </c>
      <c r="B92">
        <v>58886</v>
      </c>
      <c r="C92">
        <v>1743</v>
      </c>
      <c r="D92">
        <v>1639</v>
      </c>
      <c r="E92">
        <v>4773</v>
      </c>
      <c r="F92">
        <v>4936</v>
      </c>
      <c r="G92">
        <v>19162</v>
      </c>
      <c r="H92">
        <v>22055</v>
      </c>
      <c r="I92">
        <v>0.36674875800000001</v>
      </c>
      <c r="J92">
        <v>1.7004782860000001</v>
      </c>
    </row>
    <row r="93" spans="1:11" x14ac:dyDescent="0.25">
      <c r="A93">
        <v>13509</v>
      </c>
      <c r="B93">
        <v>13199</v>
      </c>
      <c r="C93">
        <v>5237</v>
      </c>
      <c r="D93">
        <v>5161</v>
      </c>
      <c r="E93">
        <v>3007</v>
      </c>
      <c r="F93">
        <v>3129</v>
      </c>
      <c r="G93">
        <v>4168</v>
      </c>
      <c r="H93">
        <v>4432</v>
      </c>
      <c r="I93">
        <v>0.10845189299999999</v>
      </c>
      <c r="J93">
        <v>0.41112865700000001</v>
      </c>
      <c r="K93" s="22"/>
    </row>
    <row r="94" spans="1:11" x14ac:dyDescent="0.25">
      <c r="A94">
        <v>14016</v>
      </c>
      <c r="B94">
        <v>12900</v>
      </c>
      <c r="C94">
        <v>746</v>
      </c>
      <c r="D94">
        <v>737</v>
      </c>
      <c r="E94">
        <v>1971</v>
      </c>
      <c r="F94">
        <v>2218</v>
      </c>
      <c r="G94">
        <v>6667</v>
      </c>
      <c r="H94">
        <v>7545</v>
      </c>
      <c r="I94">
        <v>0.12893832699999999</v>
      </c>
      <c r="J94">
        <v>0.401385926</v>
      </c>
    </row>
    <row r="95" spans="1:11" x14ac:dyDescent="0.25">
      <c r="A95">
        <v>11662</v>
      </c>
      <c r="B95">
        <v>11307</v>
      </c>
      <c r="C95">
        <v>4899</v>
      </c>
      <c r="D95">
        <v>4896</v>
      </c>
      <c r="E95">
        <v>2739</v>
      </c>
      <c r="F95">
        <v>2860</v>
      </c>
      <c r="G95">
        <v>4412</v>
      </c>
      <c r="H95">
        <v>4649</v>
      </c>
      <c r="I95">
        <v>0.10015484500000001</v>
      </c>
      <c r="J95">
        <v>0.31197332</v>
      </c>
    </row>
    <row r="96" spans="1:11" x14ac:dyDescent="0.25">
      <c r="A96">
        <v>11564</v>
      </c>
      <c r="B96">
        <v>11189</v>
      </c>
      <c r="C96">
        <v>5774</v>
      </c>
      <c r="D96">
        <v>5721</v>
      </c>
      <c r="E96">
        <v>2596</v>
      </c>
      <c r="F96">
        <v>2707</v>
      </c>
      <c r="G96">
        <v>3572</v>
      </c>
      <c r="H96">
        <v>3889</v>
      </c>
      <c r="I96">
        <v>0.101475088</v>
      </c>
      <c r="J96">
        <v>0.48914511900000002</v>
      </c>
    </row>
    <row r="97" spans="1:10" x14ac:dyDescent="0.25">
      <c r="A97">
        <v>38849</v>
      </c>
      <c r="B97">
        <v>34149</v>
      </c>
      <c r="C97">
        <v>3720</v>
      </c>
      <c r="D97">
        <v>4862</v>
      </c>
      <c r="E97">
        <v>12484</v>
      </c>
      <c r="F97">
        <v>15530</v>
      </c>
      <c r="G97">
        <v>33585</v>
      </c>
      <c r="H97">
        <v>34097</v>
      </c>
      <c r="I97">
        <v>0.51796407600000005</v>
      </c>
      <c r="J97">
        <v>2.5644929350000001</v>
      </c>
    </row>
    <row r="98" spans="1:10" x14ac:dyDescent="0.25">
      <c r="A98">
        <v>11203</v>
      </c>
      <c r="B98">
        <v>10835</v>
      </c>
      <c r="C98">
        <v>5551</v>
      </c>
      <c r="D98">
        <v>5545</v>
      </c>
      <c r="E98">
        <v>3215</v>
      </c>
      <c r="F98">
        <v>3337</v>
      </c>
      <c r="G98">
        <v>3521</v>
      </c>
      <c r="H98">
        <v>3773</v>
      </c>
      <c r="I98">
        <v>6.2767111E-2</v>
      </c>
      <c r="J98">
        <v>0.18220334999999999</v>
      </c>
    </row>
    <row r="99" spans="1:10" x14ac:dyDescent="0.25">
      <c r="A99">
        <v>2214</v>
      </c>
      <c r="B99">
        <v>2596</v>
      </c>
      <c r="C99">
        <v>1230</v>
      </c>
      <c r="D99">
        <v>626</v>
      </c>
      <c r="E99">
        <v>1265</v>
      </c>
      <c r="F99">
        <v>956</v>
      </c>
      <c r="G99">
        <v>1366</v>
      </c>
      <c r="H99">
        <v>1897</v>
      </c>
      <c r="I99">
        <v>2.8452506999999998E-2</v>
      </c>
      <c r="J99">
        <v>0.13910858400000001</v>
      </c>
    </row>
    <row r="100" spans="1:10" x14ac:dyDescent="0.25">
      <c r="A100">
        <v>10752</v>
      </c>
      <c r="B100">
        <v>10383</v>
      </c>
      <c r="C100">
        <v>6313</v>
      </c>
      <c r="D100">
        <v>6299</v>
      </c>
      <c r="E100">
        <v>2679</v>
      </c>
      <c r="F100">
        <v>2780</v>
      </c>
      <c r="G100">
        <v>3963</v>
      </c>
      <c r="H100">
        <v>4245</v>
      </c>
      <c r="I100">
        <v>9.5194609999999999E-2</v>
      </c>
      <c r="J100">
        <v>0.46862796400000001</v>
      </c>
    </row>
    <row r="101" spans="1:10" x14ac:dyDescent="0.25">
      <c r="A101">
        <v>15797</v>
      </c>
      <c r="B101">
        <v>15283</v>
      </c>
      <c r="C101">
        <v>6641</v>
      </c>
      <c r="D101">
        <v>6619</v>
      </c>
      <c r="E101">
        <v>2854</v>
      </c>
      <c r="F101">
        <v>2980</v>
      </c>
      <c r="G101">
        <v>4048</v>
      </c>
      <c r="H101">
        <v>4458</v>
      </c>
      <c r="I101">
        <v>0.12982702300000001</v>
      </c>
      <c r="J101">
        <v>0.53977916500000001</v>
      </c>
    </row>
    <row r="102" spans="1:10" x14ac:dyDescent="0.25">
      <c r="A102">
        <v>25674</v>
      </c>
      <c r="B102">
        <v>24041</v>
      </c>
      <c r="C102">
        <v>5147</v>
      </c>
      <c r="D102">
        <v>5228</v>
      </c>
      <c r="E102">
        <v>3574</v>
      </c>
      <c r="F102">
        <v>3842</v>
      </c>
      <c r="G102">
        <v>7020</v>
      </c>
      <c r="H102">
        <v>8304</v>
      </c>
      <c r="I102">
        <v>0.160229539</v>
      </c>
      <c r="J102">
        <v>1.1224292760000001</v>
      </c>
    </row>
    <row r="103" spans="1:10" x14ac:dyDescent="0.25">
      <c r="A103">
        <v>9272</v>
      </c>
      <c r="B103">
        <v>8822</v>
      </c>
      <c r="C103">
        <v>5089</v>
      </c>
      <c r="D103">
        <v>5089</v>
      </c>
      <c r="E103">
        <v>3377</v>
      </c>
      <c r="F103">
        <v>3552</v>
      </c>
      <c r="G103">
        <v>4454</v>
      </c>
      <c r="H103">
        <v>4729</v>
      </c>
      <c r="I103">
        <v>0.13807140700000001</v>
      </c>
      <c r="J103">
        <v>0.48804613600000002</v>
      </c>
    </row>
    <row r="104" spans="1:10" x14ac:dyDescent="0.25">
      <c r="A104">
        <v>18361</v>
      </c>
      <c r="B104">
        <v>17610</v>
      </c>
      <c r="C104">
        <v>6015</v>
      </c>
      <c r="D104">
        <v>5995</v>
      </c>
      <c r="E104">
        <v>3579</v>
      </c>
      <c r="F104">
        <v>3806</v>
      </c>
      <c r="G104">
        <v>5173</v>
      </c>
      <c r="H104">
        <v>5717</v>
      </c>
      <c r="I104">
        <v>0.15745556699999999</v>
      </c>
      <c r="J104">
        <v>0.75665223100000001</v>
      </c>
    </row>
    <row r="105" spans="1:10" x14ac:dyDescent="0.25">
      <c r="A105">
        <v>29552</v>
      </c>
      <c r="B105">
        <v>28354</v>
      </c>
      <c r="C105">
        <v>7782</v>
      </c>
      <c r="D105">
        <v>7644</v>
      </c>
      <c r="E105">
        <v>5192</v>
      </c>
      <c r="F105">
        <v>5416</v>
      </c>
      <c r="G105">
        <v>13761</v>
      </c>
      <c r="H105">
        <v>14873</v>
      </c>
      <c r="I105">
        <v>0.19923155300000001</v>
      </c>
      <c r="J105">
        <v>1.2281832660000001</v>
      </c>
    </row>
    <row r="106" spans="1:10" x14ac:dyDescent="0.25">
      <c r="A106">
        <v>60581</v>
      </c>
      <c r="B106">
        <v>55665</v>
      </c>
      <c r="C106">
        <v>4699</v>
      </c>
      <c r="D106">
        <v>4728</v>
      </c>
      <c r="E106">
        <v>6775</v>
      </c>
      <c r="F106">
        <v>7556</v>
      </c>
      <c r="G106">
        <v>21611</v>
      </c>
      <c r="H106">
        <v>25717</v>
      </c>
      <c r="I106">
        <v>0.465146693</v>
      </c>
      <c r="J106">
        <v>2.8130430460000002</v>
      </c>
    </row>
    <row r="107" spans="1:10" x14ac:dyDescent="0.25">
      <c r="A107">
        <v>71110</v>
      </c>
      <c r="B107">
        <v>62547</v>
      </c>
      <c r="C107">
        <v>3581</v>
      </c>
      <c r="D107">
        <v>3738</v>
      </c>
      <c r="E107">
        <v>6010</v>
      </c>
      <c r="F107">
        <v>7297</v>
      </c>
      <c r="G107">
        <v>25143</v>
      </c>
      <c r="H107">
        <v>32262</v>
      </c>
      <c r="I107">
        <v>0.61700860099999999</v>
      </c>
      <c r="J107">
        <v>4.1700289579999996</v>
      </c>
    </row>
    <row r="108" spans="1:10" x14ac:dyDescent="0.25">
      <c r="A108">
        <v>68720</v>
      </c>
      <c r="B108">
        <v>64658</v>
      </c>
      <c r="C108">
        <v>1466</v>
      </c>
      <c r="D108">
        <v>1483</v>
      </c>
      <c r="E108">
        <v>5983</v>
      </c>
      <c r="F108">
        <v>6663</v>
      </c>
      <c r="G108">
        <v>18541</v>
      </c>
      <c r="H108">
        <v>21906</v>
      </c>
      <c r="I108">
        <v>0.52328600700000005</v>
      </c>
      <c r="J108">
        <v>3.1855251679999999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D1" zoomScale="85" zoomScaleNormal="85" workbookViewId="0">
      <selection activeCell="O24" sqref="O24"/>
    </sheetView>
  </sheetViews>
  <sheetFormatPr baseColWidth="10" defaultRowHeight="15" x14ac:dyDescent="0.25"/>
  <cols>
    <col min="1" max="1" width="18.85546875" hidden="1" customWidth="1"/>
    <col min="2" max="2" width="8.7109375" hidden="1" customWidth="1"/>
    <col min="3" max="3" width="3.85546875" hidden="1" customWidth="1"/>
    <col min="4" max="4" width="3.85546875" customWidth="1"/>
    <col min="5" max="5" width="11.7109375" bestFit="1" customWidth="1"/>
    <col min="6" max="6" width="9" bestFit="1" customWidth="1"/>
    <col min="7" max="7" width="10.85546875" customWidth="1"/>
    <col min="8" max="8" width="9" bestFit="1" customWidth="1"/>
    <col min="9" max="9" width="7" customWidth="1"/>
    <col min="10" max="10" width="9" bestFit="1" customWidth="1"/>
    <col min="11" max="11" width="7.42578125" customWidth="1"/>
    <col min="12" max="12" width="9" bestFit="1" customWidth="1"/>
    <col min="13" max="14" width="12.28515625" bestFit="1" customWidth="1"/>
    <col min="15" max="15" width="8.28515625" customWidth="1"/>
    <col min="16" max="16" width="4.5703125" customWidth="1"/>
    <col min="17" max="17" width="7.140625" bestFit="1" customWidth="1"/>
    <col min="18" max="18" width="12.42578125" bestFit="1" customWidth="1"/>
    <col min="19" max="21" width="10.140625" bestFit="1" customWidth="1"/>
    <col min="22" max="23" width="14.85546875" bestFit="1" customWidth="1"/>
  </cols>
  <sheetData>
    <row r="1" spans="4:22" ht="15.75" customHeight="1" x14ac:dyDescent="0.25">
      <c r="E1" t="s">
        <v>19</v>
      </c>
      <c r="G1" t="s">
        <v>16</v>
      </c>
      <c r="I1" t="s">
        <v>17</v>
      </c>
      <c r="K1" t="s">
        <v>23</v>
      </c>
      <c r="M1" t="s">
        <v>15</v>
      </c>
      <c r="O1" s="3"/>
      <c r="P1" s="3"/>
      <c r="Q1" s="3"/>
      <c r="R1" s="3"/>
      <c r="S1" s="3"/>
      <c r="T1" s="3"/>
      <c r="U1" s="3"/>
      <c r="V1" s="2"/>
    </row>
    <row r="2" spans="4:22" ht="15.75" x14ac:dyDescent="0.25"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s="4"/>
      <c r="P2" s="4"/>
      <c r="Q2" s="4"/>
      <c r="R2" s="5"/>
      <c r="S2" s="5"/>
      <c r="T2" s="5"/>
      <c r="U2" s="5"/>
      <c r="V2" s="5"/>
    </row>
    <row r="3" spans="4:22" x14ac:dyDescent="0.25">
      <c r="D3">
        <v>1</v>
      </c>
      <c r="E3">
        <v>10668</v>
      </c>
      <c r="F3">
        <v>10247</v>
      </c>
      <c r="G3">
        <v>2951</v>
      </c>
      <c r="H3">
        <v>2937</v>
      </c>
      <c r="I3">
        <v>2033</v>
      </c>
      <c r="J3">
        <v>2132</v>
      </c>
      <c r="K3">
        <v>4487</v>
      </c>
      <c r="L3">
        <v>4823</v>
      </c>
      <c r="M3">
        <v>0.22116696299999999</v>
      </c>
      <c r="N3">
        <v>0.41192299700000001</v>
      </c>
    </row>
    <row r="4" spans="4:22" x14ac:dyDescent="0.25">
      <c r="D4">
        <v>2</v>
      </c>
      <c r="E4">
        <v>14363</v>
      </c>
      <c r="F4">
        <v>14157</v>
      </c>
      <c r="G4">
        <v>3299</v>
      </c>
      <c r="H4">
        <v>3212</v>
      </c>
      <c r="I4">
        <v>1957</v>
      </c>
      <c r="J4">
        <v>2011</v>
      </c>
      <c r="K4">
        <v>4867</v>
      </c>
      <c r="L4">
        <v>5106</v>
      </c>
      <c r="M4">
        <v>0.11871211600000001</v>
      </c>
      <c r="N4">
        <v>0.25192422599999997</v>
      </c>
    </row>
    <row r="5" spans="4:22" x14ac:dyDescent="0.25">
      <c r="D5">
        <v>3</v>
      </c>
      <c r="E5">
        <v>11860</v>
      </c>
      <c r="F5">
        <v>11597</v>
      </c>
      <c r="G5">
        <v>3197</v>
      </c>
      <c r="H5">
        <v>3169</v>
      </c>
      <c r="I5">
        <v>2175</v>
      </c>
      <c r="J5">
        <v>2269</v>
      </c>
      <c r="K5">
        <v>4808</v>
      </c>
      <c r="L5">
        <v>5005</v>
      </c>
      <c r="M5">
        <v>6.1716403000000003E-2</v>
      </c>
      <c r="N5">
        <v>0.51777646300000002</v>
      </c>
    </row>
    <row r="6" spans="4:22" x14ac:dyDescent="0.25">
      <c r="D6">
        <v>4</v>
      </c>
      <c r="E6">
        <v>61838</v>
      </c>
      <c r="F6">
        <v>58886</v>
      </c>
      <c r="G6">
        <v>1743</v>
      </c>
      <c r="H6">
        <v>1639</v>
      </c>
      <c r="I6">
        <v>4773</v>
      </c>
      <c r="J6">
        <v>4936</v>
      </c>
      <c r="K6">
        <v>19162</v>
      </c>
      <c r="L6">
        <v>22055</v>
      </c>
      <c r="M6">
        <v>0.36674875800000001</v>
      </c>
      <c r="N6">
        <v>1.7004782860000001</v>
      </c>
    </row>
    <row r="7" spans="4:22" x14ac:dyDescent="0.25">
      <c r="D7">
        <v>5</v>
      </c>
      <c r="E7">
        <v>13509</v>
      </c>
      <c r="F7">
        <v>13199</v>
      </c>
      <c r="G7">
        <v>5237</v>
      </c>
      <c r="H7">
        <v>5161</v>
      </c>
      <c r="I7">
        <v>3007</v>
      </c>
      <c r="J7">
        <v>3129</v>
      </c>
      <c r="K7">
        <v>4168</v>
      </c>
      <c r="L7">
        <v>4432</v>
      </c>
      <c r="M7">
        <v>0.10845189299999999</v>
      </c>
      <c r="N7">
        <v>0.41112865700000001</v>
      </c>
    </row>
    <row r="8" spans="4:22" x14ac:dyDescent="0.25">
      <c r="D8">
        <v>6</v>
      </c>
      <c r="E8">
        <v>14016</v>
      </c>
      <c r="F8">
        <v>12900</v>
      </c>
      <c r="G8">
        <v>746</v>
      </c>
      <c r="H8">
        <v>737</v>
      </c>
      <c r="I8">
        <v>1971</v>
      </c>
      <c r="J8">
        <v>2218</v>
      </c>
      <c r="K8">
        <v>6667</v>
      </c>
      <c r="L8">
        <v>7545</v>
      </c>
      <c r="M8">
        <v>0.12893832699999999</v>
      </c>
      <c r="N8">
        <v>0.401385926</v>
      </c>
    </row>
    <row r="9" spans="4:22" x14ac:dyDescent="0.25">
      <c r="D9">
        <v>7</v>
      </c>
      <c r="E9">
        <v>11662</v>
      </c>
      <c r="F9">
        <v>11307</v>
      </c>
      <c r="G9">
        <v>4899</v>
      </c>
      <c r="H9">
        <v>4896</v>
      </c>
      <c r="I9">
        <v>2739</v>
      </c>
      <c r="J9">
        <v>2860</v>
      </c>
      <c r="K9">
        <v>4412</v>
      </c>
      <c r="L9">
        <v>4649</v>
      </c>
      <c r="M9">
        <v>0.10015484500000001</v>
      </c>
      <c r="N9">
        <v>0.31197332</v>
      </c>
    </row>
    <row r="10" spans="4:22" x14ac:dyDescent="0.25">
      <c r="D10">
        <v>8</v>
      </c>
      <c r="E10">
        <v>11564</v>
      </c>
      <c r="F10">
        <v>11189</v>
      </c>
      <c r="G10">
        <v>5774</v>
      </c>
      <c r="H10">
        <v>5721</v>
      </c>
      <c r="I10">
        <v>2596</v>
      </c>
      <c r="J10">
        <v>2707</v>
      </c>
      <c r="K10">
        <v>3572</v>
      </c>
      <c r="L10">
        <v>3889</v>
      </c>
      <c r="M10">
        <v>0.101475088</v>
      </c>
      <c r="N10">
        <v>0.48914511900000002</v>
      </c>
    </row>
    <row r="11" spans="4:22" x14ac:dyDescent="0.25">
      <c r="D11">
        <v>9</v>
      </c>
      <c r="E11">
        <v>38849</v>
      </c>
      <c r="F11">
        <v>34149</v>
      </c>
      <c r="G11">
        <v>3720</v>
      </c>
      <c r="H11">
        <v>4862</v>
      </c>
      <c r="I11">
        <v>12484</v>
      </c>
      <c r="J11">
        <v>15530</v>
      </c>
      <c r="K11">
        <v>33585</v>
      </c>
      <c r="L11">
        <v>34097</v>
      </c>
      <c r="M11">
        <v>0.51796407600000005</v>
      </c>
      <c r="N11">
        <v>2.5644929350000001</v>
      </c>
    </row>
    <row r="12" spans="4:22" x14ac:dyDescent="0.25">
      <c r="D12">
        <v>10</v>
      </c>
      <c r="E12">
        <v>11203</v>
      </c>
      <c r="F12">
        <v>10835</v>
      </c>
      <c r="G12">
        <v>5551</v>
      </c>
      <c r="H12">
        <v>5545</v>
      </c>
      <c r="I12">
        <v>3215</v>
      </c>
      <c r="J12">
        <v>3337</v>
      </c>
      <c r="K12">
        <v>3521</v>
      </c>
      <c r="L12">
        <v>3773</v>
      </c>
      <c r="M12">
        <v>6.2767111E-2</v>
      </c>
      <c r="N12">
        <v>0.18220334999999999</v>
      </c>
    </row>
    <row r="13" spans="4:22" s="20" customFormat="1" x14ac:dyDescent="0.25">
      <c r="D13" s="20">
        <v>11</v>
      </c>
      <c r="E13">
        <v>2214</v>
      </c>
      <c r="F13">
        <v>2596</v>
      </c>
      <c r="G13">
        <v>1230</v>
      </c>
      <c r="H13">
        <v>626</v>
      </c>
      <c r="I13">
        <v>1265</v>
      </c>
      <c r="J13">
        <v>956</v>
      </c>
      <c r="K13">
        <v>1366</v>
      </c>
      <c r="L13">
        <v>1897</v>
      </c>
      <c r="M13">
        <v>2.8452506999999998E-2</v>
      </c>
      <c r="N13">
        <v>0.13910858400000001</v>
      </c>
    </row>
    <row r="14" spans="4:22" x14ac:dyDescent="0.25">
      <c r="D14">
        <v>12</v>
      </c>
      <c r="E14">
        <v>10752</v>
      </c>
      <c r="F14">
        <v>10383</v>
      </c>
      <c r="G14">
        <v>6313</v>
      </c>
      <c r="H14">
        <v>6299</v>
      </c>
      <c r="I14">
        <v>2679</v>
      </c>
      <c r="J14">
        <v>2780</v>
      </c>
      <c r="K14">
        <v>3963</v>
      </c>
      <c r="L14">
        <v>4245</v>
      </c>
      <c r="M14">
        <v>9.5194609999999999E-2</v>
      </c>
      <c r="N14">
        <v>0.46862796400000001</v>
      </c>
    </row>
    <row r="15" spans="4:22" x14ac:dyDescent="0.25">
      <c r="D15">
        <v>13</v>
      </c>
      <c r="E15">
        <v>15797</v>
      </c>
      <c r="F15">
        <v>15283</v>
      </c>
      <c r="G15">
        <v>6641</v>
      </c>
      <c r="H15">
        <v>6619</v>
      </c>
      <c r="I15">
        <v>2854</v>
      </c>
      <c r="J15">
        <v>2980</v>
      </c>
      <c r="K15">
        <v>4048</v>
      </c>
      <c r="L15">
        <v>4458</v>
      </c>
      <c r="M15">
        <v>0.12982702300000001</v>
      </c>
      <c r="N15">
        <v>0.53977916500000001</v>
      </c>
    </row>
    <row r="16" spans="4:22" x14ac:dyDescent="0.25">
      <c r="D16">
        <v>14</v>
      </c>
      <c r="E16">
        <v>25674</v>
      </c>
      <c r="F16">
        <v>24041</v>
      </c>
      <c r="G16">
        <v>5147</v>
      </c>
      <c r="H16">
        <v>5228</v>
      </c>
      <c r="I16">
        <v>3574</v>
      </c>
      <c r="J16">
        <v>3842</v>
      </c>
      <c r="K16">
        <v>7020</v>
      </c>
      <c r="L16">
        <v>8304</v>
      </c>
      <c r="M16">
        <v>0.160229539</v>
      </c>
      <c r="N16">
        <v>1.1224292760000001</v>
      </c>
    </row>
    <row r="17" spans="1:15" x14ac:dyDescent="0.25">
      <c r="D17">
        <v>15</v>
      </c>
      <c r="E17">
        <v>9272</v>
      </c>
      <c r="F17">
        <v>8822</v>
      </c>
      <c r="G17">
        <v>5089</v>
      </c>
      <c r="H17">
        <v>5089</v>
      </c>
      <c r="I17">
        <v>3377</v>
      </c>
      <c r="J17">
        <v>3552</v>
      </c>
      <c r="K17">
        <v>4454</v>
      </c>
      <c r="L17">
        <v>4729</v>
      </c>
      <c r="M17">
        <v>0.13807140700000001</v>
      </c>
      <c r="N17">
        <v>0.48804613600000002</v>
      </c>
    </row>
    <row r="18" spans="1:15" x14ac:dyDescent="0.25">
      <c r="D18">
        <v>16</v>
      </c>
      <c r="E18">
        <v>18361</v>
      </c>
      <c r="F18">
        <v>17610</v>
      </c>
      <c r="G18">
        <v>6015</v>
      </c>
      <c r="H18">
        <v>5995</v>
      </c>
      <c r="I18">
        <v>3579</v>
      </c>
      <c r="J18">
        <v>3806</v>
      </c>
      <c r="K18">
        <v>5173</v>
      </c>
      <c r="L18">
        <v>5717</v>
      </c>
      <c r="M18">
        <v>0.15745556699999999</v>
      </c>
      <c r="N18">
        <v>0.75665223100000001</v>
      </c>
    </row>
    <row r="19" spans="1:15" x14ac:dyDescent="0.25">
      <c r="D19">
        <v>17</v>
      </c>
      <c r="E19">
        <v>29552</v>
      </c>
      <c r="F19">
        <v>28354</v>
      </c>
      <c r="G19">
        <v>7782</v>
      </c>
      <c r="H19">
        <v>7644</v>
      </c>
      <c r="I19">
        <v>5192</v>
      </c>
      <c r="J19">
        <v>5416</v>
      </c>
      <c r="K19">
        <v>13761</v>
      </c>
      <c r="L19">
        <v>14873</v>
      </c>
      <c r="M19">
        <v>0.19923155300000001</v>
      </c>
      <c r="N19">
        <v>1.2281832660000001</v>
      </c>
    </row>
    <row r="20" spans="1:15" x14ac:dyDescent="0.25">
      <c r="D20">
        <v>18</v>
      </c>
      <c r="E20">
        <v>60581</v>
      </c>
      <c r="F20">
        <v>55665</v>
      </c>
      <c r="G20">
        <v>4699</v>
      </c>
      <c r="H20">
        <v>4728</v>
      </c>
      <c r="I20">
        <v>6775</v>
      </c>
      <c r="J20">
        <v>7556</v>
      </c>
      <c r="K20">
        <v>21611</v>
      </c>
      <c r="L20">
        <v>25717</v>
      </c>
      <c r="M20">
        <v>0.465146693</v>
      </c>
      <c r="N20">
        <v>2.8130430460000002</v>
      </c>
    </row>
    <row r="21" spans="1:15" x14ac:dyDescent="0.25">
      <c r="D21">
        <v>19</v>
      </c>
      <c r="E21">
        <v>71110</v>
      </c>
      <c r="F21">
        <v>62547</v>
      </c>
      <c r="G21">
        <v>3581</v>
      </c>
      <c r="H21">
        <v>3738</v>
      </c>
      <c r="I21">
        <v>6010</v>
      </c>
      <c r="J21">
        <v>7297</v>
      </c>
      <c r="K21">
        <v>25143</v>
      </c>
      <c r="L21">
        <v>32262</v>
      </c>
      <c r="M21">
        <v>0.61700860099999999</v>
      </c>
      <c r="N21">
        <v>4.1700289579999996</v>
      </c>
    </row>
    <row r="22" spans="1:15" x14ac:dyDescent="0.25">
      <c r="D22">
        <v>20</v>
      </c>
      <c r="E22">
        <v>68720</v>
      </c>
      <c r="F22">
        <v>64658</v>
      </c>
      <c r="G22">
        <v>1466</v>
      </c>
      <c r="H22">
        <v>1483</v>
      </c>
      <c r="I22">
        <v>5983</v>
      </c>
      <c r="J22">
        <v>6663</v>
      </c>
      <c r="K22">
        <v>18541</v>
      </c>
      <c r="L22">
        <v>21906</v>
      </c>
      <c r="M22">
        <v>0.52328600700000005</v>
      </c>
      <c r="N22">
        <v>3.1855251679999999</v>
      </c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L23" s="2"/>
      <c r="M23">
        <f>SUM(M3:M22)</f>
        <v>4.3019990870000004</v>
      </c>
      <c r="N23">
        <f>SUM(N3:N22)</f>
        <v>22.153855073000003</v>
      </c>
      <c r="O23">
        <f>(N23/M23)</f>
        <v>5.1496652195825998</v>
      </c>
    </row>
    <row r="24" spans="1:15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f>AVERAGE(M3:M22)</f>
        <v>0.21509995435000001</v>
      </c>
      <c r="N24" s="2">
        <f>AVERAGE(N3:N22)</f>
        <v>1.1076927536500001</v>
      </c>
      <c r="O24">
        <f>(N24/M24)</f>
        <v>5.1496652195825998</v>
      </c>
    </row>
    <row r="25" spans="1:15" ht="15.75" x14ac:dyDescent="0.25">
      <c r="A25" s="6"/>
      <c r="E25" s="27" t="s">
        <v>25</v>
      </c>
      <c r="F25" s="27"/>
      <c r="G25" s="27"/>
      <c r="H25" s="3"/>
      <c r="I25" s="3"/>
      <c r="J25" s="22"/>
      <c r="L25" s="2"/>
      <c r="M25" s="2"/>
      <c r="N25" s="2"/>
      <c r="O25" s="2"/>
    </row>
    <row r="26" spans="1:15" ht="15.75" x14ac:dyDescent="0.25">
      <c r="A26" s="6"/>
      <c r="B26" s="2"/>
      <c r="E26" s="7"/>
      <c r="F26" s="7"/>
      <c r="G26" s="8" t="s">
        <v>26</v>
      </c>
      <c r="H26" s="3"/>
    </row>
    <row r="27" spans="1:15" ht="15.75" x14ac:dyDescent="0.25">
      <c r="E27" s="15" t="b">
        <v>1</v>
      </c>
      <c r="F27" s="16" t="s">
        <v>35</v>
      </c>
      <c r="G27" s="16">
        <v>19</v>
      </c>
      <c r="H27" s="13" t="s">
        <v>30</v>
      </c>
    </row>
    <row r="28" spans="1:15" x14ac:dyDescent="0.25">
      <c r="E28" s="15"/>
      <c r="F28" s="17" t="s">
        <v>36</v>
      </c>
      <c r="G28" s="17">
        <v>1</v>
      </c>
      <c r="H28" s="11" t="s">
        <v>31</v>
      </c>
    </row>
    <row r="29" spans="1:15" x14ac:dyDescent="0.25">
      <c r="E29" s="15"/>
      <c r="F29" s="17"/>
      <c r="G29" s="17"/>
      <c r="H29" s="11"/>
    </row>
    <row r="30" spans="1:15" x14ac:dyDescent="0.25">
      <c r="E30" s="15" t="b">
        <v>0</v>
      </c>
      <c r="F30" s="17" t="s">
        <v>35</v>
      </c>
      <c r="G30" s="17">
        <v>1</v>
      </c>
      <c r="H30" s="11" t="s">
        <v>32</v>
      </c>
    </row>
    <row r="31" spans="1:15" x14ac:dyDescent="0.25">
      <c r="E31" s="17"/>
      <c r="F31" s="18" t="s">
        <v>36</v>
      </c>
      <c r="G31" s="18">
        <v>1</v>
      </c>
      <c r="H31" s="12" t="s">
        <v>33</v>
      </c>
    </row>
    <row r="32" spans="1:15" x14ac:dyDescent="0.25">
      <c r="E32" s="1"/>
      <c r="F32" s="1"/>
      <c r="G32" s="1"/>
      <c r="H32" s="2"/>
    </row>
    <row r="33" spans="5:8" x14ac:dyDescent="0.25">
      <c r="E33" s="1" t="s">
        <v>27</v>
      </c>
      <c r="F33" s="1"/>
      <c r="G33" s="1">
        <v>20</v>
      </c>
      <c r="H33" s="2"/>
    </row>
    <row r="34" spans="5:8" x14ac:dyDescent="0.25">
      <c r="E34" s="1" t="s">
        <v>28</v>
      </c>
      <c r="F34" s="1"/>
      <c r="G34" s="19">
        <f>((G27)/(G27+G31))</f>
        <v>0.95</v>
      </c>
      <c r="H34" s="14" t="s">
        <v>34</v>
      </c>
    </row>
    <row r="35" spans="5:8" x14ac:dyDescent="0.25">
      <c r="E35" s="9" t="s">
        <v>29</v>
      </c>
      <c r="F35" s="1"/>
      <c r="G35" s="19">
        <f>((G28)/(G28+G30))</f>
        <v>0.5</v>
      </c>
      <c r="H35" s="10"/>
    </row>
  </sheetData>
  <mergeCells count="1">
    <mergeCell ref="E25:G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2016-08-24T16:26:19Z</dcterms:created>
  <dcterms:modified xsi:type="dcterms:W3CDTF">2017-01-17T06:45:03Z</dcterms:modified>
</cp:coreProperties>
</file>