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rardo\Dropbox\INGENIERIA\ENSAYO COMETA\OpenCometUAI_\Pruebas\"/>
    </mc:Choice>
  </mc:AlternateContent>
  <bookViews>
    <workbookView xWindow="0" yWindow="0" windowWidth="21570" windowHeight="9855" activeTab="1"/>
  </bookViews>
  <sheets>
    <sheet name="Conf Default" sheetId="3" r:id="rId1"/>
    <sheet name="Conf Optimas" sheetId="2" r:id="rId2"/>
    <sheet name="Conf1" sheetId="4" r:id="rId3"/>
    <sheet name="Conf2" sheetId="5" r:id="rId4"/>
    <sheet name="Conf3" sheetId="6" r:id="rId5"/>
    <sheet name="Conf4" sheetId="7" r:id="rId6"/>
    <sheet name="Conf5" sheetId="8" r:id="rId7"/>
  </sheets>
  <calcPr calcId="162913"/>
</workbook>
</file>

<file path=xl/calcChain.xml><?xml version="1.0" encoding="utf-8"?>
<calcChain xmlns="http://schemas.openxmlformats.org/spreadsheetml/2006/main">
  <c r="K11" i="2" l="1"/>
  <c r="K12" i="2"/>
  <c r="M12" i="2" l="1"/>
  <c r="L12" i="2"/>
  <c r="M11" i="2"/>
  <c r="L11" i="2"/>
  <c r="H12" i="8" l="1"/>
  <c r="G12" i="8"/>
  <c r="H11" i="8"/>
  <c r="G11" i="8"/>
  <c r="H12" i="7"/>
  <c r="G12" i="7"/>
  <c r="H11" i="7"/>
  <c r="G11" i="7"/>
  <c r="H12" i="6"/>
  <c r="G12" i="6"/>
  <c r="H11" i="6"/>
  <c r="G11" i="6"/>
  <c r="H12" i="5"/>
  <c r="G12" i="5"/>
  <c r="H11" i="5"/>
  <c r="G11" i="5"/>
  <c r="H12" i="4"/>
  <c r="G12" i="4"/>
  <c r="H11" i="4"/>
  <c r="G11" i="4"/>
  <c r="I12" i="3"/>
  <c r="H12" i="3"/>
  <c r="G12" i="3"/>
  <c r="I11" i="3"/>
  <c r="H11" i="3"/>
  <c r="G11" i="3"/>
</calcChain>
</file>

<file path=xl/sharedStrings.xml><?xml version="1.0" encoding="utf-8"?>
<sst xmlns="http://schemas.openxmlformats.org/spreadsheetml/2006/main" count="315" uniqueCount="64">
  <si>
    <t>OpenComet Original &amp; Modificado</t>
  </si>
  <si>
    <t>Positivo</t>
  </si>
  <si>
    <t>Correcto</t>
  </si>
  <si>
    <t>Negativo</t>
  </si>
  <si>
    <t>Tamaño de la muestra</t>
  </si>
  <si>
    <t>Sensibilidad</t>
  </si>
  <si>
    <t>Especificidad</t>
  </si>
  <si>
    <t>Conjunto2</t>
  </si>
  <si>
    <t>Original</t>
  </si>
  <si>
    <t>Modificado</t>
  </si>
  <si>
    <t>Matlab</t>
  </si>
  <si>
    <t>Cometas que fueron seleccionados correctamente</t>
  </si>
  <si>
    <t>Cometas que fueron rechazados correctamente</t>
  </si>
  <si>
    <t>Cometas que fueron seleccionados incorrectamente</t>
  </si>
  <si>
    <t>Cometas que fueron rechazados incorrectamente</t>
  </si>
  <si>
    <t>Huang</t>
  </si>
  <si>
    <t>FALSE</t>
  </si>
  <si>
    <t>Thresholding Method</t>
  </si>
  <si>
    <t>Background Correction</t>
  </si>
  <si>
    <t>Head Finding</t>
  </si>
  <si>
    <t>Auto</t>
  </si>
  <si>
    <t>Shape parameters</t>
  </si>
  <si>
    <t>Minimun Area</t>
  </si>
  <si>
    <t>Minimun Convexity</t>
  </si>
  <si>
    <t>Maximun Symmetry</t>
  </si>
  <si>
    <t>Maximun Hratio</t>
  </si>
  <si>
    <t>Center LineDifference</t>
  </si>
  <si>
    <t>Maximun for OUTLER</t>
  </si>
  <si>
    <t>Maximun for BIG</t>
  </si>
  <si>
    <t>Clear Edges</t>
  </si>
  <si>
    <t>CONFIGURACION POR DEFECTO</t>
  </si>
  <si>
    <t>TRUE</t>
  </si>
  <si>
    <t>=</t>
  </si>
  <si>
    <t>&lt;</t>
  </si>
  <si>
    <t>&gt;</t>
  </si>
  <si>
    <t>Edges</t>
  </si>
  <si>
    <t>ALTERNATIVA MODIFICADO</t>
  </si>
  <si>
    <t>CONFIGURACION 1</t>
  </si>
  <si>
    <t>CONFIGURACION 2</t>
  </si>
  <si>
    <t>CONFIGURACION 3</t>
  </si>
  <si>
    <t>CONFIGURACION 4</t>
  </si>
  <si>
    <t>CONFIGURACION 5</t>
  </si>
  <si>
    <t>Profile Analisis</t>
  </si>
  <si>
    <t>Brigthest Region</t>
  </si>
  <si>
    <t>CONFIGURACION MATLAB</t>
  </si>
  <si>
    <t>local</t>
  </si>
  <si>
    <t>Parametros de la forma</t>
  </si>
  <si>
    <t>Bordes</t>
  </si>
  <si>
    <t>Limpiar Bordes</t>
  </si>
  <si>
    <t>Método de umbralizado</t>
  </si>
  <si>
    <t>Corrección de fondo</t>
  </si>
  <si>
    <t>Segmentación de la cabeza</t>
  </si>
  <si>
    <t>Área mínima</t>
  </si>
  <si>
    <t>&lt; </t>
  </si>
  <si>
    <t>&gt; </t>
  </si>
  <si>
    <t>Diferencia con la línea central</t>
  </si>
  <si>
    <t>Máximo para Aislar</t>
  </si>
  <si>
    <t>Máximo para Grande</t>
  </si>
  <si>
    <t>N/A</t>
  </si>
  <si>
    <t>NA</t>
  </si>
  <si>
    <t>Solidicidad mínima</t>
  </si>
  <si>
    <t>Asimetría Máxima</t>
  </si>
  <si>
    <t>HRatio Máximo</t>
  </si>
  <si>
    <t>CORRECTO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</si>
</sst>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color rgb="FF00000A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0A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right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" xfId="0" applyFill="1" applyBorder="1"/>
    <xf numFmtId="0" fontId="2" fillId="0" borderId="1" xfId="0" applyFont="1" applyBorder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/>
    <xf numFmtId="0" fontId="2" fillId="0" borderId="0" xfId="0" applyFont="1" applyBorder="1"/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zoomScaleNormal="100" workbookViewId="0">
      <selection activeCell="I4" sqref="I4:I12"/>
    </sheetView>
  </sheetViews>
  <sheetFormatPr baseColWidth="10" defaultRowHeight="15" x14ac:dyDescent="0.25"/>
  <cols>
    <col min="1" max="1" width="27.5703125" bestFit="1" customWidth="1"/>
    <col min="2" max="2" width="2.42578125" bestFit="1" customWidth="1"/>
    <col min="3" max="3" width="6.5703125" bestFit="1" customWidth="1"/>
    <col min="4" max="4" width="5" customWidth="1"/>
    <col min="5" max="5" width="20.5703125" bestFit="1" customWidth="1"/>
    <col min="6" max="6" width="9" bestFit="1" customWidth="1"/>
    <col min="7" max="7" width="8.42578125" bestFit="1" customWidth="1"/>
    <col min="8" max="8" width="11.42578125" bestFit="1" customWidth="1"/>
    <col min="9" max="9" width="7.140625" bestFit="1" customWidth="1"/>
  </cols>
  <sheetData>
    <row r="1" spans="1:9" ht="15.75" x14ac:dyDescent="0.25">
      <c r="A1" s="27" t="s">
        <v>30</v>
      </c>
      <c r="B1" s="27"/>
      <c r="C1" s="27"/>
      <c r="E1" s="31" t="s">
        <v>0</v>
      </c>
      <c r="F1" s="31"/>
      <c r="G1" s="31"/>
      <c r="H1" s="31"/>
      <c r="I1" s="6"/>
    </row>
    <row r="2" spans="1:9" ht="15.75" x14ac:dyDescent="0.25">
      <c r="A2" s="23" t="s">
        <v>49</v>
      </c>
      <c r="B2" s="24" t="s">
        <v>32</v>
      </c>
      <c r="C2" s="25" t="s">
        <v>15</v>
      </c>
      <c r="E2" s="31" t="s">
        <v>7</v>
      </c>
      <c r="F2" s="31"/>
      <c r="G2" s="31"/>
      <c r="H2" s="31"/>
      <c r="I2" s="31"/>
    </row>
    <row r="3" spans="1:9" ht="15.75" x14ac:dyDescent="0.25">
      <c r="A3" s="23" t="s">
        <v>50</v>
      </c>
      <c r="B3" s="24" t="s">
        <v>32</v>
      </c>
      <c r="C3" s="25" t="s">
        <v>31</v>
      </c>
      <c r="E3" s="1"/>
      <c r="F3" s="1"/>
      <c r="G3" s="1" t="s">
        <v>8</v>
      </c>
      <c r="H3" s="6" t="s">
        <v>9</v>
      </c>
      <c r="I3" s="6" t="s">
        <v>10</v>
      </c>
    </row>
    <row r="4" spans="1:9" ht="15.75" x14ac:dyDescent="0.25">
      <c r="A4" s="23" t="s">
        <v>51</v>
      </c>
      <c r="B4" s="24" t="s">
        <v>32</v>
      </c>
      <c r="C4" s="25" t="s">
        <v>20</v>
      </c>
      <c r="E4" s="7" t="s">
        <v>63</v>
      </c>
      <c r="F4" s="26" t="s">
        <v>1</v>
      </c>
      <c r="G4" s="3">
        <v>9</v>
      </c>
      <c r="H4" s="3">
        <v>18</v>
      </c>
      <c r="I4" s="3">
        <v>10</v>
      </c>
    </row>
    <row r="5" spans="1:9" x14ac:dyDescent="0.25">
      <c r="A5" s="28" t="s">
        <v>46</v>
      </c>
      <c r="B5" s="29"/>
      <c r="C5" s="30"/>
      <c r="E5" s="7"/>
      <c r="F5" s="2" t="s">
        <v>3</v>
      </c>
      <c r="G5" s="4">
        <v>0</v>
      </c>
      <c r="H5" s="2">
        <v>0</v>
      </c>
      <c r="I5" s="2">
        <v>0</v>
      </c>
    </row>
    <row r="6" spans="1:9" x14ac:dyDescent="0.25">
      <c r="A6" s="23" t="s">
        <v>52</v>
      </c>
      <c r="B6" s="24" t="s">
        <v>53</v>
      </c>
      <c r="C6" s="25">
        <v>400</v>
      </c>
      <c r="E6" s="7"/>
      <c r="F6" s="2"/>
      <c r="G6" s="4"/>
      <c r="H6" s="2"/>
      <c r="I6" s="2"/>
    </row>
    <row r="7" spans="1:9" x14ac:dyDescent="0.25">
      <c r="A7" s="23" t="s">
        <v>60</v>
      </c>
      <c r="B7" s="24" t="s">
        <v>53</v>
      </c>
      <c r="C7" s="25">
        <v>0.85</v>
      </c>
      <c r="E7" s="7" t="b">
        <v>0</v>
      </c>
      <c r="F7" s="2" t="s">
        <v>1</v>
      </c>
      <c r="G7" s="4">
        <v>84</v>
      </c>
      <c r="H7" s="2">
        <v>5</v>
      </c>
      <c r="I7" s="2">
        <v>12</v>
      </c>
    </row>
    <row r="8" spans="1:9" x14ac:dyDescent="0.25">
      <c r="A8" s="23" t="s">
        <v>61</v>
      </c>
      <c r="B8" s="24" t="s">
        <v>54</v>
      </c>
      <c r="C8" s="25">
        <v>0.5</v>
      </c>
      <c r="E8" s="2"/>
      <c r="F8" s="14" t="s">
        <v>3</v>
      </c>
      <c r="G8" s="4">
        <v>11</v>
      </c>
      <c r="H8" s="14">
        <v>2</v>
      </c>
      <c r="I8" s="14">
        <v>10</v>
      </c>
    </row>
    <row r="9" spans="1:9" x14ac:dyDescent="0.25">
      <c r="A9" s="23" t="s">
        <v>62</v>
      </c>
      <c r="B9" s="24" t="s">
        <v>54</v>
      </c>
      <c r="C9" s="25">
        <v>1.05</v>
      </c>
      <c r="E9" s="2"/>
      <c r="F9" s="2"/>
      <c r="G9" s="4"/>
      <c r="H9" s="2"/>
      <c r="I9" s="2"/>
    </row>
    <row r="10" spans="1:9" x14ac:dyDescent="0.25">
      <c r="A10" s="28" t="s">
        <v>55</v>
      </c>
      <c r="B10" s="29"/>
      <c r="C10" s="30"/>
      <c r="E10" s="2" t="s">
        <v>4</v>
      </c>
      <c r="F10" s="2"/>
      <c r="G10" s="4">
        <v>20</v>
      </c>
      <c r="H10" s="2">
        <v>20</v>
      </c>
      <c r="I10" s="2">
        <v>20</v>
      </c>
    </row>
    <row r="11" spans="1:9" x14ac:dyDescent="0.25">
      <c r="A11" s="23" t="s">
        <v>56</v>
      </c>
      <c r="B11" s="24" t="s">
        <v>54</v>
      </c>
      <c r="C11" s="25">
        <v>0.15</v>
      </c>
      <c r="E11" s="2" t="s">
        <v>5</v>
      </c>
      <c r="F11" s="2"/>
      <c r="G11" s="15">
        <f>((100*G4)/(G4+G8))</f>
        <v>45</v>
      </c>
      <c r="H11" s="15">
        <f t="shared" ref="H11:I11" si="0">((100*H4)/(H4+H8))</f>
        <v>90</v>
      </c>
      <c r="I11" s="15">
        <f t="shared" si="0"/>
        <v>50</v>
      </c>
    </row>
    <row r="12" spans="1:9" x14ac:dyDescent="0.25">
      <c r="A12" s="23" t="s">
        <v>57</v>
      </c>
      <c r="B12" s="24" t="s">
        <v>54</v>
      </c>
      <c r="C12" s="25">
        <v>0.2</v>
      </c>
      <c r="E12" s="14" t="s">
        <v>6</v>
      </c>
      <c r="F12" s="2"/>
      <c r="G12" s="15">
        <f>((100*G5)/(G5+G7))</f>
        <v>0</v>
      </c>
      <c r="H12" s="15">
        <f t="shared" ref="H12:I12" si="1">((100*H5)/(H5+H7))</f>
        <v>0</v>
      </c>
      <c r="I12" s="15">
        <f t="shared" si="1"/>
        <v>0</v>
      </c>
    </row>
    <row r="13" spans="1:9" x14ac:dyDescent="0.25">
      <c r="A13" s="28" t="s">
        <v>47</v>
      </c>
      <c r="B13" s="29"/>
      <c r="C13" s="30"/>
    </row>
    <row r="14" spans="1:9" x14ac:dyDescent="0.25">
      <c r="A14" s="23" t="s">
        <v>48</v>
      </c>
      <c r="B14" s="24" t="s">
        <v>32</v>
      </c>
      <c r="C14" s="25" t="s">
        <v>31</v>
      </c>
    </row>
  </sheetData>
  <mergeCells count="6">
    <mergeCell ref="A1:C1"/>
    <mergeCell ref="A5:C5"/>
    <mergeCell ref="A10:C10"/>
    <mergeCell ref="A13:C13"/>
    <mergeCell ref="E1:H1"/>
    <mergeCell ref="E2:I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abSelected="1" zoomScaleNormal="100" workbookViewId="0">
      <selection activeCell="L19" sqref="L19"/>
    </sheetView>
  </sheetViews>
  <sheetFormatPr baseColWidth="10" defaultRowHeight="15" x14ac:dyDescent="0.25"/>
  <cols>
    <col min="1" max="1" width="27.5703125" bestFit="1" customWidth="1"/>
    <col min="2" max="2" width="2" bestFit="1" customWidth="1"/>
    <col min="3" max="3" width="6.5703125" style="16" bestFit="1" customWidth="1"/>
    <col min="4" max="4" width="2.5703125" style="16" customWidth="1"/>
    <col min="5" max="5" width="27.5703125" style="16" customWidth="1"/>
    <col min="6" max="6" width="2" style="16" bestFit="1" customWidth="1"/>
    <col min="7" max="7" width="6.5703125" style="16" customWidth="1"/>
    <col min="8" max="8" width="2.42578125" customWidth="1"/>
    <col min="9" max="9" width="20.5703125" bestFit="1" customWidth="1"/>
    <col min="10" max="10" width="9" bestFit="1" customWidth="1"/>
    <col min="11" max="11" width="8.42578125" bestFit="1" customWidth="1"/>
    <col min="12" max="12" width="11.42578125" bestFit="1" customWidth="1"/>
    <col min="13" max="13" width="7.140625" customWidth="1"/>
    <col min="14" max="14" width="3.85546875" customWidth="1"/>
    <col min="15" max="15" width="68.28515625" customWidth="1"/>
  </cols>
  <sheetData>
    <row r="1" spans="1:15" s="17" customFormat="1" ht="15.75" customHeight="1" x14ac:dyDescent="0.25">
      <c r="A1" s="32" t="s">
        <v>36</v>
      </c>
      <c r="B1" s="32"/>
      <c r="C1" s="32"/>
      <c r="D1" s="20"/>
      <c r="E1" s="32" t="s">
        <v>44</v>
      </c>
      <c r="F1" s="32"/>
      <c r="G1" s="32"/>
      <c r="H1" s="18"/>
      <c r="I1" s="31" t="s">
        <v>0</v>
      </c>
      <c r="J1" s="31"/>
      <c r="K1" s="31"/>
      <c r="L1" s="31"/>
      <c r="M1" s="6"/>
      <c r="O1" s="10"/>
    </row>
    <row r="2" spans="1:15" ht="15.75" x14ac:dyDescent="0.25">
      <c r="A2" s="23" t="s">
        <v>49</v>
      </c>
      <c r="B2" s="7" t="s">
        <v>32</v>
      </c>
      <c r="C2" s="4" t="s">
        <v>15</v>
      </c>
      <c r="D2" s="9"/>
      <c r="E2" s="23" t="s">
        <v>49</v>
      </c>
      <c r="F2" s="7" t="s">
        <v>32</v>
      </c>
      <c r="G2" s="4" t="s">
        <v>45</v>
      </c>
      <c r="H2" s="8"/>
      <c r="I2" s="31" t="s">
        <v>7</v>
      </c>
      <c r="J2" s="31"/>
      <c r="K2" s="31"/>
      <c r="L2" s="31"/>
      <c r="M2" s="31"/>
      <c r="O2" s="10"/>
    </row>
    <row r="3" spans="1:15" ht="15.75" x14ac:dyDescent="0.25">
      <c r="A3" s="23" t="s">
        <v>50</v>
      </c>
      <c r="B3" s="7" t="s">
        <v>32</v>
      </c>
      <c r="C3" s="4" t="s">
        <v>31</v>
      </c>
      <c r="D3" s="9"/>
      <c r="E3" s="23" t="s">
        <v>50</v>
      </c>
      <c r="F3" s="7" t="s">
        <v>32</v>
      </c>
      <c r="G3" s="4" t="s">
        <v>31</v>
      </c>
      <c r="H3" s="8"/>
      <c r="I3" s="1"/>
      <c r="J3" s="1"/>
      <c r="K3" s="1" t="s">
        <v>8</v>
      </c>
      <c r="L3" s="6" t="s">
        <v>9</v>
      </c>
      <c r="M3" s="6" t="s">
        <v>10</v>
      </c>
      <c r="O3" s="10"/>
    </row>
    <row r="4" spans="1:15" ht="15.75" x14ac:dyDescent="0.25">
      <c r="A4" s="23" t="s">
        <v>51</v>
      </c>
      <c r="B4" s="7" t="s">
        <v>32</v>
      </c>
      <c r="C4" s="4" t="s">
        <v>20</v>
      </c>
      <c r="D4" s="9"/>
      <c r="E4" s="23" t="s">
        <v>51</v>
      </c>
      <c r="F4" s="7" t="s">
        <v>32</v>
      </c>
      <c r="G4" s="4" t="s">
        <v>58</v>
      </c>
      <c r="H4" s="8"/>
      <c r="I4" s="7" t="s">
        <v>2</v>
      </c>
      <c r="J4" s="21" t="s">
        <v>1</v>
      </c>
      <c r="K4" s="3">
        <v>9</v>
      </c>
      <c r="L4" s="3">
        <v>19</v>
      </c>
      <c r="M4" s="3">
        <v>19</v>
      </c>
      <c r="O4" s="11" t="s">
        <v>11</v>
      </c>
    </row>
    <row r="5" spans="1:15" s="17" customFormat="1" x14ac:dyDescent="0.25">
      <c r="A5" s="28" t="s">
        <v>46</v>
      </c>
      <c r="B5" s="29"/>
      <c r="C5" s="30"/>
      <c r="D5" s="20"/>
      <c r="E5" s="28" t="s">
        <v>46</v>
      </c>
      <c r="F5" s="29"/>
      <c r="G5" s="30"/>
      <c r="H5" s="18"/>
      <c r="I5" s="7"/>
      <c r="J5" s="7" t="s">
        <v>3</v>
      </c>
      <c r="K5" s="4">
        <v>0</v>
      </c>
      <c r="L5" s="2">
        <v>0</v>
      </c>
      <c r="M5" s="2">
        <v>1</v>
      </c>
      <c r="O5" s="12" t="s">
        <v>12</v>
      </c>
    </row>
    <row r="6" spans="1:15" x14ac:dyDescent="0.25">
      <c r="A6" s="23" t="s">
        <v>52</v>
      </c>
      <c r="B6" s="7" t="s">
        <v>33</v>
      </c>
      <c r="C6" s="4">
        <v>3000</v>
      </c>
      <c r="D6" s="8"/>
      <c r="E6" s="23" t="s">
        <v>52</v>
      </c>
      <c r="F6" s="7" t="s">
        <v>33</v>
      </c>
      <c r="G6" s="4">
        <v>3000</v>
      </c>
      <c r="H6" s="8"/>
      <c r="I6" s="7"/>
      <c r="J6" s="7"/>
      <c r="K6" s="4"/>
      <c r="L6" s="2"/>
      <c r="M6" s="2"/>
      <c r="O6" s="12"/>
    </row>
    <row r="7" spans="1:15" x14ac:dyDescent="0.25">
      <c r="A7" s="23" t="s">
        <v>60</v>
      </c>
      <c r="B7" s="7" t="s">
        <v>33</v>
      </c>
      <c r="C7" s="4">
        <v>0.5</v>
      </c>
      <c r="D7" s="8"/>
      <c r="E7" s="23" t="s">
        <v>60</v>
      </c>
      <c r="F7" s="7" t="s">
        <v>33</v>
      </c>
      <c r="G7" s="4">
        <v>0.5</v>
      </c>
      <c r="H7" s="8"/>
      <c r="I7" s="7" t="b">
        <v>0</v>
      </c>
      <c r="J7" s="7" t="s">
        <v>1</v>
      </c>
      <c r="K7" s="4">
        <v>84</v>
      </c>
      <c r="L7" s="2">
        <v>1</v>
      </c>
      <c r="M7" s="2">
        <v>1</v>
      </c>
      <c r="O7" s="12" t="s">
        <v>13</v>
      </c>
    </row>
    <row r="8" spans="1:15" x14ac:dyDescent="0.25">
      <c r="A8" s="23" t="s">
        <v>61</v>
      </c>
      <c r="B8" s="7" t="s">
        <v>34</v>
      </c>
      <c r="C8" s="4">
        <v>0.5</v>
      </c>
      <c r="D8" s="8"/>
      <c r="E8" s="23" t="s">
        <v>61</v>
      </c>
      <c r="F8" s="7" t="s">
        <v>34</v>
      </c>
      <c r="G8" s="4">
        <v>0.7</v>
      </c>
      <c r="H8" s="8"/>
      <c r="I8" s="7"/>
      <c r="J8" s="22" t="s">
        <v>3</v>
      </c>
      <c r="K8" s="4">
        <v>11</v>
      </c>
      <c r="L8" s="14">
        <v>1</v>
      </c>
      <c r="M8" s="14">
        <v>1</v>
      </c>
      <c r="O8" s="13" t="s">
        <v>14</v>
      </c>
    </row>
    <row r="9" spans="1:15" x14ac:dyDescent="0.25">
      <c r="A9" s="23" t="s">
        <v>62</v>
      </c>
      <c r="B9" s="7" t="s">
        <v>34</v>
      </c>
      <c r="C9" s="4">
        <v>1.05</v>
      </c>
      <c r="D9" s="8"/>
      <c r="E9" s="23" t="s">
        <v>62</v>
      </c>
      <c r="F9" s="7" t="s">
        <v>34</v>
      </c>
      <c r="G9" s="4">
        <v>1.1000000000000001</v>
      </c>
      <c r="H9" s="8"/>
      <c r="I9" s="7"/>
      <c r="J9" s="7"/>
      <c r="K9" s="4"/>
      <c r="L9" s="2"/>
      <c r="M9" s="2"/>
      <c r="O9" s="8"/>
    </row>
    <row r="10" spans="1:15" s="17" customFormat="1" x14ac:dyDescent="0.25">
      <c r="A10" s="28" t="s">
        <v>55</v>
      </c>
      <c r="B10" s="29"/>
      <c r="C10" s="30"/>
      <c r="D10" s="20"/>
      <c r="E10" s="28" t="s">
        <v>55</v>
      </c>
      <c r="F10" s="29"/>
      <c r="G10" s="30"/>
      <c r="H10" s="18"/>
      <c r="I10" s="2" t="s">
        <v>4</v>
      </c>
      <c r="J10" s="7"/>
      <c r="K10" s="4">
        <v>20</v>
      </c>
      <c r="L10" s="2">
        <v>20</v>
      </c>
      <c r="M10" s="2"/>
      <c r="O10" s="8"/>
    </row>
    <row r="11" spans="1:15" x14ac:dyDescent="0.25">
      <c r="A11" s="23" t="s">
        <v>56</v>
      </c>
      <c r="B11" s="7" t="s">
        <v>34</v>
      </c>
      <c r="C11" s="4">
        <v>0.15</v>
      </c>
      <c r="D11" s="9"/>
      <c r="E11" s="23" t="s">
        <v>56</v>
      </c>
      <c r="F11" s="7" t="s">
        <v>34</v>
      </c>
      <c r="G11" s="4" t="s">
        <v>59</v>
      </c>
      <c r="H11" s="8"/>
      <c r="I11" s="2" t="s">
        <v>5</v>
      </c>
      <c r="J11" s="7"/>
      <c r="K11" s="15">
        <f>((100*K4)/(K4+K8))</f>
        <v>45</v>
      </c>
      <c r="L11" s="15">
        <f>((100*L4)/(L4+L8))</f>
        <v>95</v>
      </c>
      <c r="M11" s="15">
        <f t="shared" ref="M11" si="0">((100*M4)/(M4+M8))</f>
        <v>95</v>
      </c>
      <c r="O11" s="8"/>
    </row>
    <row r="12" spans="1:15" x14ac:dyDescent="0.25">
      <c r="A12" s="23" t="s">
        <v>57</v>
      </c>
      <c r="B12" s="7" t="s">
        <v>34</v>
      </c>
      <c r="C12" s="4">
        <v>0.2</v>
      </c>
      <c r="D12" s="9"/>
      <c r="E12" s="23" t="s">
        <v>57</v>
      </c>
      <c r="F12" s="7" t="s">
        <v>34</v>
      </c>
      <c r="G12" s="4">
        <v>0.1</v>
      </c>
      <c r="H12" s="8"/>
      <c r="I12" s="14" t="s">
        <v>6</v>
      </c>
      <c r="J12" s="7"/>
      <c r="K12" s="15">
        <f>((100*K5)/(K5+K7))</f>
        <v>0</v>
      </c>
      <c r="L12" s="15">
        <f>((100*L5)/(L5+L7))</f>
        <v>0</v>
      </c>
      <c r="M12" s="15">
        <f t="shared" ref="M12" si="1">((100*M5)/(M5+M7))</f>
        <v>50</v>
      </c>
      <c r="O12" s="8"/>
    </row>
    <row r="13" spans="1:15" s="17" customFormat="1" x14ac:dyDescent="0.25">
      <c r="A13" s="28" t="s">
        <v>47</v>
      </c>
      <c r="B13" s="29"/>
      <c r="C13" s="30"/>
      <c r="D13" s="20"/>
      <c r="E13" s="28" t="s">
        <v>47</v>
      </c>
      <c r="F13" s="29"/>
      <c r="G13" s="30"/>
      <c r="H13" s="19"/>
      <c r="O13" s="8"/>
    </row>
    <row r="14" spans="1:15" x14ac:dyDescent="0.25">
      <c r="A14" s="23" t="s">
        <v>48</v>
      </c>
      <c r="B14" s="7" t="s">
        <v>32</v>
      </c>
      <c r="C14" s="4" t="s">
        <v>31</v>
      </c>
      <c r="D14" s="9"/>
      <c r="E14" s="23" t="s">
        <v>48</v>
      </c>
      <c r="F14" s="7" t="s">
        <v>32</v>
      </c>
      <c r="G14" s="4" t="s">
        <v>31</v>
      </c>
      <c r="H14" s="8"/>
      <c r="O14" s="8"/>
    </row>
    <row r="15" spans="1:15" x14ac:dyDescent="0.25">
      <c r="O15" s="8"/>
    </row>
    <row r="16" spans="1:15" x14ac:dyDescent="0.25">
      <c r="D16" s="20"/>
      <c r="E16" s="20"/>
      <c r="F16" s="20"/>
      <c r="G16" s="20"/>
      <c r="O16" s="8"/>
    </row>
    <row r="17" spans="4:15" x14ac:dyDescent="0.25">
      <c r="D17" s="9"/>
      <c r="E17" s="20"/>
      <c r="F17" s="9"/>
      <c r="G17" s="9"/>
      <c r="O17" s="8"/>
    </row>
    <row r="18" spans="4:15" x14ac:dyDescent="0.25">
      <c r="D18" s="9"/>
      <c r="E18" s="20"/>
      <c r="F18" s="9"/>
      <c r="G18" s="9"/>
      <c r="O18" s="8"/>
    </row>
    <row r="19" spans="4:15" x14ac:dyDescent="0.25">
      <c r="D19" s="9"/>
      <c r="E19" s="20"/>
      <c r="F19" s="9"/>
      <c r="G19" s="9"/>
      <c r="O19" s="8"/>
    </row>
    <row r="20" spans="4:15" x14ac:dyDescent="0.25">
      <c r="D20" s="20"/>
      <c r="E20" s="20"/>
      <c r="F20" s="20"/>
      <c r="G20" s="20"/>
      <c r="O20" s="8"/>
    </row>
    <row r="21" spans="4:15" x14ac:dyDescent="0.25">
      <c r="D21" s="9"/>
      <c r="E21" s="20"/>
      <c r="F21" s="9"/>
      <c r="G21" s="9"/>
      <c r="O21" s="8"/>
    </row>
    <row r="22" spans="4:15" x14ac:dyDescent="0.25">
      <c r="D22" s="9"/>
      <c r="E22" s="20"/>
      <c r="F22" s="9"/>
      <c r="G22" s="9"/>
      <c r="O22" s="8"/>
    </row>
    <row r="23" spans="4:15" x14ac:dyDescent="0.25">
      <c r="D23" s="9"/>
      <c r="E23" s="20"/>
      <c r="F23" s="9"/>
      <c r="G23" s="9"/>
      <c r="O23" s="8"/>
    </row>
    <row r="24" spans="4:15" x14ac:dyDescent="0.25">
      <c r="D24" s="9"/>
      <c r="E24" s="9"/>
      <c r="F24" s="9"/>
      <c r="G24" s="9"/>
      <c r="O24" s="8"/>
    </row>
    <row r="25" spans="4:15" x14ac:dyDescent="0.25">
      <c r="D25" s="20"/>
      <c r="E25" s="20"/>
      <c r="F25" s="20"/>
      <c r="G25" s="20"/>
      <c r="O25" s="8"/>
    </row>
    <row r="26" spans="4:15" x14ac:dyDescent="0.25">
      <c r="D26" s="9"/>
      <c r="E26" s="9"/>
      <c r="F26" s="9"/>
      <c r="G26" s="9"/>
      <c r="O26" s="8"/>
    </row>
    <row r="27" spans="4:15" x14ac:dyDescent="0.25">
      <c r="D27" s="9"/>
      <c r="E27" s="9"/>
      <c r="F27" s="9"/>
      <c r="G27" s="9"/>
      <c r="O27" s="8"/>
    </row>
    <row r="28" spans="4:15" x14ac:dyDescent="0.25">
      <c r="D28" s="20"/>
      <c r="E28" s="20"/>
      <c r="F28" s="20"/>
      <c r="G28" s="20"/>
      <c r="O28" s="8"/>
    </row>
    <row r="29" spans="4:15" x14ac:dyDescent="0.25">
      <c r="D29" s="9"/>
      <c r="E29" s="9"/>
      <c r="F29" s="9"/>
      <c r="G29" s="9"/>
      <c r="O29" s="8"/>
    </row>
    <row r="30" spans="4:15" x14ac:dyDescent="0.25">
      <c r="O30" s="8"/>
    </row>
    <row r="31" spans="4:15" x14ac:dyDescent="0.25">
      <c r="O31" s="8"/>
    </row>
    <row r="32" spans="4:15" x14ac:dyDescent="0.25">
      <c r="O32" s="8"/>
    </row>
    <row r="33" spans="15:15" x14ac:dyDescent="0.25">
      <c r="O33" s="8"/>
    </row>
    <row r="34" spans="15:15" x14ac:dyDescent="0.25">
      <c r="O34" s="8"/>
    </row>
    <row r="35" spans="15:15" x14ac:dyDescent="0.25">
      <c r="O35" s="8"/>
    </row>
    <row r="36" spans="15:15" x14ac:dyDescent="0.25">
      <c r="O36" s="8"/>
    </row>
    <row r="37" spans="15:15" x14ac:dyDescent="0.25">
      <c r="O37" s="8"/>
    </row>
    <row r="38" spans="15:15" x14ac:dyDescent="0.25">
      <c r="O38" s="8"/>
    </row>
    <row r="39" spans="15:15" x14ac:dyDescent="0.25">
      <c r="O39" s="8"/>
    </row>
  </sheetData>
  <mergeCells count="10">
    <mergeCell ref="A13:C13"/>
    <mergeCell ref="I1:L1"/>
    <mergeCell ref="I2:M2"/>
    <mergeCell ref="A1:C1"/>
    <mergeCell ref="A5:C5"/>
    <mergeCell ref="A10:C10"/>
    <mergeCell ref="E1:G1"/>
    <mergeCell ref="E5:G5"/>
    <mergeCell ref="E10:G10"/>
    <mergeCell ref="E13:G1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zoomScale="145" zoomScaleNormal="145" workbookViewId="0">
      <selection activeCell="A7" sqref="A7"/>
    </sheetView>
  </sheetViews>
  <sheetFormatPr baseColWidth="10" defaultRowHeight="15" x14ac:dyDescent="0.25"/>
  <cols>
    <col min="1" max="1" width="21.28515625" bestFit="1" customWidth="1"/>
    <col min="2" max="2" width="2" bestFit="1" customWidth="1"/>
    <col min="3" max="3" width="14.28515625" bestFit="1" customWidth="1"/>
    <col min="4" max="4" width="5" customWidth="1"/>
    <col min="5" max="5" width="20.5703125" bestFit="1" customWidth="1"/>
    <col min="6" max="6" width="9" bestFit="1" customWidth="1"/>
    <col min="7" max="7" width="8.42578125" bestFit="1" customWidth="1"/>
    <col min="8" max="8" width="11.42578125" bestFit="1" customWidth="1"/>
    <col min="9" max="9" width="7.140625" bestFit="1" customWidth="1"/>
  </cols>
  <sheetData>
    <row r="1" spans="1:9" ht="15.75" x14ac:dyDescent="0.25">
      <c r="A1" s="32" t="s">
        <v>37</v>
      </c>
      <c r="B1" s="32"/>
      <c r="C1" s="32"/>
      <c r="E1" s="31" t="s">
        <v>0</v>
      </c>
      <c r="F1" s="31"/>
      <c r="G1" s="31"/>
      <c r="H1" s="31"/>
      <c r="I1" s="6"/>
    </row>
    <row r="2" spans="1:9" ht="15.75" x14ac:dyDescent="0.25">
      <c r="A2" s="2" t="s">
        <v>17</v>
      </c>
      <c r="B2" s="7" t="s">
        <v>32</v>
      </c>
      <c r="C2" s="4" t="s">
        <v>15</v>
      </c>
      <c r="E2" s="31" t="s">
        <v>7</v>
      </c>
      <c r="F2" s="31"/>
      <c r="G2" s="31"/>
      <c r="H2" s="31"/>
      <c r="I2" s="31"/>
    </row>
    <row r="3" spans="1:9" ht="15.75" x14ac:dyDescent="0.25">
      <c r="A3" s="2" t="s">
        <v>18</v>
      </c>
      <c r="B3" s="7" t="s">
        <v>32</v>
      </c>
      <c r="C3" s="4" t="s">
        <v>31</v>
      </c>
      <c r="E3" s="1"/>
      <c r="F3" s="1"/>
      <c r="G3" s="5" t="s">
        <v>8</v>
      </c>
      <c r="H3" s="6" t="s">
        <v>9</v>
      </c>
      <c r="I3" s="6"/>
    </row>
    <row r="4" spans="1:9" ht="15.75" x14ac:dyDescent="0.25">
      <c r="A4" s="2" t="s">
        <v>19</v>
      </c>
      <c r="B4" s="7" t="s">
        <v>32</v>
      </c>
      <c r="C4" s="4" t="s">
        <v>42</v>
      </c>
      <c r="E4" s="7" t="s">
        <v>2</v>
      </c>
      <c r="F4" s="3" t="s">
        <v>1</v>
      </c>
      <c r="G4" s="3">
        <v>9</v>
      </c>
      <c r="H4" s="3">
        <v>18</v>
      </c>
      <c r="I4" s="3"/>
    </row>
    <row r="5" spans="1:9" x14ac:dyDescent="0.25">
      <c r="A5" s="32" t="s">
        <v>21</v>
      </c>
      <c r="B5" s="32"/>
      <c r="C5" s="32"/>
      <c r="E5" s="7"/>
      <c r="F5" s="2" t="s">
        <v>3</v>
      </c>
      <c r="G5" s="4">
        <v>0</v>
      </c>
      <c r="H5" s="2">
        <v>0</v>
      </c>
      <c r="I5" s="2"/>
    </row>
    <row r="6" spans="1:9" x14ac:dyDescent="0.25">
      <c r="A6" s="2" t="s">
        <v>22</v>
      </c>
      <c r="B6" s="7" t="s">
        <v>33</v>
      </c>
      <c r="C6" s="2">
        <v>400</v>
      </c>
      <c r="E6" s="7"/>
      <c r="F6" s="2"/>
      <c r="G6" s="4"/>
      <c r="H6" s="2"/>
      <c r="I6" s="2"/>
    </row>
    <row r="7" spans="1:9" x14ac:dyDescent="0.25">
      <c r="A7" s="2" t="s">
        <v>23</v>
      </c>
      <c r="B7" s="7" t="s">
        <v>33</v>
      </c>
      <c r="C7" s="2">
        <v>0.85</v>
      </c>
      <c r="E7" s="7" t="b">
        <v>0</v>
      </c>
      <c r="F7" s="2" t="s">
        <v>1</v>
      </c>
      <c r="G7" s="4">
        <v>84</v>
      </c>
      <c r="H7" s="2">
        <v>5</v>
      </c>
      <c r="I7" s="2"/>
    </row>
    <row r="8" spans="1:9" x14ac:dyDescent="0.25">
      <c r="A8" s="2" t="s">
        <v>24</v>
      </c>
      <c r="B8" s="7" t="s">
        <v>34</v>
      </c>
      <c r="C8" s="2">
        <v>0.5</v>
      </c>
      <c r="E8" s="2"/>
      <c r="F8" s="14" t="s">
        <v>3</v>
      </c>
      <c r="G8" s="4">
        <v>11</v>
      </c>
      <c r="H8" s="14">
        <v>2</v>
      </c>
      <c r="I8" s="14"/>
    </row>
    <row r="9" spans="1:9" x14ac:dyDescent="0.25">
      <c r="A9" s="2" t="s">
        <v>25</v>
      </c>
      <c r="B9" s="7" t="s">
        <v>34</v>
      </c>
      <c r="C9" s="2">
        <v>1.05</v>
      </c>
      <c r="E9" s="2"/>
      <c r="F9" s="2"/>
      <c r="G9" s="4"/>
      <c r="H9" s="2"/>
      <c r="I9" s="2"/>
    </row>
    <row r="10" spans="1:9" x14ac:dyDescent="0.25">
      <c r="A10" s="32" t="s">
        <v>26</v>
      </c>
      <c r="B10" s="32"/>
      <c r="C10" s="32"/>
      <c r="E10" s="2" t="s">
        <v>4</v>
      </c>
      <c r="F10" s="2"/>
      <c r="G10" s="4">
        <v>20</v>
      </c>
      <c r="H10" s="2">
        <v>20</v>
      </c>
      <c r="I10" s="2"/>
    </row>
    <row r="11" spans="1:9" x14ac:dyDescent="0.25">
      <c r="A11" s="2" t="s">
        <v>27</v>
      </c>
      <c r="B11" s="7" t="s">
        <v>34</v>
      </c>
      <c r="C11" s="4">
        <v>0.15</v>
      </c>
      <c r="E11" s="2" t="s">
        <v>5</v>
      </c>
      <c r="F11" s="2"/>
      <c r="G11" s="15">
        <f>((100*G4)/(G4+G8))</f>
        <v>45</v>
      </c>
      <c r="H11" s="15">
        <f t="shared" ref="H11" si="0">((100*H4)/(H4+H8))</f>
        <v>90</v>
      </c>
      <c r="I11" s="15"/>
    </row>
    <row r="12" spans="1:9" x14ac:dyDescent="0.25">
      <c r="A12" s="2" t="s">
        <v>28</v>
      </c>
      <c r="B12" s="7" t="s">
        <v>34</v>
      </c>
      <c r="C12" s="4">
        <v>0.2</v>
      </c>
      <c r="E12" s="14" t="s">
        <v>6</v>
      </c>
      <c r="F12" s="2"/>
      <c r="G12" s="15">
        <f>((100*G5)/(G5+G7))</f>
        <v>0</v>
      </c>
      <c r="H12" s="15">
        <f t="shared" ref="H12" si="1">((100*H5)/(H5+H7))</f>
        <v>0</v>
      </c>
      <c r="I12" s="15"/>
    </row>
    <row r="13" spans="1:9" x14ac:dyDescent="0.25">
      <c r="A13" s="33" t="s">
        <v>35</v>
      </c>
      <c r="B13" s="34"/>
      <c r="C13" s="35"/>
    </row>
    <row r="14" spans="1:9" x14ac:dyDescent="0.25">
      <c r="A14" s="2" t="s">
        <v>29</v>
      </c>
      <c r="B14" s="7" t="s">
        <v>32</v>
      </c>
      <c r="C14" s="4" t="s">
        <v>31</v>
      </c>
    </row>
  </sheetData>
  <mergeCells count="6">
    <mergeCell ref="A13:C13"/>
    <mergeCell ref="A1:C1"/>
    <mergeCell ref="E1:H1"/>
    <mergeCell ref="E2:I2"/>
    <mergeCell ref="A5:C5"/>
    <mergeCell ref="A10:C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zoomScale="145" zoomScaleNormal="145" workbookViewId="0">
      <selection activeCell="I3" sqref="I3:I12"/>
    </sheetView>
  </sheetViews>
  <sheetFormatPr baseColWidth="10" defaultRowHeight="15" x14ac:dyDescent="0.25"/>
  <cols>
    <col min="1" max="1" width="21.28515625" bestFit="1" customWidth="1"/>
    <col min="2" max="2" width="2" bestFit="1" customWidth="1"/>
    <col min="3" max="3" width="15.5703125" customWidth="1"/>
    <col min="4" max="4" width="5" customWidth="1"/>
    <col min="5" max="5" width="20.5703125" bestFit="1" customWidth="1"/>
    <col min="6" max="6" width="9" bestFit="1" customWidth="1"/>
    <col min="7" max="7" width="8.42578125" bestFit="1" customWidth="1"/>
    <col min="8" max="8" width="11.42578125" bestFit="1" customWidth="1"/>
    <col min="9" max="9" width="8.42578125" bestFit="1" customWidth="1"/>
  </cols>
  <sheetData>
    <row r="1" spans="1:9" ht="15.75" x14ac:dyDescent="0.25">
      <c r="A1" s="32" t="s">
        <v>38</v>
      </c>
      <c r="B1" s="32"/>
      <c r="C1" s="32"/>
      <c r="E1" s="31" t="s">
        <v>0</v>
      </c>
      <c r="F1" s="31"/>
      <c r="G1" s="31"/>
      <c r="H1" s="31"/>
      <c r="I1" s="6"/>
    </row>
    <row r="2" spans="1:9" ht="15.75" x14ac:dyDescent="0.25">
      <c r="A2" s="2" t="s">
        <v>17</v>
      </c>
      <c r="B2" s="7" t="s">
        <v>32</v>
      </c>
      <c r="C2" s="4" t="s">
        <v>15</v>
      </c>
      <c r="E2" s="31" t="s">
        <v>7</v>
      </c>
      <c r="F2" s="31"/>
      <c r="G2" s="31"/>
      <c r="H2" s="31"/>
      <c r="I2" s="31"/>
    </row>
    <row r="3" spans="1:9" ht="15.75" x14ac:dyDescent="0.25">
      <c r="A3" s="2" t="s">
        <v>18</v>
      </c>
      <c r="B3" s="7" t="s">
        <v>32</v>
      </c>
      <c r="C3" s="4" t="s">
        <v>31</v>
      </c>
      <c r="E3" s="1"/>
      <c r="F3" s="1"/>
      <c r="G3" s="1" t="s">
        <v>8</v>
      </c>
      <c r="H3" s="6" t="s">
        <v>9</v>
      </c>
      <c r="I3" s="6"/>
    </row>
    <row r="4" spans="1:9" ht="15.75" x14ac:dyDescent="0.25">
      <c r="A4" s="2" t="s">
        <v>19</v>
      </c>
      <c r="B4" s="7" t="s">
        <v>32</v>
      </c>
      <c r="C4" s="4" t="s">
        <v>43</v>
      </c>
      <c r="E4" s="2" t="s">
        <v>2</v>
      </c>
      <c r="F4" s="3" t="s">
        <v>1</v>
      </c>
      <c r="G4" s="3">
        <v>9</v>
      </c>
      <c r="H4" s="3">
        <v>18</v>
      </c>
      <c r="I4" s="3"/>
    </row>
    <row r="5" spans="1:9" x14ac:dyDescent="0.25">
      <c r="A5" s="32" t="s">
        <v>21</v>
      </c>
      <c r="B5" s="32"/>
      <c r="C5" s="32"/>
      <c r="E5" s="2"/>
      <c r="F5" s="2" t="s">
        <v>3</v>
      </c>
      <c r="G5" s="4">
        <v>0</v>
      </c>
      <c r="H5" s="2">
        <v>0</v>
      </c>
      <c r="I5" s="2"/>
    </row>
    <row r="6" spans="1:9" x14ac:dyDescent="0.25">
      <c r="A6" s="2" t="s">
        <v>22</v>
      </c>
      <c r="B6" s="7" t="s">
        <v>33</v>
      </c>
      <c r="C6" s="2">
        <v>400</v>
      </c>
      <c r="E6" s="2"/>
      <c r="F6" s="2"/>
      <c r="G6" s="4"/>
      <c r="H6" s="2"/>
      <c r="I6" s="2"/>
    </row>
    <row r="7" spans="1:9" x14ac:dyDescent="0.25">
      <c r="A7" s="2" t="s">
        <v>23</v>
      </c>
      <c r="B7" s="7" t="s">
        <v>33</v>
      </c>
      <c r="C7" s="2">
        <v>0.85</v>
      </c>
      <c r="E7" s="2" t="b">
        <v>0</v>
      </c>
      <c r="F7" s="2" t="s">
        <v>1</v>
      </c>
      <c r="G7" s="4">
        <v>84</v>
      </c>
      <c r="H7" s="2">
        <v>5</v>
      </c>
      <c r="I7" s="2"/>
    </row>
    <row r="8" spans="1:9" x14ac:dyDescent="0.25">
      <c r="A8" s="2" t="s">
        <v>24</v>
      </c>
      <c r="B8" s="7" t="s">
        <v>34</v>
      </c>
      <c r="C8" s="2">
        <v>0.5</v>
      </c>
      <c r="E8" s="2"/>
      <c r="F8" s="14" t="s">
        <v>3</v>
      </c>
      <c r="G8" s="4">
        <v>11</v>
      </c>
      <c r="H8" s="14">
        <v>2</v>
      </c>
      <c r="I8" s="14"/>
    </row>
    <row r="9" spans="1:9" x14ac:dyDescent="0.25">
      <c r="A9" s="2" t="s">
        <v>25</v>
      </c>
      <c r="B9" s="7" t="s">
        <v>34</v>
      </c>
      <c r="C9" s="2">
        <v>1.05</v>
      </c>
      <c r="E9" s="2"/>
      <c r="F9" s="2"/>
      <c r="G9" s="4"/>
      <c r="H9" s="2"/>
      <c r="I9" s="2"/>
    </row>
    <row r="10" spans="1:9" x14ac:dyDescent="0.25">
      <c r="A10" s="32" t="s">
        <v>26</v>
      </c>
      <c r="B10" s="32"/>
      <c r="C10" s="32"/>
      <c r="E10" s="2" t="s">
        <v>4</v>
      </c>
      <c r="F10" s="2"/>
      <c r="G10" s="4">
        <v>20</v>
      </c>
      <c r="H10" s="2">
        <v>20</v>
      </c>
      <c r="I10" s="2"/>
    </row>
    <row r="11" spans="1:9" x14ac:dyDescent="0.25">
      <c r="A11" s="2" t="s">
        <v>27</v>
      </c>
      <c r="B11" s="7" t="s">
        <v>34</v>
      </c>
      <c r="C11" s="4">
        <v>0.15</v>
      </c>
      <c r="E11" s="2" t="s">
        <v>5</v>
      </c>
      <c r="F11" s="2"/>
      <c r="G11" s="15">
        <f>((100*G4)/(G4+G8))</f>
        <v>45</v>
      </c>
      <c r="H11" s="15">
        <f t="shared" ref="H11" si="0">((100*H4)/(H4+H8))</f>
        <v>90</v>
      </c>
      <c r="I11" s="15"/>
    </row>
    <row r="12" spans="1:9" x14ac:dyDescent="0.25">
      <c r="A12" s="2" t="s">
        <v>28</v>
      </c>
      <c r="B12" s="7" t="s">
        <v>34</v>
      </c>
      <c r="C12" s="4">
        <v>0.2</v>
      </c>
      <c r="E12" s="14" t="s">
        <v>6</v>
      </c>
      <c r="F12" s="2"/>
      <c r="G12" s="15">
        <f>((100*G5)/(G5+G7))</f>
        <v>0</v>
      </c>
      <c r="H12" s="15">
        <f t="shared" ref="H12" si="1">((100*H5)/(H5+H7))</f>
        <v>0</v>
      </c>
      <c r="I12" s="15"/>
    </row>
    <row r="13" spans="1:9" x14ac:dyDescent="0.25">
      <c r="A13" s="33" t="s">
        <v>35</v>
      </c>
      <c r="B13" s="34"/>
      <c r="C13" s="35"/>
    </row>
    <row r="14" spans="1:9" x14ac:dyDescent="0.25">
      <c r="A14" s="2" t="s">
        <v>29</v>
      </c>
      <c r="B14" s="7" t="s">
        <v>32</v>
      </c>
      <c r="C14" s="4" t="s">
        <v>31</v>
      </c>
    </row>
  </sheetData>
  <mergeCells count="6">
    <mergeCell ref="A13:C13"/>
    <mergeCell ref="A1:C1"/>
    <mergeCell ref="E1:H1"/>
    <mergeCell ref="E2:I2"/>
    <mergeCell ref="A5:C5"/>
    <mergeCell ref="A10:C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zoomScale="145" zoomScaleNormal="145" workbookViewId="0">
      <selection activeCell="I3" sqref="I3:I12"/>
    </sheetView>
  </sheetViews>
  <sheetFormatPr baseColWidth="10" defaultRowHeight="15" x14ac:dyDescent="0.25"/>
  <cols>
    <col min="1" max="1" width="21.28515625" bestFit="1" customWidth="1"/>
    <col min="2" max="2" width="2" bestFit="1" customWidth="1"/>
    <col min="3" max="3" width="6.5703125" bestFit="1" customWidth="1"/>
    <col min="4" max="4" width="5" customWidth="1"/>
    <col min="5" max="5" width="20.5703125" bestFit="1" customWidth="1"/>
    <col min="6" max="6" width="9" bestFit="1" customWidth="1"/>
    <col min="7" max="7" width="8.42578125" bestFit="1" customWidth="1"/>
    <col min="8" max="8" width="11.42578125" bestFit="1" customWidth="1"/>
    <col min="9" max="9" width="8.42578125" bestFit="1" customWidth="1"/>
  </cols>
  <sheetData>
    <row r="1" spans="1:9" ht="15.75" x14ac:dyDescent="0.25">
      <c r="A1" s="32" t="s">
        <v>39</v>
      </c>
      <c r="B1" s="32"/>
      <c r="C1" s="32"/>
      <c r="E1" s="31" t="s">
        <v>0</v>
      </c>
      <c r="F1" s="31"/>
      <c r="G1" s="31"/>
      <c r="H1" s="31"/>
      <c r="I1" s="6"/>
    </row>
    <row r="2" spans="1:9" ht="15.75" x14ac:dyDescent="0.25">
      <c r="A2" s="2" t="s">
        <v>17</v>
      </c>
      <c r="B2" s="7" t="s">
        <v>32</v>
      </c>
      <c r="C2" s="4" t="s">
        <v>15</v>
      </c>
      <c r="E2" s="31" t="s">
        <v>7</v>
      </c>
      <c r="F2" s="31"/>
      <c r="G2" s="31"/>
      <c r="H2" s="31"/>
      <c r="I2" s="31"/>
    </row>
    <row r="3" spans="1:9" ht="15.75" x14ac:dyDescent="0.25">
      <c r="A3" s="2" t="s">
        <v>18</v>
      </c>
      <c r="B3" s="7" t="s">
        <v>32</v>
      </c>
      <c r="C3" s="4" t="s">
        <v>16</v>
      </c>
      <c r="E3" s="1"/>
      <c r="F3" s="1"/>
      <c r="G3" s="1" t="s">
        <v>8</v>
      </c>
      <c r="H3" s="6" t="s">
        <v>9</v>
      </c>
      <c r="I3" s="6"/>
    </row>
    <row r="4" spans="1:9" ht="15.75" x14ac:dyDescent="0.25">
      <c r="A4" s="2" t="s">
        <v>19</v>
      </c>
      <c r="B4" s="7" t="s">
        <v>32</v>
      </c>
      <c r="C4" s="4" t="s">
        <v>20</v>
      </c>
      <c r="E4" s="2" t="s">
        <v>2</v>
      </c>
      <c r="F4" s="3" t="s">
        <v>1</v>
      </c>
      <c r="G4" s="3">
        <v>1</v>
      </c>
      <c r="H4" s="3">
        <v>7</v>
      </c>
      <c r="I4" s="3"/>
    </row>
    <row r="5" spans="1:9" x14ac:dyDescent="0.25">
      <c r="A5" s="32" t="s">
        <v>21</v>
      </c>
      <c r="B5" s="32"/>
      <c r="C5" s="32"/>
      <c r="E5" s="2"/>
      <c r="F5" s="2" t="s">
        <v>3</v>
      </c>
      <c r="G5" s="4">
        <v>0</v>
      </c>
      <c r="H5" s="2">
        <v>0</v>
      </c>
      <c r="I5" s="2"/>
    </row>
    <row r="6" spans="1:9" x14ac:dyDescent="0.25">
      <c r="A6" s="2" t="s">
        <v>22</v>
      </c>
      <c r="B6" s="7" t="s">
        <v>33</v>
      </c>
      <c r="C6" s="2">
        <v>400</v>
      </c>
      <c r="E6" s="2"/>
      <c r="F6" s="2"/>
      <c r="G6" s="4"/>
      <c r="H6" s="2"/>
      <c r="I6" s="2"/>
    </row>
    <row r="7" spans="1:9" x14ac:dyDescent="0.25">
      <c r="A7" s="2" t="s">
        <v>23</v>
      </c>
      <c r="B7" s="7" t="s">
        <v>33</v>
      </c>
      <c r="C7" s="2">
        <v>0.85</v>
      </c>
      <c r="E7" s="2" t="b">
        <v>0</v>
      </c>
      <c r="F7" s="2" t="s">
        <v>1</v>
      </c>
      <c r="G7" s="4">
        <v>4</v>
      </c>
      <c r="H7" s="2">
        <v>3</v>
      </c>
      <c r="I7" s="2"/>
    </row>
    <row r="8" spans="1:9" x14ac:dyDescent="0.25">
      <c r="A8" s="2" t="s">
        <v>24</v>
      </c>
      <c r="B8" s="7" t="s">
        <v>34</v>
      </c>
      <c r="C8" s="2">
        <v>0.5</v>
      </c>
      <c r="E8" s="2"/>
      <c r="F8" s="14" t="s">
        <v>3</v>
      </c>
      <c r="G8" s="4">
        <v>19</v>
      </c>
      <c r="H8" s="14">
        <v>13</v>
      </c>
      <c r="I8" s="14"/>
    </row>
    <row r="9" spans="1:9" x14ac:dyDescent="0.25">
      <c r="A9" s="2" t="s">
        <v>25</v>
      </c>
      <c r="B9" s="7" t="s">
        <v>34</v>
      </c>
      <c r="C9" s="2">
        <v>1.05</v>
      </c>
      <c r="E9" s="2"/>
      <c r="F9" s="2"/>
      <c r="G9" s="4"/>
      <c r="H9" s="2"/>
      <c r="I9" s="2"/>
    </row>
    <row r="10" spans="1:9" x14ac:dyDescent="0.25">
      <c r="A10" s="32" t="s">
        <v>26</v>
      </c>
      <c r="B10" s="32"/>
      <c r="C10" s="32"/>
      <c r="E10" s="2" t="s">
        <v>4</v>
      </c>
      <c r="F10" s="2"/>
      <c r="G10" s="4">
        <v>20</v>
      </c>
      <c r="H10" s="2">
        <v>20</v>
      </c>
      <c r="I10" s="2"/>
    </row>
    <row r="11" spans="1:9" x14ac:dyDescent="0.25">
      <c r="A11" s="2" t="s">
        <v>27</v>
      </c>
      <c r="B11" s="7" t="s">
        <v>34</v>
      </c>
      <c r="C11" s="4">
        <v>0.15</v>
      </c>
      <c r="E11" s="2" t="s">
        <v>5</v>
      </c>
      <c r="F11" s="2"/>
      <c r="G11" s="15">
        <f>((100*G4)/(G4+G8))</f>
        <v>5</v>
      </c>
      <c r="H11" s="15">
        <f t="shared" ref="H11" si="0">((100*H4)/(H4+H8))</f>
        <v>35</v>
      </c>
      <c r="I11" s="15"/>
    </row>
    <row r="12" spans="1:9" x14ac:dyDescent="0.25">
      <c r="A12" s="2" t="s">
        <v>28</v>
      </c>
      <c r="B12" s="7" t="s">
        <v>34</v>
      </c>
      <c r="C12" s="4">
        <v>0.2</v>
      </c>
      <c r="E12" s="14" t="s">
        <v>6</v>
      </c>
      <c r="F12" s="2"/>
      <c r="G12" s="15">
        <f>((100*G5)/(G5+G7))</f>
        <v>0</v>
      </c>
      <c r="H12" s="15">
        <f t="shared" ref="H12" si="1">((100*H5)/(H5+H7))</f>
        <v>0</v>
      </c>
      <c r="I12" s="15"/>
    </row>
    <row r="13" spans="1:9" x14ac:dyDescent="0.25">
      <c r="A13" s="33" t="s">
        <v>35</v>
      </c>
      <c r="B13" s="34"/>
      <c r="C13" s="35"/>
    </row>
    <row r="14" spans="1:9" x14ac:dyDescent="0.25">
      <c r="A14" s="2" t="s">
        <v>29</v>
      </c>
      <c r="B14" s="7" t="s">
        <v>32</v>
      </c>
      <c r="C14" s="4" t="s">
        <v>31</v>
      </c>
    </row>
  </sheetData>
  <mergeCells count="6">
    <mergeCell ref="A13:C13"/>
    <mergeCell ref="A1:C1"/>
    <mergeCell ref="E1:H1"/>
    <mergeCell ref="E2:I2"/>
    <mergeCell ref="A5:C5"/>
    <mergeCell ref="A10:C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zoomScale="145" zoomScaleNormal="145" workbookViewId="0">
      <selection activeCell="I3" sqref="I3:I12"/>
    </sheetView>
  </sheetViews>
  <sheetFormatPr baseColWidth="10" defaultRowHeight="15" x14ac:dyDescent="0.25"/>
  <cols>
    <col min="1" max="1" width="21.28515625" bestFit="1" customWidth="1"/>
    <col min="2" max="2" width="2" bestFit="1" customWidth="1"/>
    <col min="3" max="3" width="14.28515625" bestFit="1" customWidth="1"/>
    <col min="4" max="4" width="5" customWidth="1"/>
    <col min="5" max="5" width="20.5703125" bestFit="1" customWidth="1"/>
    <col min="6" max="6" width="9" bestFit="1" customWidth="1"/>
    <col min="7" max="7" width="8.42578125" bestFit="1" customWidth="1"/>
    <col min="8" max="8" width="11.42578125" bestFit="1" customWidth="1"/>
    <col min="9" max="9" width="8.42578125" bestFit="1" customWidth="1"/>
  </cols>
  <sheetData>
    <row r="1" spans="1:9" ht="15.75" x14ac:dyDescent="0.25">
      <c r="A1" s="32" t="s">
        <v>40</v>
      </c>
      <c r="B1" s="32"/>
      <c r="C1" s="32"/>
      <c r="E1" s="31" t="s">
        <v>0</v>
      </c>
      <c r="F1" s="31"/>
      <c r="G1" s="31"/>
      <c r="H1" s="31"/>
      <c r="I1" s="6"/>
    </row>
    <row r="2" spans="1:9" ht="15.75" x14ac:dyDescent="0.25">
      <c r="A2" s="2" t="s">
        <v>17</v>
      </c>
      <c r="B2" s="7" t="s">
        <v>32</v>
      </c>
      <c r="C2" s="4" t="s">
        <v>15</v>
      </c>
      <c r="E2" s="31" t="s">
        <v>7</v>
      </c>
      <c r="F2" s="31"/>
      <c r="G2" s="31"/>
      <c r="H2" s="31"/>
      <c r="I2" s="31"/>
    </row>
    <row r="3" spans="1:9" ht="15.75" x14ac:dyDescent="0.25">
      <c r="A3" s="2" t="s">
        <v>18</v>
      </c>
      <c r="B3" s="7" t="s">
        <v>32</v>
      </c>
      <c r="C3" s="4" t="s">
        <v>16</v>
      </c>
      <c r="E3" s="1"/>
      <c r="F3" s="1"/>
      <c r="G3" s="1" t="s">
        <v>8</v>
      </c>
      <c r="H3" s="6" t="s">
        <v>9</v>
      </c>
      <c r="I3" s="6"/>
    </row>
    <row r="4" spans="1:9" ht="15.75" x14ac:dyDescent="0.25">
      <c r="A4" s="2" t="s">
        <v>19</v>
      </c>
      <c r="B4" s="7" t="s">
        <v>32</v>
      </c>
      <c r="C4" s="4" t="s">
        <v>42</v>
      </c>
      <c r="E4" s="2" t="s">
        <v>2</v>
      </c>
      <c r="F4" s="3" t="s">
        <v>1</v>
      </c>
      <c r="G4" s="3">
        <v>1</v>
      </c>
      <c r="H4" s="3">
        <v>7</v>
      </c>
      <c r="I4" s="3"/>
    </row>
    <row r="5" spans="1:9" x14ac:dyDescent="0.25">
      <c r="A5" s="32" t="s">
        <v>21</v>
      </c>
      <c r="B5" s="32"/>
      <c r="C5" s="32"/>
      <c r="E5" s="2"/>
      <c r="F5" s="2" t="s">
        <v>3</v>
      </c>
      <c r="G5" s="4">
        <v>0</v>
      </c>
      <c r="H5" s="2">
        <v>0</v>
      </c>
      <c r="I5" s="2"/>
    </row>
    <row r="6" spans="1:9" x14ac:dyDescent="0.25">
      <c r="A6" s="2" t="s">
        <v>22</v>
      </c>
      <c r="B6" s="7" t="s">
        <v>33</v>
      </c>
      <c r="C6" s="2">
        <v>400</v>
      </c>
      <c r="E6" s="2"/>
      <c r="F6" s="2"/>
      <c r="G6" s="4"/>
      <c r="H6" s="2"/>
      <c r="I6" s="2"/>
    </row>
    <row r="7" spans="1:9" x14ac:dyDescent="0.25">
      <c r="A7" s="2" t="s">
        <v>23</v>
      </c>
      <c r="B7" s="7" t="s">
        <v>33</v>
      </c>
      <c r="C7" s="2">
        <v>0.85</v>
      </c>
      <c r="E7" s="2" t="b">
        <v>0</v>
      </c>
      <c r="F7" s="2" t="s">
        <v>1</v>
      </c>
      <c r="G7" s="4">
        <v>4</v>
      </c>
      <c r="H7" s="2">
        <v>3</v>
      </c>
      <c r="I7" s="2"/>
    </row>
    <row r="8" spans="1:9" x14ac:dyDescent="0.25">
      <c r="A8" s="2" t="s">
        <v>24</v>
      </c>
      <c r="B8" s="7" t="s">
        <v>34</v>
      </c>
      <c r="C8" s="2">
        <v>0.5</v>
      </c>
      <c r="E8" s="2"/>
      <c r="F8" s="14" t="s">
        <v>3</v>
      </c>
      <c r="G8" s="4">
        <v>19</v>
      </c>
      <c r="H8" s="14">
        <v>13</v>
      </c>
      <c r="I8" s="14"/>
    </row>
    <row r="9" spans="1:9" x14ac:dyDescent="0.25">
      <c r="A9" s="2" t="s">
        <v>25</v>
      </c>
      <c r="B9" s="7" t="s">
        <v>34</v>
      </c>
      <c r="C9" s="2">
        <v>1.05</v>
      </c>
      <c r="E9" s="2"/>
      <c r="F9" s="2"/>
      <c r="G9" s="4"/>
      <c r="H9" s="2"/>
      <c r="I9" s="2"/>
    </row>
    <row r="10" spans="1:9" x14ac:dyDescent="0.25">
      <c r="A10" s="32" t="s">
        <v>26</v>
      </c>
      <c r="B10" s="32"/>
      <c r="C10" s="32"/>
      <c r="E10" s="2" t="s">
        <v>4</v>
      </c>
      <c r="F10" s="2"/>
      <c r="G10" s="4">
        <v>20</v>
      </c>
      <c r="H10" s="2">
        <v>20</v>
      </c>
      <c r="I10" s="2"/>
    </row>
    <row r="11" spans="1:9" x14ac:dyDescent="0.25">
      <c r="A11" s="2" t="s">
        <v>27</v>
      </c>
      <c r="B11" s="7" t="s">
        <v>34</v>
      </c>
      <c r="C11" s="4">
        <v>0.15</v>
      </c>
      <c r="E11" s="2" t="s">
        <v>5</v>
      </c>
      <c r="F11" s="2"/>
      <c r="G11" s="15">
        <f>((100*G4)/(G4+G8))</f>
        <v>5</v>
      </c>
      <c r="H11" s="15">
        <f t="shared" ref="H11" si="0">((100*H4)/(H4+H8))</f>
        <v>35</v>
      </c>
      <c r="I11" s="15"/>
    </row>
    <row r="12" spans="1:9" x14ac:dyDescent="0.25">
      <c r="A12" s="2" t="s">
        <v>28</v>
      </c>
      <c r="B12" s="7" t="s">
        <v>34</v>
      </c>
      <c r="C12" s="4">
        <v>0.2</v>
      </c>
      <c r="E12" s="14" t="s">
        <v>6</v>
      </c>
      <c r="F12" s="2"/>
      <c r="G12" s="15">
        <f>((100*G5)/(G5+G7))</f>
        <v>0</v>
      </c>
      <c r="H12" s="15">
        <f t="shared" ref="H12" si="1">((100*H5)/(H5+H7))</f>
        <v>0</v>
      </c>
      <c r="I12" s="15"/>
    </row>
    <row r="13" spans="1:9" x14ac:dyDescent="0.25">
      <c r="A13" s="33" t="s">
        <v>35</v>
      </c>
      <c r="B13" s="34"/>
      <c r="C13" s="35"/>
    </row>
    <row r="14" spans="1:9" x14ac:dyDescent="0.25">
      <c r="A14" s="2" t="s">
        <v>29</v>
      </c>
      <c r="B14" s="7" t="s">
        <v>32</v>
      </c>
      <c r="C14" s="4" t="s">
        <v>31</v>
      </c>
    </row>
  </sheetData>
  <mergeCells count="6">
    <mergeCell ref="A13:C13"/>
    <mergeCell ref="A1:C1"/>
    <mergeCell ref="E1:H1"/>
    <mergeCell ref="E2:I2"/>
    <mergeCell ref="A5:C5"/>
    <mergeCell ref="A10:C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zoomScale="145" zoomScaleNormal="145" workbookViewId="0">
      <selection activeCell="D21" sqref="D21"/>
    </sheetView>
  </sheetViews>
  <sheetFormatPr baseColWidth="10" defaultRowHeight="15" x14ac:dyDescent="0.25"/>
  <cols>
    <col min="1" max="1" width="21.28515625" bestFit="1" customWidth="1"/>
    <col min="2" max="2" width="2" bestFit="1" customWidth="1"/>
    <col min="3" max="3" width="15.5703125" customWidth="1"/>
    <col min="4" max="4" width="5" customWidth="1"/>
    <col min="5" max="5" width="20.5703125" bestFit="1" customWidth="1"/>
    <col min="6" max="6" width="9" bestFit="1" customWidth="1"/>
    <col min="7" max="7" width="8.42578125" bestFit="1" customWidth="1"/>
    <col min="8" max="8" width="11.42578125" bestFit="1" customWidth="1"/>
    <col min="9" max="9" width="8.42578125" bestFit="1" customWidth="1"/>
  </cols>
  <sheetData>
    <row r="1" spans="1:9" ht="15.75" x14ac:dyDescent="0.25">
      <c r="A1" s="32" t="s">
        <v>41</v>
      </c>
      <c r="B1" s="32"/>
      <c r="C1" s="32"/>
      <c r="E1" s="31" t="s">
        <v>0</v>
      </c>
      <c r="F1" s="31"/>
      <c r="G1" s="31"/>
      <c r="H1" s="31"/>
      <c r="I1" s="6"/>
    </row>
    <row r="2" spans="1:9" ht="15.75" x14ac:dyDescent="0.25">
      <c r="A2" s="2" t="s">
        <v>17</v>
      </c>
      <c r="B2" s="7" t="s">
        <v>32</v>
      </c>
      <c r="C2" s="4" t="s">
        <v>15</v>
      </c>
      <c r="E2" s="31" t="s">
        <v>7</v>
      </c>
      <c r="F2" s="31"/>
      <c r="G2" s="31"/>
      <c r="H2" s="31"/>
      <c r="I2" s="31"/>
    </row>
    <row r="3" spans="1:9" ht="15.75" x14ac:dyDescent="0.25">
      <c r="A3" s="2" t="s">
        <v>18</v>
      </c>
      <c r="B3" s="7" t="s">
        <v>32</v>
      </c>
      <c r="C3" s="4" t="s">
        <v>16</v>
      </c>
      <c r="E3" s="1"/>
      <c r="F3" s="1"/>
      <c r="G3" s="1" t="s">
        <v>8</v>
      </c>
      <c r="H3" s="6" t="s">
        <v>9</v>
      </c>
      <c r="I3" s="6"/>
    </row>
    <row r="4" spans="1:9" ht="15.75" x14ac:dyDescent="0.25">
      <c r="A4" s="2" t="s">
        <v>19</v>
      </c>
      <c r="B4" s="7" t="s">
        <v>32</v>
      </c>
      <c r="C4" s="4" t="s">
        <v>43</v>
      </c>
      <c r="E4" s="2" t="s">
        <v>2</v>
      </c>
      <c r="F4" s="3" t="s">
        <v>1</v>
      </c>
      <c r="G4" s="3">
        <v>1</v>
      </c>
      <c r="H4" s="3">
        <v>7</v>
      </c>
      <c r="I4" s="3"/>
    </row>
    <row r="5" spans="1:9" x14ac:dyDescent="0.25">
      <c r="A5" s="32" t="s">
        <v>21</v>
      </c>
      <c r="B5" s="32"/>
      <c r="C5" s="32"/>
      <c r="E5" s="2"/>
      <c r="F5" s="2" t="s">
        <v>3</v>
      </c>
      <c r="G5" s="4">
        <v>0</v>
      </c>
      <c r="H5" s="2">
        <v>0</v>
      </c>
      <c r="I5" s="2"/>
    </row>
    <row r="6" spans="1:9" x14ac:dyDescent="0.25">
      <c r="A6" s="2" t="s">
        <v>22</v>
      </c>
      <c r="B6" s="7" t="s">
        <v>33</v>
      </c>
      <c r="C6" s="2">
        <v>400</v>
      </c>
      <c r="E6" s="2"/>
      <c r="F6" s="2"/>
      <c r="G6" s="4"/>
      <c r="H6" s="2"/>
      <c r="I6" s="2"/>
    </row>
    <row r="7" spans="1:9" x14ac:dyDescent="0.25">
      <c r="A7" s="2" t="s">
        <v>23</v>
      </c>
      <c r="B7" s="7" t="s">
        <v>33</v>
      </c>
      <c r="C7" s="2">
        <v>0.85</v>
      </c>
      <c r="E7" s="2" t="b">
        <v>0</v>
      </c>
      <c r="F7" s="2" t="s">
        <v>1</v>
      </c>
      <c r="G7" s="4">
        <v>4</v>
      </c>
      <c r="H7" s="2">
        <v>3</v>
      </c>
      <c r="I7" s="2"/>
    </row>
    <row r="8" spans="1:9" x14ac:dyDescent="0.25">
      <c r="A8" s="2" t="s">
        <v>24</v>
      </c>
      <c r="B8" s="7" t="s">
        <v>34</v>
      </c>
      <c r="C8" s="2">
        <v>0.5</v>
      </c>
      <c r="E8" s="2"/>
      <c r="F8" s="14" t="s">
        <v>3</v>
      </c>
      <c r="G8" s="4">
        <v>19</v>
      </c>
      <c r="H8" s="14">
        <v>13</v>
      </c>
      <c r="I8" s="14"/>
    </row>
    <row r="9" spans="1:9" x14ac:dyDescent="0.25">
      <c r="A9" s="2" t="s">
        <v>25</v>
      </c>
      <c r="B9" s="7" t="s">
        <v>34</v>
      </c>
      <c r="C9" s="2">
        <v>1.05</v>
      </c>
      <c r="E9" s="2"/>
      <c r="F9" s="2"/>
      <c r="G9" s="4"/>
      <c r="H9" s="2"/>
      <c r="I9" s="2"/>
    </row>
    <row r="10" spans="1:9" x14ac:dyDescent="0.25">
      <c r="A10" s="32" t="s">
        <v>26</v>
      </c>
      <c r="B10" s="32"/>
      <c r="C10" s="32"/>
      <c r="E10" s="2" t="s">
        <v>4</v>
      </c>
      <c r="F10" s="2"/>
      <c r="G10" s="4">
        <v>20</v>
      </c>
      <c r="H10" s="2">
        <v>20</v>
      </c>
      <c r="I10" s="2"/>
    </row>
    <row r="11" spans="1:9" x14ac:dyDescent="0.25">
      <c r="A11" s="2" t="s">
        <v>27</v>
      </c>
      <c r="B11" s="7" t="s">
        <v>34</v>
      </c>
      <c r="C11" s="4">
        <v>0.15</v>
      </c>
      <c r="E11" s="2" t="s">
        <v>5</v>
      </c>
      <c r="F11" s="2"/>
      <c r="G11" s="15">
        <f>((100*G4)/(G4+G8))</f>
        <v>5</v>
      </c>
      <c r="H11" s="15">
        <f t="shared" ref="H11" si="0">((100*H4)/(H4+H8))</f>
        <v>35</v>
      </c>
      <c r="I11" s="15"/>
    </row>
    <row r="12" spans="1:9" x14ac:dyDescent="0.25">
      <c r="A12" s="2" t="s">
        <v>28</v>
      </c>
      <c r="B12" s="7" t="s">
        <v>34</v>
      </c>
      <c r="C12" s="4">
        <v>0.2</v>
      </c>
      <c r="E12" s="14" t="s">
        <v>6</v>
      </c>
      <c r="F12" s="2"/>
      <c r="G12" s="15">
        <f>((100*G5)/(G5+G7))</f>
        <v>0</v>
      </c>
      <c r="H12" s="15">
        <f t="shared" ref="H12" si="1">((100*H5)/(H5+H7))</f>
        <v>0</v>
      </c>
      <c r="I12" s="15"/>
    </row>
    <row r="13" spans="1:9" x14ac:dyDescent="0.25">
      <c r="A13" s="33" t="s">
        <v>35</v>
      </c>
      <c r="B13" s="34"/>
      <c r="C13" s="35"/>
    </row>
    <row r="14" spans="1:9" x14ac:dyDescent="0.25">
      <c r="A14" s="2" t="s">
        <v>29</v>
      </c>
      <c r="B14" s="7" t="s">
        <v>32</v>
      </c>
      <c r="C14" s="4" t="s">
        <v>31</v>
      </c>
    </row>
  </sheetData>
  <mergeCells count="6">
    <mergeCell ref="A13:C13"/>
    <mergeCell ref="A1:C1"/>
    <mergeCell ref="E1:H1"/>
    <mergeCell ref="E2:I2"/>
    <mergeCell ref="A5:C5"/>
    <mergeCell ref="A10:C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Conf Default</vt:lpstr>
      <vt:lpstr>Conf Optimas</vt:lpstr>
      <vt:lpstr>Conf1</vt:lpstr>
      <vt:lpstr>Conf2</vt:lpstr>
      <vt:lpstr>Conf3</vt:lpstr>
      <vt:lpstr>Conf4</vt:lpstr>
      <vt:lpstr>Conf5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</dc:creator>
  <cp:lastModifiedBy>Gerardo</cp:lastModifiedBy>
  <dcterms:created xsi:type="dcterms:W3CDTF">2016-08-24T16:26:19Z</dcterms:created>
  <dcterms:modified xsi:type="dcterms:W3CDTF">2017-02-16T01:44:46Z</dcterms:modified>
</cp:coreProperties>
</file>