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OpenCometUAI_\Pruebas\"/>
    </mc:Choice>
  </mc:AlternateContent>
  <bookViews>
    <workbookView xWindow="0" yWindow="0" windowWidth="21570" windowHeight="9855" activeTab="1"/>
  </bookViews>
  <sheets>
    <sheet name="Conf Default" sheetId="3" r:id="rId1"/>
    <sheet name="Conf Optimas" sheetId="2" r:id="rId2"/>
    <sheet name="Conf1" sheetId="4" r:id="rId3"/>
    <sheet name="Conf2" sheetId="5" r:id="rId4"/>
    <sheet name="Conf3" sheetId="6" r:id="rId5"/>
    <sheet name="Conf4" sheetId="7" r:id="rId6"/>
    <sheet name="Conf5" sheetId="8" r:id="rId7"/>
  </sheets>
  <calcPr calcId="162913"/>
</workbook>
</file>

<file path=xl/calcChain.xml><?xml version="1.0" encoding="utf-8"?>
<calcChain xmlns="http://schemas.openxmlformats.org/spreadsheetml/2006/main">
  <c r="K11" i="2" l="1"/>
  <c r="M12" i="2"/>
  <c r="M11" i="2"/>
  <c r="K12" i="2"/>
  <c r="N12" i="2" l="1"/>
  <c r="L12" i="2"/>
  <c r="N11" i="2"/>
  <c r="L11" i="2"/>
  <c r="H12" i="8" l="1"/>
  <c r="G12" i="8"/>
  <c r="H11" i="8"/>
  <c r="G11" i="8"/>
  <c r="H12" i="7"/>
  <c r="G12" i="7"/>
  <c r="H11" i="7"/>
  <c r="G11" i="7"/>
  <c r="H12" i="6"/>
  <c r="G12" i="6"/>
  <c r="H11" i="6"/>
  <c r="G11" i="6"/>
  <c r="H12" i="5"/>
  <c r="G12" i="5"/>
  <c r="H11" i="5"/>
  <c r="G11" i="5"/>
  <c r="H12" i="4"/>
  <c r="G12" i="4"/>
  <c r="H11" i="4"/>
  <c r="G11" i="4"/>
  <c r="I12" i="3"/>
  <c r="H12" i="3"/>
  <c r="G12" i="3"/>
  <c r="I11" i="3"/>
  <c r="H11" i="3"/>
  <c r="G11" i="3"/>
</calcChain>
</file>

<file path=xl/sharedStrings.xml><?xml version="1.0" encoding="utf-8"?>
<sst xmlns="http://schemas.openxmlformats.org/spreadsheetml/2006/main" count="317" uniqueCount="68">
  <si>
    <t>OpenComet Original &amp; Modificado</t>
  </si>
  <si>
    <t>Positivo</t>
  </si>
  <si>
    <t>Correcto</t>
  </si>
  <si>
    <t>Negativo</t>
  </si>
  <si>
    <t>Tamaño de la muestra</t>
  </si>
  <si>
    <t>Sensibilidad</t>
  </si>
  <si>
    <t>Especificidad</t>
  </si>
  <si>
    <t>Conjunto2</t>
  </si>
  <si>
    <t>Original</t>
  </si>
  <si>
    <t>Modificado</t>
  </si>
  <si>
    <t>Matlab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</si>
  <si>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</si>
  <si>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</si>
  <si>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</si>
  <si>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</si>
  <si>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Huang</t>
  </si>
  <si>
    <t>FALSE</t>
  </si>
  <si>
    <t>Thresholding Method</t>
  </si>
  <si>
    <t>Background Correction</t>
  </si>
  <si>
    <t>Head Finding</t>
  </si>
  <si>
    <t>Auto</t>
  </si>
  <si>
    <t>Shape parameters</t>
  </si>
  <si>
    <t>Minimun Area</t>
  </si>
  <si>
    <t>Minimun Convexity</t>
  </si>
  <si>
    <t>Maximun Symmetry</t>
  </si>
  <si>
    <t>Maximun Hratio</t>
  </si>
  <si>
    <t>Center LineDifference</t>
  </si>
  <si>
    <t>Maximun for OUTLER</t>
  </si>
  <si>
    <t>Maximun for BIG</t>
  </si>
  <si>
    <t>Clear Edges</t>
  </si>
  <si>
    <t>CONFIGURACION POR DEFECTO</t>
  </si>
  <si>
    <t>TRUE</t>
  </si>
  <si>
    <t>=</t>
  </si>
  <si>
    <t>&lt;</t>
  </si>
  <si>
    <t>&gt;</t>
  </si>
  <si>
    <t>Edges</t>
  </si>
  <si>
    <t>ALTERNATIVA MODIFICADO</t>
  </si>
  <si>
    <t>CONFIGURACION 1</t>
  </si>
  <si>
    <t>CONFIGURACION 2</t>
  </si>
  <si>
    <t>CONFIGURACION 3</t>
  </si>
  <si>
    <t>CONFIGURACION 4</t>
  </si>
  <si>
    <t>CONFIGURACION 5</t>
  </si>
  <si>
    <t>Profile Analisis</t>
  </si>
  <si>
    <t>Brigthest Region</t>
  </si>
  <si>
    <t>CONFIGURACION MATLAB</t>
  </si>
  <si>
    <t>local</t>
  </si>
  <si>
    <t>Parametros de la forma</t>
  </si>
  <si>
    <t>Bordes</t>
  </si>
  <si>
    <t>Limpiar Bordes</t>
  </si>
  <si>
    <t>Método de umbralizado</t>
  </si>
  <si>
    <t>Corrección de fondo</t>
  </si>
  <si>
    <t>Segmentación de la cabeza</t>
  </si>
  <si>
    <t>Área mínima</t>
  </si>
  <si>
    <t>&lt; </t>
  </si>
  <si>
    <t>&gt; </t>
  </si>
  <si>
    <t>Diferencia con la línea central</t>
  </si>
  <si>
    <t>Máximo para Aislar</t>
  </si>
  <si>
    <t>Máximo para Grande</t>
  </si>
  <si>
    <t>N/A</t>
  </si>
  <si>
    <t>NA</t>
  </si>
  <si>
    <t>Solidicidad mínima</t>
  </si>
  <si>
    <t>Asimetría Máxima</t>
  </si>
  <si>
    <t>HRatio Máximo</t>
  </si>
  <si>
    <t>CORRECTO</t>
  </si>
  <si>
    <t>Default</t>
  </si>
  <si>
    <t>OpenComet Modificado</t>
  </si>
  <si>
    <t>Metodo Propuesto</t>
  </si>
  <si>
    <t>Resultado de las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</si>
</sst>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A"/>
      <name val="Calibri"/>
      <family val="2"/>
      <scheme val="minor"/>
    </font>
    <font>
      <sz val="11"/>
      <color rgb="FF00000A"/>
      <name val="Times New Roman"/>
      <family val="1"/>
    </font>
    <font>
      <sz val="10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I4" sqref="I4:I12"/>
    </sheetView>
  </sheetViews>
  <sheetFormatPr baseColWidth="10" defaultRowHeight="15" x14ac:dyDescent="0.25"/>
  <cols>
    <col min="1" max="1" width="27.5703125" bestFit="1" customWidth="1"/>
    <col min="2" max="2" width="2.42578125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7" t="s">
        <v>30</v>
      </c>
      <c r="B1" s="27"/>
      <c r="C1" s="27"/>
      <c r="E1" s="31" t="s">
        <v>0</v>
      </c>
      <c r="F1" s="31"/>
      <c r="G1" s="31"/>
      <c r="H1" s="31"/>
      <c r="I1" s="6"/>
    </row>
    <row r="2" spans="1:9" ht="15.75" x14ac:dyDescent="0.25">
      <c r="A2" s="23" t="s">
        <v>49</v>
      </c>
      <c r="B2" s="24" t="s">
        <v>32</v>
      </c>
      <c r="C2" s="25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3" t="s">
        <v>50</v>
      </c>
      <c r="B3" s="24" t="s">
        <v>32</v>
      </c>
      <c r="C3" s="25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3" t="s">
        <v>51</v>
      </c>
      <c r="B4" s="24" t="s">
        <v>32</v>
      </c>
      <c r="C4" s="25" t="s">
        <v>20</v>
      </c>
      <c r="E4" s="7" t="s">
        <v>63</v>
      </c>
      <c r="F4" s="26" t="s">
        <v>1</v>
      </c>
      <c r="G4" s="3">
        <v>9</v>
      </c>
      <c r="H4" s="3">
        <v>18</v>
      </c>
      <c r="I4" s="3">
        <v>10</v>
      </c>
    </row>
    <row r="5" spans="1:9" x14ac:dyDescent="0.25">
      <c r="A5" s="28" t="s">
        <v>46</v>
      </c>
      <c r="B5" s="29"/>
      <c r="C5" s="30"/>
      <c r="E5" s="7"/>
      <c r="F5" s="2" t="s">
        <v>3</v>
      </c>
      <c r="G5" s="4">
        <v>0</v>
      </c>
      <c r="H5" s="2">
        <v>0</v>
      </c>
      <c r="I5" s="2">
        <v>0</v>
      </c>
    </row>
    <row r="6" spans="1:9" x14ac:dyDescent="0.25">
      <c r="A6" s="23" t="s">
        <v>52</v>
      </c>
      <c r="B6" s="24" t="s">
        <v>53</v>
      </c>
      <c r="C6" s="25">
        <v>400</v>
      </c>
      <c r="E6" s="7"/>
      <c r="F6" s="2"/>
      <c r="G6" s="4"/>
      <c r="H6" s="2"/>
      <c r="I6" s="2"/>
    </row>
    <row r="7" spans="1:9" x14ac:dyDescent="0.25">
      <c r="A7" s="23" t="s">
        <v>60</v>
      </c>
      <c r="B7" s="24" t="s">
        <v>53</v>
      </c>
      <c r="C7" s="25">
        <v>0.85</v>
      </c>
      <c r="E7" s="7" t="b">
        <v>0</v>
      </c>
      <c r="F7" s="2" t="s">
        <v>1</v>
      </c>
      <c r="G7" s="4">
        <v>84</v>
      </c>
      <c r="H7" s="2">
        <v>5</v>
      </c>
      <c r="I7" s="2">
        <v>12</v>
      </c>
    </row>
    <row r="8" spans="1:9" x14ac:dyDescent="0.25">
      <c r="A8" s="23" t="s">
        <v>61</v>
      </c>
      <c r="B8" s="24" t="s">
        <v>54</v>
      </c>
      <c r="C8" s="25">
        <v>0.5</v>
      </c>
      <c r="E8" s="2"/>
      <c r="F8" s="14" t="s">
        <v>3</v>
      </c>
      <c r="G8" s="4">
        <v>11</v>
      </c>
      <c r="H8" s="14">
        <v>2</v>
      </c>
      <c r="I8" s="14">
        <v>10</v>
      </c>
    </row>
    <row r="9" spans="1:9" x14ac:dyDescent="0.25">
      <c r="A9" s="23" t="s">
        <v>62</v>
      </c>
      <c r="B9" s="24" t="s">
        <v>54</v>
      </c>
      <c r="C9" s="25">
        <v>1.05</v>
      </c>
      <c r="E9" s="2"/>
      <c r="F9" s="2"/>
      <c r="G9" s="4"/>
      <c r="H9" s="2"/>
      <c r="I9" s="2"/>
    </row>
    <row r="10" spans="1:9" x14ac:dyDescent="0.25">
      <c r="A10" s="28" t="s">
        <v>55</v>
      </c>
      <c r="B10" s="29"/>
      <c r="C10" s="30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3" t="s">
        <v>56</v>
      </c>
      <c r="B11" s="24" t="s">
        <v>54</v>
      </c>
      <c r="C11" s="25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>
        <f t="shared" si="0"/>
        <v>50</v>
      </c>
    </row>
    <row r="12" spans="1:9" x14ac:dyDescent="0.25">
      <c r="A12" s="23" t="s">
        <v>57</v>
      </c>
      <c r="B12" s="24" t="s">
        <v>54</v>
      </c>
      <c r="C12" s="25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>
        <f t="shared" si="1"/>
        <v>0</v>
      </c>
    </row>
    <row r="13" spans="1:9" x14ac:dyDescent="0.25">
      <c r="A13" s="28" t="s">
        <v>47</v>
      </c>
      <c r="B13" s="29"/>
      <c r="C13" s="30"/>
    </row>
    <row r="14" spans="1:9" x14ac:dyDescent="0.25">
      <c r="A14" s="23" t="s">
        <v>48</v>
      </c>
      <c r="B14" s="24" t="s">
        <v>32</v>
      </c>
      <c r="C14" s="25" t="s">
        <v>31</v>
      </c>
    </row>
  </sheetData>
  <mergeCells count="6">
    <mergeCell ref="A1:C1"/>
    <mergeCell ref="A5:C5"/>
    <mergeCell ref="A10:C10"/>
    <mergeCell ref="A13:C13"/>
    <mergeCell ref="E1:H1"/>
    <mergeCell ref="E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activeCell="E24" sqref="E24"/>
    </sheetView>
  </sheetViews>
  <sheetFormatPr baseColWidth="10" defaultRowHeight="15" x14ac:dyDescent="0.25"/>
  <cols>
    <col min="1" max="1" width="27.5703125" bestFit="1" customWidth="1"/>
    <col min="2" max="2" width="2" bestFit="1" customWidth="1"/>
    <col min="3" max="3" width="6.5703125" style="16" bestFit="1" customWidth="1"/>
    <col min="4" max="4" width="2.5703125" style="16" customWidth="1"/>
    <col min="5" max="5" width="27.5703125" style="16" customWidth="1"/>
    <col min="6" max="6" width="2" style="16" bestFit="1" customWidth="1"/>
    <col min="7" max="7" width="6.5703125" style="16" customWidth="1"/>
    <col min="8" max="8" width="2.42578125" customWidth="1"/>
    <col min="9" max="9" width="20.5703125" bestFit="1" customWidth="1"/>
    <col min="10" max="10" width="9" bestFit="1" customWidth="1"/>
    <col min="11" max="11" width="8.42578125" bestFit="1" customWidth="1"/>
    <col min="12" max="12" width="12.140625" customWidth="1"/>
    <col min="13" max="13" width="7.85546875" customWidth="1"/>
    <col min="14" max="14" width="11.7109375" customWidth="1"/>
    <col min="15" max="15" width="3.85546875" customWidth="1"/>
    <col min="16" max="16" width="68.28515625" customWidth="1"/>
  </cols>
  <sheetData>
    <row r="1" spans="1:16" s="17" customFormat="1" ht="15.75" customHeight="1" x14ac:dyDescent="0.25">
      <c r="A1" s="32" t="s">
        <v>36</v>
      </c>
      <c r="B1" s="32"/>
      <c r="C1" s="32"/>
      <c r="D1" s="20"/>
      <c r="E1" s="32" t="s">
        <v>44</v>
      </c>
      <c r="F1" s="32"/>
      <c r="G1" s="32"/>
      <c r="H1" s="18"/>
      <c r="I1" s="36" t="s">
        <v>67</v>
      </c>
      <c r="J1" s="37"/>
      <c r="K1" s="37"/>
      <c r="L1" s="37"/>
      <c r="M1" s="37"/>
      <c r="N1" s="38"/>
      <c r="P1" s="10"/>
    </row>
    <row r="2" spans="1:16" ht="15.75" x14ac:dyDescent="0.25">
      <c r="A2" s="23" t="s">
        <v>49</v>
      </c>
      <c r="B2" s="7" t="s">
        <v>32</v>
      </c>
      <c r="C2" s="4" t="s">
        <v>15</v>
      </c>
      <c r="D2" s="9"/>
      <c r="E2" s="23" t="s">
        <v>49</v>
      </c>
      <c r="F2" s="7" t="s">
        <v>32</v>
      </c>
      <c r="G2" s="4" t="s">
        <v>45</v>
      </c>
      <c r="H2" s="8"/>
      <c r="I2" s="43"/>
      <c r="J2" s="44"/>
      <c r="K2" s="41" t="s">
        <v>65</v>
      </c>
      <c r="L2" s="42"/>
      <c r="M2" s="39" t="s">
        <v>66</v>
      </c>
      <c r="N2" s="40"/>
      <c r="P2" s="10"/>
    </row>
    <row r="3" spans="1:16" ht="15.75" x14ac:dyDescent="0.25">
      <c r="A3" s="23" t="s">
        <v>50</v>
      </c>
      <c r="B3" s="7" t="s">
        <v>32</v>
      </c>
      <c r="C3" s="4" t="s">
        <v>31</v>
      </c>
      <c r="D3" s="9"/>
      <c r="E3" s="23" t="s">
        <v>50</v>
      </c>
      <c r="F3" s="7" t="s">
        <v>32</v>
      </c>
      <c r="G3" s="4" t="s">
        <v>31</v>
      </c>
      <c r="H3" s="8"/>
      <c r="I3" s="45"/>
      <c r="J3" s="46"/>
      <c r="K3" s="1" t="s">
        <v>64</v>
      </c>
      <c r="L3" s="6" t="s">
        <v>9</v>
      </c>
      <c r="M3" s="6" t="s">
        <v>64</v>
      </c>
      <c r="N3" s="6" t="s">
        <v>9</v>
      </c>
      <c r="P3" s="10"/>
    </row>
    <row r="4" spans="1:16" ht="15.75" x14ac:dyDescent="0.25">
      <c r="A4" s="23" t="s">
        <v>51</v>
      </c>
      <c r="B4" s="7" t="s">
        <v>32</v>
      </c>
      <c r="C4" s="4" t="s">
        <v>20</v>
      </c>
      <c r="D4" s="9"/>
      <c r="E4" s="23" t="s">
        <v>51</v>
      </c>
      <c r="F4" s="7" t="s">
        <v>32</v>
      </c>
      <c r="G4" s="4" t="s">
        <v>58</v>
      </c>
      <c r="H4" s="8"/>
      <c r="I4" s="7" t="s">
        <v>2</v>
      </c>
      <c r="J4" s="21" t="s">
        <v>1</v>
      </c>
      <c r="K4" s="3">
        <v>18</v>
      </c>
      <c r="L4" s="3">
        <v>19</v>
      </c>
      <c r="M4" s="3">
        <v>10</v>
      </c>
      <c r="N4" s="3">
        <v>19</v>
      </c>
      <c r="P4" s="11" t="s">
        <v>11</v>
      </c>
    </row>
    <row r="5" spans="1:16" s="17" customFormat="1" x14ac:dyDescent="0.25">
      <c r="A5" s="28" t="s">
        <v>46</v>
      </c>
      <c r="B5" s="29"/>
      <c r="C5" s="30"/>
      <c r="D5" s="20"/>
      <c r="E5" s="28" t="s">
        <v>46</v>
      </c>
      <c r="F5" s="29"/>
      <c r="G5" s="30"/>
      <c r="H5" s="18"/>
      <c r="I5" s="7"/>
      <c r="J5" s="7" t="s">
        <v>3</v>
      </c>
      <c r="K5" s="2">
        <v>0</v>
      </c>
      <c r="L5" s="2">
        <v>0</v>
      </c>
      <c r="M5" s="2">
        <v>0</v>
      </c>
      <c r="N5" s="2">
        <v>1</v>
      </c>
      <c r="P5" s="12" t="s">
        <v>12</v>
      </c>
    </row>
    <row r="6" spans="1:16" x14ac:dyDescent="0.25">
      <c r="A6" s="23" t="s">
        <v>52</v>
      </c>
      <c r="B6" s="7" t="s">
        <v>33</v>
      </c>
      <c r="C6" s="4">
        <v>3000</v>
      </c>
      <c r="D6" s="8"/>
      <c r="E6" s="23" t="s">
        <v>52</v>
      </c>
      <c r="F6" s="7" t="s">
        <v>33</v>
      </c>
      <c r="G6" s="4">
        <v>3000</v>
      </c>
      <c r="H6" s="8"/>
      <c r="I6" s="7"/>
      <c r="J6" s="7"/>
      <c r="K6" s="2"/>
      <c r="L6" s="2"/>
      <c r="M6" s="2"/>
      <c r="N6" s="2"/>
      <c r="P6" s="12"/>
    </row>
    <row r="7" spans="1:16" x14ac:dyDescent="0.25">
      <c r="A7" s="23" t="s">
        <v>60</v>
      </c>
      <c r="B7" s="7" t="s">
        <v>33</v>
      </c>
      <c r="C7" s="4">
        <v>0.5</v>
      </c>
      <c r="D7" s="8"/>
      <c r="E7" s="23" t="s">
        <v>60</v>
      </c>
      <c r="F7" s="7" t="s">
        <v>33</v>
      </c>
      <c r="G7" s="4">
        <v>0.5</v>
      </c>
      <c r="H7" s="8"/>
      <c r="I7" s="7" t="b">
        <v>0</v>
      </c>
      <c r="J7" s="7" t="s">
        <v>1</v>
      </c>
      <c r="K7" s="2">
        <v>5</v>
      </c>
      <c r="L7" s="2">
        <v>1</v>
      </c>
      <c r="M7" s="2">
        <v>12</v>
      </c>
      <c r="N7" s="2">
        <v>1</v>
      </c>
      <c r="P7" s="12" t="s">
        <v>13</v>
      </c>
    </row>
    <row r="8" spans="1:16" x14ac:dyDescent="0.25">
      <c r="A8" s="23" t="s">
        <v>61</v>
      </c>
      <c r="B8" s="7" t="s">
        <v>34</v>
      </c>
      <c r="C8" s="4">
        <v>0.5</v>
      </c>
      <c r="D8" s="8"/>
      <c r="E8" s="23" t="s">
        <v>61</v>
      </c>
      <c r="F8" s="7" t="s">
        <v>34</v>
      </c>
      <c r="G8" s="4">
        <v>0.7</v>
      </c>
      <c r="H8" s="8"/>
      <c r="I8" s="7"/>
      <c r="J8" s="22" t="s">
        <v>3</v>
      </c>
      <c r="K8" s="14">
        <v>2</v>
      </c>
      <c r="L8" s="14">
        <v>1</v>
      </c>
      <c r="M8" s="14">
        <v>10</v>
      </c>
      <c r="N8" s="14">
        <v>1</v>
      </c>
      <c r="P8" s="13" t="s">
        <v>14</v>
      </c>
    </row>
    <row r="9" spans="1:16" x14ac:dyDescent="0.25">
      <c r="A9" s="23" t="s">
        <v>62</v>
      </c>
      <c r="B9" s="7" t="s">
        <v>34</v>
      </c>
      <c r="C9" s="4">
        <v>1.05</v>
      </c>
      <c r="D9" s="8"/>
      <c r="E9" s="23" t="s">
        <v>62</v>
      </c>
      <c r="F9" s="7" t="s">
        <v>34</v>
      </c>
      <c r="G9" s="4">
        <v>1.1000000000000001</v>
      </c>
      <c r="H9" s="8"/>
      <c r="I9" s="7"/>
      <c r="J9" s="7"/>
      <c r="K9" s="2"/>
      <c r="L9" s="2"/>
      <c r="M9" s="2"/>
      <c r="N9" s="2"/>
      <c r="P9" s="8"/>
    </row>
    <row r="10" spans="1:16" s="17" customFormat="1" x14ac:dyDescent="0.25">
      <c r="A10" s="28" t="s">
        <v>55</v>
      </c>
      <c r="B10" s="29"/>
      <c r="C10" s="30"/>
      <c r="D10" s="20"/>
      <c r="E10" s="28" t="s">
        <v>55</v>
      </c>
      <c r="F10" s="29"/>
      <c r="G10" s="30"/>
      <c r="H10" s="18"/>
      <c r="I10" s="2" t="s">
        <v>4</v>
      </c>
      <c r="J10" s="7"/>
      <c r="K10" s="2">
        <v>20</v>
      </c>
      <c r="L10" s="2">
        <v>20</v>
      </c>
      <c r="M10" s="2">
        <v>20</v>
      </c>
      <c r="N10" s="2">
        <v>20</v>
      </c>
      <c r="P10" s="8"/>
    </row>
    <row r="11" spans="1:16" x14ac:dyDescent="0.25">
      <c r="A11" s="23" t="s">
        <v>56</v>
      </c>
      <c r="B11" s="7" t="s">
        <v>34</v>
      </c>
      <c r="C11" s="4">
        <v>0.15</v>
      </c>
      <c r="D11" s="9"/>
      <c r="E11" s="23" t="s">
        <v>56</v>
      </c>
      <c r="F11" s="7" t="s">
        <v>34</v>
      </c>
      <c r="G11" s="4" t="s">
        <v>59</v>
      </c>
      <c r="H11" s="8"/>
      <c r="I11" s="2" t="s">
        <v>5</v>
      </c>
      <c r="J11" s="7"/>
      <c r="K11" s="15">
        <f t="shared" ref="K11" si="0">((100*K4)/(K4+K8))</f>
        <v>90</v>
      </c>
      <c r="L11" s="15">
        <f>((100*L4)/(L4+L8))</f>
        <v>95</v>
      </c>
      <c r="M11" s="15">
        <f t="shared" ref="M11" si="1">((100*M4)/(M4+M8))</f>
        <v>50</v>
      </c>
      <c r="N11" s="15">
        <f t="shared" ref="N11" si="2">((100*N4)/(N4+N8))</f>
        <v>95</v>
      </c>
      <c r="P11" s="8"/>
    </row>
    <row r="12" spans="1:16" x14ac:dyDescent="0.25">
      <c r="A12" s="23" t="s">
        <v>57</v>
      </c>
      <c r="B12" s="7" t="s">
        <v>34</v>
      </c>
      <c r="C12" s="4">
        <v>0.2</v>
      </c>
      <c r="D12" s="9"/>
      <c r="E12" s="23" t="s">
        <v>57</v>
      </c>
      <c r="F12" s="7" t="s">
        <v>34</v>
      </c>
      <c r="G12" s="4">
        <v>0.1</v>
      </c>
      <c r="H12" s="8"/>
      <c r="I12" s="14" t="s">
        <v>6</v>
      </c>
      <c r="J12" s="7"/>
      <c r="K12" s="15">
        <f t="shared" ref="K12" si="3">((100*K5)/(K5+K7))</f>
        <v>0</v>
      </c>
      <c r="L12" s="15">
        <f>((100*L5)/(L5+L7))</f>
        <v>0</v>
      </c>
      <c r="M12" s="15">
        <f t="shared" ref="M12" si="4">((100*M5)/(M5+M7))</f>
        <v>0</v>
      </c>
      <c r="N12" s="15">
        <f t="shared" ref="N12" si="5">((100*N5)/(N5+N7))</f>
        <v>50</v>
      </c>
      <c r="P12" s="8"/>
    </row>
    <row r="13" spans="1:16" s="17" customFormat="1" x14ac:dyDescent="0.25">
      <c r="A13" s="28" t="s">
        <v>47</v>
      </c>
      <c r="B13" s="29"/>
      <c r="C13" s="30"/>
      <c r="D13" s="20"/>
      <c r="E13" s="28" t="s">
        <v>47</v>
      </c>
      <c r="F13" s="29"/>
      <c r="G13" s="30"/>
      <c r="H13" s="19"/>
      <c r="P13" s="8"/>
    </row>
    <row r="14" spans="1:16" x14ac:dyDescent="0.25">
      <c r="A14" s="23" t="s">
        <v>48</v>
      </c>
      <c r="B14" s="7" t="s">
        <v>32</v>
      </c>
      <c r="C14" s="4" t="s">
        <v>31</v>
      </c>
      <c r="D14" s="9"/>
      <c r="E14" s="23" t="s">
        <v>48</v>
      </c>
      <c r="F14" s="7" t="s">
        <v>32</v>
      </c>
      <c r="G14" s="4" t="s">
        <v>31</v>
      </c>
      <c r="H14" s="8"/>
      <c r="P14" s="8"/>
    </row>
    <row r="15" spans="1:16" x14ac:dyDescent="0.25">
      <c r="P15" s="8"/>
    </row>
    <row r="16" spans="1:16" x14ac:dyDescent="0.25">
      <c r="D16" s="20"/>
      <c r="E16" s="20"/>
      <c r="F16" s="20"/>
      <c r="G16" s="20"/>
      <c r="P16" s="8"/>
    </row>
    <row r="17" spans="4:16" x14ac:dyDescent="0.25">
      <c r="D17" s="9"/>
      <c r="E17" s="20"/>
      <c r="F17" s="9"/>
      <c r="G17" s="9"/>
      <c r="P17" s="8"/>
    </row>
    <row r="18" spans="4:16" x14ac:dyDescent="0.25">
      <c r="D18" s="9"/>
      <c r="E18" s="20"/>
      <c r="F18" s="9"/>
      <c r="G18" s="9"/>
      <c r="P18" s="8"/>
    </row>
    <row r="19" spans="4:16" x14ac:dyDescent="0.25">
      <c r="D19" s="9"/>
      <c r="E19" s="20"/>
      <c r="F19" s="9"/>
      <c r="G19" s="9"/>
      <c r="P19" s="8"/>
    </row>
    <row r="20" spans="4:16" x14ac:dyDescent="0.25">
      <c r="D20" s="20"/>
      <c r="E20" s="20"/>
      <c r="F20" s="20"/>
      <c r="G20" s="20"/>
      <c r="P20" s="8"/>
    </row>
    <row r="21" spans="4:16" x14ac:dyDescent="0.25">
      <c r="D21" s="9"/>
      <c r="E21" s="20"/>
      <c r="F21" s="9"/>
      <c r="G21" s="9"/>
      <c r="P21" s="8"/>
    </row>
    <row r="22" spans="4:16" x14ac:dyDescent="0.25">
      <c r="D22" s="9"/>
      <c r="E22" s="20"/>
      <c r="F22" s="9"/>
      <c r="G22" s="9"/>
      <c r="P22" s="8"/>
    </row>
    <row r="23" spans="4:16" x14ac:dyDescent="0.25">
      <c r="D23" s="9"/>
      <c r="E23" s="20"/>
      <c r="F23" s="9"/>
      <c r="G23" s="9"/>
      <c r="P23" s="8"/>
    </row>
    <row r="24" spans="4:16" x14ac:dyDescent="0.25">
      <c r="D24" s="9"/>
      <c r="E24" s="9"/>
      <c r="F24" s="9"/>
      <c r="G24" s="9"/>
      <c r="P24" s="8"/>
    </row>
    <row r="25" spans="4:16" x14ac:dyDescent="0.25">
      <c r="D25" s="20"/>
      <c r="E25" s="20"/>
      <c r="F25" s="20"/>
      <c r="G25" s="20"/>
      <c r="P25" s="8"/>
    </row>
    <row r="26" spans="4:16" x14ac:dyDescent="0.25">
      <c r="D26" s="9"/>
      <c r="E26" s="9"/>
      <c r="F26" s="9"/>
      <c r="G26" s="9"/>
      <c r="P26" s="8"/>
    </row>
    <row r="27" spans="4:16" x14ac:dyDescent="0.25">
      <c r="D27" s="9"/>
      <c r="E27" s="9"/>
      <c r="F27" s="9"/>
      <c r="G27" s="9"/>
      <c r="P27" s="8"/>
    </row>
    <row r="28" spans="4:16" x14ac:dyDescent="0.25">
      <c r="D28" s="20"/>
      <c r="E28" s="20"/>
      <c r="F28" s="20"/>
      <c r="G28" s="20"/>
      <c r="P28" s="8"/>
    </row>
    <row r="29" spans="4:16" x14ac:dyDescent="0.25">
      <c r="D29" s="9"/>
      <c r="E29" s="9"/>
      <c r="F29" s="9"/>
      <c r="G29" s="9"/>
      <c r="P29" s="8"/>
    </row>
    <row r="30" spans="4:16" x14ac:dyDescent="0.25">
      <c r="P30" s="8"/>
    </row>
    <row r="31" spans="4:16" x14ac:dyDescent="0.25">
      <c r="P31" s="8"/>
    </row>
    <row r="32" spans="4:16" x14ac:dyDescent="0.25">
      <c r="P32" s="8"/>
    </row>
    <row r="33" spans="16:16" x14ac:dyDescent="0.25">
      <c r="P33" s="8"/>
    </row>
    <row r="34" spans="16:16" x14ac:dyDescent="0.25">
      <c r="P34" s="8"/>
    </row>
    <row r="35" spans="16:16" x14ac:dyDescent="0.25">
      <c r="P35" s="8"/>
    </row>
    <row r="36" spans="16:16" x14ac:dyDescent="0.25">
      <c r="P36" s="8"/>
    </row>
    <row r="37" spans="16:16" x14ac:dyDescent="0.25">
      <c r="P37" s="8"/>
    </row>
    <row r="38" spans="16:16" x14ac:dyDescent="0.25">
      <c r="P38" s="8"/>
    </row>
    <row r="39" spans="16:16" x14ac:dyDescent="0.25">
      <c r="P39" s="8"/>
    </row>
  </sheetData>
  <mergeCells count="12">
    <mergeCell ref="A13:C13"/>
    <mergeCell ref="A1:C1"/>
    <mergeCell ref="A5:C5"/>
    <mergeCell ref="A10:C10"/>
    <mergeCell ref="E1:G1"/>
    <mergeCell ref="E5:G5"/>
    <mergeCell ref="E10:G10"/>
    <mergeCell ref="E13:G13"/>
    <mergeCell ref="I1:N1"/>
    <mergeCell ref="K2:L2"/>
    <mergeCell ref="M2:N2"/>
    <mergeCell ref="I2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A7" sqref="A7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32" t="s">
        <v>37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5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42</v>
      </c>
      <c r="E4" s="7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32" t="s">
        <v>21</v>
      </c>
      <c r="B5" s="32"/>
      <c r="C5" s="32"/>
      <c r="E5" s="7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38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39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20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40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42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D21" sqref="D21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41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 Default</vt:lpstr>
      <vt:lpstr>Conf Optimas</vt:lpstr>
      <vt:lpstr>Conf1</vt:lpstr>
      <vt:lpstr>Conf2</vt:lpstr>
      <vt:lpstr>Conf3</vt:lpstr>
      <vt:lpstr>Conf4</vt:lpstr>
      <vt:lpstr>Conf5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2017-02-16T02:45:21Z</dcterms:modified>
</cp:coreProperties>
</file>