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<sst xmlns="http://schemas.openxmlformats.org/spreadsheetml/2006/main" count="45" uniqueCount="17">
  <si>
    <t>k-NN</t>
  </si>
  <si>
    <t>Dataset</t>
  </si>
  <si>
    <t>X1</t>
  </si>
  <si>
    <t>X2</t>
  </si>
  <si>
    <t>Y</t>
  </si>
  <si>
    <t>distancia euclidiana</t>
  </si>
  <si>
    <t>(X1-X1)^2</t>
  </si>
  <si>
    <t>(x2-X2)^2</t>
  </si>
  <si>
    <t>suma</t>
  </si>
  <si>
    <t>distancia</t>
  </si>
  <si>
    <t>Nueva instancia</t>
  </si>
  <si>
    <t>Predicción</t>
  </si>
  <si>
    <t>Instancia</t>
  </si>
  <si>
    <t>Suma</t>
  </si>
  <si>
    <t>Distancia</t>
  </si>
  <si>
    <t>Vecinos</t>
  </si>
  <si>
    <t xml:space="preserve"> Predicción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</si>
</sst>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Verdana"/>
    </font>
    <font>
      <b/>
      <sz val="10.0"/>
      <color theme="1"/>
      <name val="Verdana"/>
    </font>
    <font>
      <color theme="1"/>
      <name val="Calibri"/>
    </font>
    <font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0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3" numFmtId="0" xfId="0" applyBorder="1" applyFill="1" applyFont="1"/>
    <xf borderId="2" fillId="0" fontId="3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Alignment="1" applyBorder="1" applyFont="1">
      <alignment horizontal="center"/>
    </xf>
    <xf borderId="7" fillId="0" fontId="3" numFmtId="0" xfId="0" applyBorder="1" applyFont="1"/>
    <xf borderId="2" fillId="0" fontId="1" numFmtId="0" xfId="0" applyBorder="1" applyFont="1"/>
    <xf borderId="8" fillId="0" fontId="3" numFmtId="0" xfId="0" applyBorder="1" applyFont="1"/>
    <xf borderId="4" fillId="0" fontId="1" numFmtId="0" xfId="0" applyBorder="1" applyFont="1"/>
    <xf borderId="6" fillId="0" fontId="3" numFmtId="0" xfId="0" applyBorder="1" applyFont="1"/>
    <xf borderId="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490078287594145"/>
          <c:y val="0.09131263693256553"/>
          <c:w val="0.9074984670174825"/>
          <c:h val="0.7871389186147725"/>
        </c:manualLayout>
      </c:layout>
      <c:scatterChart>
        <c:scatterStyle val="lineMarker"/>
        <c:ser>
          <c:idx val="0"/>
          <c:order val="0"/>
          <c:tx>
            <c:v>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dPt>
            <c:idx val="4"/>
            <c:marker>
              <c:symbol val="none"/>
            </c:marker>
          </c:dPt>
          <c:xVal>
            <c:numRef>
              <c:f>Sheet1!$F$5:$F$16</c:f>
            </c:numRef>
          </c:xVal>
          <c:yVal>
            <c:numRef>
              <c:f>Sheet1!$G$5:$G$16</c:f>
              <c:numCache/>
            </c:numRef>
          </c:yVal>
        </c:ser>
        <c:ser>
          <c:idx val="1"/>
          <c:order val="1"/>
          <c:tx>
            <c:v>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8"/>
            <c:marker>
              <c:symbol val="none"/>
            </c:marker>
          </c:dPt>
          <c:xVal>
            <c:numRef>
              <c:f>Sheet1!$F$5:$F$16</c:f>
            </c:numRef>
          </c:xVal>
          <c:yVal>
            <c:numRef>
              <c:f>Sheet1!$H$5:$H$16</c:f>
              <c:numCache/>
            </c:numRef>
          </c:yVal>
        </c:ser>
        <c:ser>
          <c:idx val="2"/>
          <c:order val="2"/>
          <c:tx>
            <c:v>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Sheet1!$F$5:$F$16</c:f>
            </c:numRef>
          </c:xVal>
          <c:yVal>
            <c:numRef>
              <c:f>Sheet1!$I$5:$I$16</c:f>
              <c:numCache/>
            </c:numRef>
          </c:yVal>
        </c:ser>
        <c:ser>
          <c:idx val="3"/>
          <c:order val="3"/>
          <c:tx>
            <c:v>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dPt>
            <c:idx val="11"/>
            <c:marker>
              <c:symbol val="none"/>
            </c:marker>
          </c:dPt>
          <c:xVal>
            <c:numRef>
              <c:f>Sheet1!$F$5:$F$16</c:f>
            </c:numRef>
          </c:xVal>
          <c:yVal>
            <c:numRef>
              <c:f>Sheet1!$J$5:$J$16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6442"/>
        <c:axId val="1505976137"/>
      </c:scatterChart>
      <c:valAx>
        <c:axId val="7522064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5976137"/>
      </c:valAx>
      <c:valAx>
        <c:axId val="1505976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22064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142875</xdr:rowOff>
    </xdr:from>
    <xdr:ext cx="5305425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0"/>
  </cols>
  <sheetData>
    <row r="1" ht="12.75" customHeight="1">
      <c r="B1" s="1" t="s">
        <v>0</v>
      </c>
    </row>
    <row r="2" ht="12.75" customHeight="1"/>
    <row r="3" ht="12.75" customHeight="1">
      <c r="B3" s="1" t="s">
        <v>1</v>
      </c>
    </row>
    <row r="4" ht="12.75" customHeight="1">
      <c r="B4" s="1" t="s">
        <v>2</v>
      </c>
      <c r="C4" s="1" t="s">
        <v>3</v>
      </c>
      <c r="D4" s="1" t="s">
        <v>4</v>
      </c>
      <c r="F4" s="2" t="s">
        <v>2</v>
      </c>
      <c r="G4" s="2">
        <v>0.0</v>
      </c>
      <c r="H4" s="2">
        <v>1.0</v>
      </c>
      <c r="I4" s="2">
        <v>2.0</v>
      </c>
      <c r="J4" s="2">
        <v>3.0</v>
      </c>
    </row>
    <row r="5" ht="12.75" customHeight="1">
      <c r="B5" s="3">
        <v>3.393533211</v>
      </c>
      <c r="C5" s="3">
        <v>2.331273381</v>
      </c>
      <c r="D5" s="3">
        <v>0.0</v>
      </c>
      <c r="F5" s="3">
        <v>3.393533211</v>
      </c>
      <c r="G5" s="3">
        <v>2.331273381</v>
      </c>
    </row>
    <row r="6" ht="12.75" customHeight="1">
      <c r="B6" s="3">
        <v>3.110073483</v>
      </c>
      <c r="C6" s="3">
        <v>1.781539638</v>
      </c>
      <c r="D6" s="3">
        <v>0.0</v>
      </c>
      <c r="F6" s="3">
        <v>3.110073483</v>
      </c>
      <c r="G6" s="3">
        <v>1.781539638</v>
      </c>
    </row>
    <row r="7" ht="12.75" customHeight="1">
      <c r="B7" s="3">
        <v>1.343808831</v>
      </c>
      <c r="C7" s="3">
        <v>3.368360954</v>
      </c>
      <c r="D7" s="3">
        <v>0.0</v>
      </c>
      <c r="F7" s="3">
        <v>1.343808831</v>
      </c>
      <c r="G7" s="3">
        <v>3.368360954</v>
      </c>
    </row>
    <row r="8" ht="12.75" customHeight="1">
      <c r="B8" s="3">
        <v>3.582294042</v>
      </c>
      <c r="C8" s="3">
        <v>4.67917911</v>
      </c>
      <c r="D8" s="3">
        <v>0.0</v>
      </c>
      <c r="F8" s="3">
        <v>3.582294042</v>
      </c>
      <c r="G8" s="3">
        <v>4.67917911</v>
      </c>
    </row>
    <row r="9" ht="12.75" customHeight="1">
      <c r="B9" s="3">
        <v>2.280362439</v>
      </c>
      <c r="C9" s="3">
        <v>2.866990263</v>
      </c>
      <c r="D9" s="3">
        <v>0.0</v>
      </c>
      <c r="F9" s="3">
        <v>2.280362439</v>
      </c>
      <c r="G9" s="3">
        <v>2.866990263</v>
      </c>
    </row>
    <row r="10" ht="12.75" customHeight="1">
      <c r="B10" s="3">
        <v>7.423436942</v>
      </c>
      <c r="C10" s="3">
        <v>4.696522875</v>
      </c>
      <c r="D10" s="3">
        <v>1.0</v>
      </c>
      <c r="F10" s="3">
        <v>7.423436942</v>
      </c>
      <c r="H10" s="3">
        <v>4.696522875</v>
      </c>
    </row>
    <row r="11" ht="12.75" customHeight="1">
      <c r="B11" s="3">
        <v>5.745051997</v>
      </c>
      <c r="C11" s="3">
        <v>3.533989803</v>
      </c>
      <c r="D11" s="3">
        <v>1.0</v>
      </c>
      <c r="F11" s="3">
        <v>5.745051997</v>
      </c>
      <c r="H11" s="3">
        <v>3.533989803</v>
      </c>
    </row>
    <row r="12" ht="12.75" customHeight="1">
      <c r="B12" s="3">
        <v>9.172168622</v>
      </c>
      <c r="C12" s="3">
        <v>2.511101045</v>
      </c>
      <c r="D12" s="3">
        <v>1.0</v>
      </c>
      <c r="F12" s="3">
        <v>9.172168622</v>
      </c>
      <c r="H12" s="3">
        <v>2.511101045</v>
      </c>
    </row>
    <row r="13" ht="12.75" customHeight="1">
      <c r="B13" s="3">
        <v>7.792783481</v>
      </c>
      <c r="C13" s="3">
        <v>3.424088941</v>
      </c>
      <c r="D13" s="3">
        <v>1.0</v>
      </c>
      <c r="F13" s="3">
        <v>7.792783481</v>
      </c>
      <c r="H13" s="3">
        <v>3.424088941</v>
      </c>
    </row>
    <row r="14" ht="12.75" customHeight="1">
      <c r="B14" s="3">
        <v>7.939820817</v>
      </c>
      <c r="C14" s="3">
        <v>0.7916372312</v>
      </c>
      <c r="D14" s="3">
        <v>1.0</v>
      </c>
      <c r="F14" s="3">
        <v>7.939820817</v>
      </c>
      <c r="H14" s="3">
        <v>0.7916372312</v>
      </c>
    </row>
    <row r="15" ht="12.75" customHeight="1">
      <c r="B15" s="4">
        <v>8.093607318</v>
      </c>
      <c r="C15" s="4">
        <f> 3.365731514</f>
        <v>3.365731514</v>
      </c>
      <c r="D15" s="3">
        <v>2.0</v>
      </c>
      <c r="F15" s="4">
        <v>8.093607318</v>
      </c>
      <c r="I15" s="4">
        <f> 3.365731514</f>
        <v>3.365731514</v>
      </c>
    </row>
    <row r="16" ht="12.75" customHeight="1">
      <c r="B16" s="4">
        <v>5.0</v>
      </c>
      <c r="C16" s="4">
        <v>3.0</v>
      </c>
      <c r="F16" s="4">
        <v>5.0</v>
      </c>
      <c r="G16" s="4">
        <v>3.0</v>
      </c>
      <c r="J16" s="3">
        <v>3.0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>
      <c r="B26" s="1" t="s">
        <v>5</v>
      </c>
    </row>
    <row r="27" ht="12.75" customHeight="1">
      <c r="B27" s="1" t="s">
        <v>2</v>
      </c>
      <c r="C27" s="1" t="s">
        <v>3</v>
      </c>
      <c r="D27" s="1" t="s">
        <v>6</v>
      </c>
      <c r="E27" s="1" t="s">
        <v>7</v>
      </c>
      <c r="F27" s="1" t="s">
        <v>8</v>
      </c>
      <c r="G27" s="1" t="s">
        <v>9</v>
      </c>
    </row>
    <row r="28" ht="12.75" customHeight="1">
      <c r="B28" s="3">
        <f t="shared" ref="B28:C28" si="1">B5</f>
        <v>3.393533211</v>
      </c>
      <c r="C28" s="3">
        <f t="shared" si="1"/>
        <v>2.331273381</v>
      </c>
    </row>
    <row r="29" ht="12.75" customHeight="1">
      <c r="B29" s="3">
        <f t="shared" ref="B29:C29" si="2">B6</f>
        <v>3.110073483</v>
      </c>
      <c r="C29" s="3">
        <f t="shared" si="2"/>
        <v>1.781539638</v>
      </c>
    </row>
    <row r="30" ht="12.75" customHeight="1"/>
    <row r="31" ht="12.75" customHeight="1"/>
    <row r="32" ht="12.75" customHeight="1">
      <c r="B32" s="1" t="s">
        <v>10</v>
      </c>
    </row>
    <row r="33" ht="12.75" customHeight="1">
      <c r="B33" s="1" t="s">
        <v>2</v>
      </c>
      <c r="C33" s="1" t="s">
        <v>3</v>
      </c>
      <c r="D33" s="1" t="s">
        <v>4</v>
      </c>
    </row>
    <row r="34" ht="12.75" customHeight="1">
      <c r="B34" s="4">
        <v>8.093607318</v>
      </c>
      <c r="C34" s="4">
        <f> 3.365731514</f>
        <v>3.365731514</v>
      </c>
      <c r="D34" s="4">
        <v>1.0</v>
      </c>
    </row>
    <row r="35" ht="12.75" customHeight="1"/>
    <row r="36" ht="12.75" customHeight="1">
      <c r="B36" s="1" t="s">
        <v>11</v>
      </c>
    </row>
    <row r="37" ht="12.75" customHeight="1">
      <c r="B37" s="1" t="s">
        <v>12</v>
      </c>
      <c r="C37" s="1" t="s">
        <v>2</v>
      </c>
      <c r="D37" s="1" t="s">
        <v>3</v>
      </c>
      <c r="E37" s="1" t="s">
        <v>4</v>
      </c>
      <c r="F37" s="1" t="s">
        <v>6</v>
      </c>
      <c r="G37" s="1" t="s">
        <v>7</v>
      </c>
      <c r="H37" s="2" t="s">
        <v>13</v>
      </c>
      <c r="I37" s="2" t="s">
        <v>14</v>
      </c>
      <c r="J37" s="2" t="s">
        <v>15</v>
      </c>
      <c r="K37" s="2" t="s">
        <v>16</v>
      </c>
    </row>
    <row r="38" ht="12.75" customHeight="1">
      <c r="B38" s="3">
        <v>1.0</v>
      </c>
      <c r="C38" s="3">
        <f t="shared" ref="C38:E38" si="3">B5</f>
        <v>3.393533211</v>
      </c>
      <c r="D38" s="3">
        <f t="shared" si="3"/>
        <v>2.331273381</v>
      </c>
      <c r="E38" s="3">
        <f t="shared" si="3"/>
        <v>0</v>
      </c>
      <c r="F38" s="3">
        <f t="shared" ref="F38:F47" si="5">POWER(C38-$C$51,2)</f>
        <v>22.09069661</v>
      </c>
      <c r="G38" s="3">
        <f t="shared" ref="G38:G47" si="6">POWER(D38-$C$52,2)</f>
        <v>1.070103629</v>
      </c>
      <c r="H38" s="3">
        <f t="shared" ref="H38:H47" si="7">F38+G38</f>
        <v>23.16080024</v>
      </c>
      <c r="I38" s="3">
        <f t="shared" ref="I38:I47" si="8">SQRT(H38)</f>
        <v>4.812566908</v>
      </c>
      <c r="J38" s="3">
        <v>3.0</v>
      </c>
      <c r="K38" s="3">
        <v>1.0</v>
      </c>
    </row>
    <row r="39" ht="12.75" customHeight="1">
      <c r="B39" s="3">
        <v>2.0</v>
      </c>
      <c r="C39" s="3">
        <f t="shared" ref="C39:E39" si="4">B6</f>
        <v>3.110073483</v>
      </c>
      <c r="D39" s="3">
        <f t="shared" si="4"/>
        <v>1.781539638</v>
      </c>
      <c r="E39" s="3">
        <f t="shared" si="4"/>
        <v>0</v>
      </c>
      <c r="F39" s="3">
        <f t="shared" si="5"/>
        <v>24.83560948</v>
      </c>
      <c r="G39" s="3">
        <f t="shared" si="6"/>
        <v>2.5096639</v>
      </c>
      <c r="H39" s="3">
        <f t="shared" si="7"/>
        <v>27.34527338</v>
      </c>
      <c r="I39" s="3">
        <f t="shared" si="8"/>
        <v>5.229270827</v>
      </c>
      <c r="J39" s="3">
        <v>2.0</v>
      </c>
      <c r="K39" s="3">
        <v>1.0</v>
      </c>
    </row>
    <row r="40" ht="12.75" customHeight="1">
      <c r="B40" s="3">
        <v>3.0</v>
      </c>
      <c r="C40" s="3">
        <f t="shared" ref="C40:E40" si="9">B7</f>
        <v>1.343808831</v>
      </c>
      <c r="D40" s="3">
        <f t="shared" si="9"/>
        <v>3.368360954</v>
      </c>
      <c r="E40" s="3">
        <f t="shared" si="9"/>
        <v>0</v>
      </c>
      <c r="F40" s="3">
        <f t="shared" si="5"/>
        <v>45.55977962</v>
      </c>
      <c r="G40" s="3">
        <f t="shared" si="6"/>
        <v>0.000006913954714</v>
      </c>
      <c r="H40" s="3">
        <f t="shared" si="7"/>
        <v>45.55978653</v>
      </c>
      <c r="I40" s="3">
        <f t="shared" si="8"/>
        <v>6.749798999</v>
      </c>
      <c r="J40" s="3">
        <v>1.0</v>
      </c>
      <c r="K40" s="3">
        <v>1.0</v>
      </c>
    </row>
    <row r="41" ht="12.75" customHeight="1">
      <c r="B41" s="3">
        <v>4.0</v>
      </c>
      <c r="C41" s="3">
        <f t="shared" ref="C41:E41" si="10">B8</f>
        <v>3.582294042</v>
      </c>
      <c r="D41" s="3">
        <f t="shared" si="10"/>
        <v>4.67917911</v>
      </c>
      <c r="E41" s="3">
        <f t="shared" si="10"/>
        <v>0</v>
      </c>
      <c r="F41" s="3">
        <f t="shared" si="5"/>
        <v>20.35194747</v>
      </c>
      <c r="G41" s="3">
        <f t="shared" si="6"/>
        <v>1.725144587</v>
      </c>
      <c r="H41" s="3">
        <f t="shared" si="7"/>
        <v>22.07709206</v>
      </c>
      <c r="I41" s="3">
        <f t="shared" si="8"/>
        <v>4.698626614</v>
      </c>
    </row>
    <row r="42" ht="12.75" customHeight="1">
      <c r="B42" s="3">
        <v>5.0</v>
      </c>
      <c r="C42" s="3">
        <f t="shared" ref="C42:E42" si="11">B9</f>
        <v>2.280362439</v>
      </c>
      <c r="D42" s="3">
        <f t="shared" si="11"/>
        <v>2.866990263</v>
      </c>
      <c r="E42" s="3">
        <f t="shared" si="11"/>
        <v>0</v>
      </c>
      <c r="F42" s="3">
        <f t="shared" si="5"/>
        <v>33.79381602</v>
      </c>
      <c r="G42" s="3">
        <f t="shared" si="6"/>
        <v>0.2487428354</v>
      </c>
      <c r="H42" s="3">
        <f t="shared" si="7"/>
        <v>34.04255886</v>
      </c>
      <c r="I42" s="3">
        <f t="shared" si="8"/>
        <v>5.834600146</v>
      </c>
    </row>
    <row r="43" ht="12.75" customHeight="1">
      <c r="B43" s="3">
        <v>6.0</v>
      </c>
      <c r="C43" s="3">
        <f t="shared" ref="C43:E43" si="12">B10</f>
        <v>7.423436942</v>
      </c>
      <c r="D43" s="3">
        <f t="shared" si="12"/>
        <v>4.696522875</v>
      </c>
      <c r="E43" s="5">
        <f t="shared" si="12"/>
        <v>1</v>
      </c>
      <c r="F43" s="3">
        <f t="shared" si="5"/>
        <v>0.4491283329</v>
      </c>
      <c r="G43" s="3">
        <f t="shared" si="6"/>
        <v>1.771005647</v>
      </c>
      <c r="H43" s="3">
        <f t="shared" si="7"/>
        <v>2.220133979</v>
      </c>
      <c r="I43" s="5">
        <f t="shared" si="8"/>
        <v>1.490011402</v>
      </c>
    </row>
    <row r="44" ht="12.75" customHeight="1">
      <c r="B44" s="3">
        <v>7.0</v>
      </c>
      <c r="C44" s="3">
        <f t="shared" ref="C44:E44" si="13">B11</f>
        <v>5.745051997</v>
      </c>
      <c r="D44" s="3">
        <f t="shared" si="13"/>
        <v>3.533989803</v>
      </c>
      <c r="E44" s="3">
        <f t="shared" si="13"/>
        <v>1</v>
      </c>
      <c r="F44" s="3">
        <f t="shared" si="5"/>
        <v>5.515712096</v>
      </c>
      <c r="G44" s="3">
        <f t="shared" si="6"/>
        <v>0.02831085182</v>
      </c>
      <c r="H44" s="3">
        <f t="shared" si="7"/>
        <v>5.544022948</v>
      </c>
      <c r="I44" s="3">
        <f t="shared" si="8"/>
        <v>2.354574897</v>
      </c>
    </row>
    <row r="45" ht="12.75" customHeight="1">
      <c r="B45" s="3">
        <v>8.0</v>
      </c>
      <c r="C45" s="3">
        <f t="shared" ref="C45:E45" si="14">B12</f>
        <v>9.172168622</v>
      </c>
      <c r="D45" s="3">
        <f t="shared" si="14"/>
        <v>2.511101045</v>
      </c>
      <c r="E45" s="5">
        <f t="shared" si="14"/>
        <v>1</v>
      </c>
      <c r="F45" s="3">
        <f t="shared" si="5"/>
        <v>1.163294486</v>
      </c>
      <c r="G45" s="3">
        <f t="shared" si="6"/>
        <v>0.7303932385</v>
      </c>
      <c r="H45" s="3">
        <f t="shared" si="7"/>
        <v>1.893687725</v>
      </c>
      <c r="I45" s="5">
        <f t="shared" si="8"/>
        <v>1.376113268</v>
      </c>
    </row>
    <row r="46" ht="12.75" customHeight="1">
      <c r="B46" s="3">
        <v>9.0</v>
      </c>
      <c r="C46" s="3">
        <f t="shared" ref="C46:E46" si="15">B13</f>
        <v>7.792783481</v>
      </c>
      <c r="D46" s="3">
        <f t="shared" si="15"/>
        <v>3.424088941</v>
      </c>
      <c r="E46" s="5">
        <f t="shared" si="15"/>
        <v>1</v>
      </c>
      <c r="F46" s="3">
        <f t="shared" si="5"/>
        <v>0.09049498091</v>
      </c>
      <c r="G46" s="3">
        <f t="shared" si="6"/>
        <v>0.003405589286</v>
      </c>
      <c r="H46" s="3">
        <f t="shared" si="7"/>
        <v>0.09390057019</v>
      </c>
      <c r="I46" s="5">
        <f t="shared" si="8"/>
        <v>0.3064319993</v>
      </c>
    </row>
    <row r="47" ht="12.75" customHeight="1">
      <c r="B47" s="3">
        <v>10.0</v>
      </c>
      <c r="C47" s="3">
        <f t="shared" ref="C47:E47" si="16">B14</f>
        <v>7.939820817</v>
      </c>
      <c r="D47" s="3">
        <f t="shared" si="16"/>
        <v>0.7916372312</v>
      </c>
      <c r="E47" s="3">
        <f t="shared" si="16"/>
        <v>1</v>
      </c>
      <c r="F47" s="3">
        <f t="shared" si="5"/>
        <v>0.02365028789</v>
      </c>
      <c r="G47" s="3">
        <f t="shared" si="6"/>
        <v>6.625961377</v>
      </c>
      <c r="H47" s="3">
        <f t="shared" si="7"/>
        <v>6.649611665</v>
      </c>
      <c r="I47" s="3">
        <f t="shared" si="8"/>
        <v>2.578684096</v>
      </c>
    </row>
    <row r="48" ht="12.75" customHeight="1"/>
    <row r="49" ht="12.75" customHeight="1"/>
    <row r="50" ht="12.75" customHeight="1"/>
    <row r="51" ht="12.75" customHeight="1">
      <c r="B51" s="6" t="s">
        <v>2</v>
      </c>
      <c r="C51" s="7">
        <v>8.093607318</v>
      </c>
    </row>
    <row r="52" ht="12.75" customHeight="1">
      <c r="B52" s="8" t="s">
        <v>3</v>
      </c>
      <c r="C52" s="9">
        <f> 3.365731514</f>
        <v>3.365731514</v>
      </c>
    </row>
    <row r="53" ht="12.75" customHeight="1">
      <c r="B53" s="10" t="s">
        <v>4</v>
      </c>
      <c r="C53" s="11">
        <v>1.0</v>
      </c>
    </row>
    <row r="54" ht="12.75" customHeight="1"/>
    <row r="55" ht="12.75" customHeight="1"/>
    <row r="56" ht="12.75" customHeight="1">
      <c r="B56" s="12" t="s">
        <v>10</v>
      </c>
      <c r="C56" s="13"/>
      <c r="D56" s="7"/>
      <c r="F56" s="1" t="s">
        <v>6</v>
      </c>
      <c r="G56" s="1" t="s">
        <v>7</v>
      </c>
      <c r="H56" s="2" t="s">
        <v>13</v>
      </c>
      <c r="I56" s="2" t="s">
        <v>14</v>
      </c>
      <c r="J56" s="2" t="s">
        <v>4</v>
      </c>
      <c r="K56" s="2" t="s">
        <v>16</v>
      </c>
    </row>
    <row r="57" ht="12.75" customHeight="1">
      <c r="B57" s="14" t="s">
        <v>2</v>
      </c>
      <c r="C57" s="1" t="s">
        <v>3</v>
      </c>
      <c r="D57" s="9" t="s">
        <v>4</v>
      </c>
      <c r="F57" s="3">
        <f t="shared" ref="F57:F66" si="17">POWER(C38-$B$58,2)</f>
        <v>2.580735544</v>
      </c>
      <c r="G57" s="3">
        <f t="shared" ref="G57:G66" si="18">POWER(D38-$C$58,2)</f>
        <v>0.447195291</v>
      </c>
      <c r="H57" s="3">
        <f t="shared" ref="H57:H66" si="19">F57+G57</f>
        <v>3.027930835</v>
      </c>
      <c r="I57" s="5">
        <f t="shared" ref="I57:I66" si="20">SQRT(H57)</f>
        <v>1.740095065</v>
      </c>
      <c r="J57" s="3">
        <v>0.0</v>
      </c>
      <c r="K57" s="3">
        <v>0.0</v>
      </c>
    </row>
    <row r="58" ht="12.75" customHeight="1">
      <c r="B58" s="15">
        <v>5.0</v>
      </c>
      <c r="C58" s="16">
        <v>3.0</v>
      </c>
      <c r="D58" s="11">
        <v>0.0</v>
      </c>
      <c r="F58" s="3">
        <f t="shared" si="17"/>
        <v>3.57182224</v>
      </c>
      <c r="G58" s="3">
        <f t="shared" si="18"/>
        <v>1.484645654</v>
      </c>
      <c r="H58" s="3">
        <f t="shared" si="19"/>
        <v>5.056467893</v>
      </c>
      <c r="I58" s="4">
        <f t="shared" si="20"/>
        <v>2.248659132</v>
      </c>
    </row>
    <row r="59" ht="12.75" customHeight="1">
      <c r="F59" s="3">
        <f t="shared" si="17"/>
        <v>13.36773386</v>
      </c>
      <c r="G59" s="3">
        <f t="shared" si="18"/>
        <v>0.1356897924</v>
      </c>
      <c r="H59" s="3">
        <f t="shared" si="19"/>
        <v>13.50342366</v>
      </c>
      <c r="I59" s="4">
        <f t="shared" si="20"/>
        <v>3.674700485</v>
      </c>
    </row>
    <row r="60" ht="12.75" customHeight="1">
      <c r="F60" s="3">
        <f t="shared" si="17"/>
        <v>2.009890183</v>
      </c>
      <c r="G60" s="3">
        <f t="shared" si="18"/>
        <v>2.819642483</v>
      </c>
      <c r="H60" s="3">
        <f t="shared" si="19"/>
        <v>4.829532667</v>
      </c>
      <c r="I60" s="5">
        <f t="shared" si="20"/>
        <v>2.197619773</v>
      </c>
      <c r="J60" s="3">
        <v>0.0</v>
      </c>
    </row>
    <row r="61" ht="12.75" customHeight="1">
      <c r="F61" s="3">
        <f t="shared" si="17"/>
        <v>7.396428463</v>
      </c>
      <c r="G61" s="3">
        <f t="shared" si="18"/>
        <v>0.01769159014</v>
      </c>
      <c r="H61" s="3">
        <f t="shared" si="19"/>
        <v>7.414120053</v>
      </c>
      <c r="I61" s="4">
        <f t="shared" si="20"/>
        <v>2.722888182</v>
      </c>
    </row>
    <row r="62" ht="12.75" customHeight="1">
      <c r="F62" s="3">
        <f t="shared" si="17"/>
        <v>5.873046612</v>
      </c>
      <c r="G62" s="3">
        <f t="shared" si="18"/>
        <v>2.878189865</v>
      </c>
      <c r="H62" s="3">
        <f t="shared" si="19"/>
        <v>8.751236477</v>
      </c>
      <c r="I62" s="4">
        <f t="shared" si="20"/>
        <v>2.958248887</v>
      </c>
    </row>
    <row r="63" ht="12.75" customHeight="1">
      <c r="F63" s="3">
        <f t="shared" si="17"/>
        <v>0.5551024782</v>
      </c>
      <c r="G63" s="3">
        <f t="shared" si="18"/>
        <v>0.2851451097</v>
      </c>
      <c r="H63" s="3">
        <f t="shared" si="19"/>
        <v>0.8402475879</v>
      </c>
      <c r="I63" s="5">
        <f t="shared" si="20"/>
        <v>0.9166501993</v>
      </c>
      <c r="J63" s="3">
        <v>1.0</v>
      </c>
    </row>
    <row r="64" ht="12.75" customHeight="1">
      <c r="F64" s="3">
        <f t="shared" si="17"/>
        <v>17.40699101</v>
      </c>
      <c r="G64" s="3">
        <f t="shared" si="18"/>
        <v>0.2390221882</v>
      </c>
      <c r="H64" s="3">
        <f t="shared" si="19"/>
        <v>17.6460132</v>
      </c>
      <c r="I64" s="4">
        <f t="shared" si="20"/>
        <v>4.200715796</v>
      </c>
    </row>
    <row r="65" ht="12.75" customHeight="1">
      <c r="F65" s="3">
        <f t="shared" si="17"/>
        <v>7.799639572</v>
      </c>
      <c r="G65" s="3">
        <f t="shared" si="18"/>
        <v>0.1798514299</v>
      </c>
      <c r="H65" s="3">
        <f t="shared" si="19"/>
        <v>7.979491002</v>
      </c>
      <c r="I65" s="4">
        <f t="shared" si="20"/>
        <v>2.824799285</v>
      </c>
    </row>
    <row r="66" ht="12.75" customHeight="1">
      <c r="F66" s="3">
        <f t="shared" si="17"/>
        <v>8.642546436</v>
      </c>
      <c r="G66" s="3">
        <f t="shared" si="18"/>
        <v>4.876866119</v>
      </c>
      <c r="H66" s="3">
        <f t="shared" si="19"/>
        <v>13.51941255</v>
      </c>
      <c r="I66" s="4">
        <f t="shared" si="20"/>
        <v>3.676875379</v>
      </c>
    </row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>
      <c r="B3" s="3" t="s">
        <v>2</v>
      </c>
      <c r="C3" s="3" t="s">
        <v>3</v>
      </c>
      <c r="D3" s="3" t="s">
        <v>4</v>
      </c>
      <c r="E3" s="3" t="s">
        <v>14</v>
      </c>
    </row>
    <row r="4" ht="12.75" customHeight="1">
      <c r="B4" s="3">
        <v>7.792783481</v>
      </c>
      <c r="C4" s="3">
        <v>3.424088941</v>
      </c>
      <c r="D4" s="3">
        <v>1.0</v>
      </c>
      <c r="E4" s="3">
        <v>0.3064319992975</v>
      </c>
    </row>
    <row r="5" ht="12.75" customHeight="1">
      <c r="B5" s="3">
        <v>9.172168622</v>
      </c>
      <c r="C5" s="3">
        <v>2.511101045</v>
      </c>
      <c r="D5" s="3">
        <v>1.0</v>
      </c>
      <c r="E5" s="3">
        <v>1.3761132675144652</v>
      </c>
    </row>
    <row r="6" ht="12.75" customHeight="1">
      <c r="B6" s="3">
        <v>7.423436942</v>
      </c>
      <c r="C6" s="3">
        <v>4.696522875</v>
      </c>
      <c r="D6" s="3">
        <v>1.0</v>
      </c>
      <c r="E6" s="3">
        <v>1.4900114024329525</v>
      </c>
    </row>
    <row r="7" ht="12.75" customHeight="1">
      <c r="B7" s="3">
        <v>5.745051997</v>
      </c>
      <c r="C7" s="3">
        <v>3.533989803</v>
      </c>
      <c r="D7" s="3">
        <v>1.0</v>
      </c>
      <c r="E7" s="3">
        <v>2.354574897431513</v>
      </c>
    </row>
    <row r="8" ht="12.75" customHeight="1">
      <c r="B8" s="3">
        <v>7.939820817</v>
      </c>
      <c r="C8" s="3">
        <v>0.7916372312</v>
      </c>
      <c r="D8" s="3">
        <v>1.0</v>
      </c>
      <c r="E8" s="3">
        <v>2.578684095548245</v>
      </c>
    </row>
    <row r="9" ht="12.75" customHeight="1">
      <c r="B9" s="3">
        <v>3.582294042</v>
      </c>
      <c r="C9" s="3">
        <v>4.67917911</v>
      </c>
      <c r="D9" s="3">
        <v>0.0</v>
      </c>
      <c r="E9" s="3">
        <v>4.6986266144110695</v>
      </c>
    </row>
    <row r="10" ht="12.75" customHeight="1">
      <c r="B10" s="3">
        <v>3.393533211</v>
      </c>
      <c r="C10" s="3">
        <v>2.331273381</v>
      </c>
      <c r="D10" s="3">
        <v>0.0</v>
      </c>
      <c r="E10" s="3">
        <v>4.812566907609877</v>
      </c>
    </row>
    <row r="11" ht="12.75" customHeight="1">
      <c r="B11" s="3">
        <v>3.110073483</v>
      </c>
      <c r="C11" s="3">
        <v>1.781539638</v>
      </c>
      <c r="D11" s="3">
        <v>0.0</v>
      </c>
      <c r="E11" s="3">
        <v>5.229270827235305</v>
      </c>
    </row>
    <row r="12" ht="12.75" customHeight="1">
      <c r="B12" s="3">
        <v>2.280362439</v>
      </c>
      <c r="C12" s="3">
        <v>2.866990263</v>
      </c>
      <c r="D12" s="3">
        <v>0.0</v>
      </c>
      <c r="E12" s="3">
        <v>5.83460014556857</v>
      </c>
    </row>
    <row r="13" ht="12.75" customHeight="1">
      <c r="B13" s="3">
        <v>1.343808831</v>
      </c>
      <c r="C13" s="3">
        <v>3.368360954</v>
      </c>
      <c r="D13" s="3">
        <v>0.0</v>
      </c>
      <c r="E13" s="3">
        <v>6.749798999160064</v>
      </c>
    </row>
    <row r="14" ht="12.75" customHeight="1"/>
    <row r="15" ht="12.75" customHeight="1"/>
    <row r="16" ht="12.75" customHeight="1"/>
    <row r="17" ht="12.75" customHeight="1">
      <c r="B17" s="3">
        <v>0.9166501993354208</v>
      </c>
    </row>
    <row r="18" ht="12.75" customHeight="1">
      <c r="B18" s="3">
        <v>1.740095064966033</v>
      </c>
    </row>
    <row r="19" ht="12.75" customHeight="1">
      <c r="B19" s="3">
        <v>2.19761977302924</v>
      </c>
    </row>
    <row r="20" ht="12.75" customHeight="1">
      <c r="B20" s="3">
        <v>2.2486591323330716</v>
      </c>
    </row>
    <row r="21" ht="12.75" customHeight="1">
      <c r="B21" s="3">
        <v>2.7228881823054794</v>
      </c>
    </row>
    <row r="22" ht="12.75" customHeight="1">
      <c r="B22" s="3">
        <v>2.8247992851926624</v>
      </c>
    </row>
    <row r="23" ht="12.75" customHeight="1">
      <c r="B23" s="3">
        <v>2.9582488869681973</v>
      </c>
    </row>
    <row r="24" ht="12.75" customHeight="1">
      <c r="B24" s="3">
        <v>3.6747004853056224</v>
      </c>
    </row>
    <row r="25" ht="12.75" customHeight="1">
      <c r="B25" s="3">
        <v>3.6768753792709035</v>
      </c>
    </row>
    <row r="26" ht="12.75" customHeight="1">
      <c r="B26" s="3">
        <v>4.200715795980664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