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car Carrizosa\Documents\2026\07 - JULIO\"/>
    </mc:Choice>
  </mc:AlternateContent>
  <xr:revisionPtr revIDLastSave="0" documentId="13_ncr:1_{60799BBA-990B-440B-BA1B-656E5A0A83DC}" xr6:coauthVersionLast="47" xr6:coauthVersionMax="47" xr10:uidLastSave="{00000000-0000-0000-0000-000000000000}"/>
  <workbookProtection workbookAlgorithmName="SHA-512" workbookHashValue="IIHi0GN3iKkNLKO2hODEl8PLvVKnus9eZDAl28HLXKP1VXNjF8aL9HzfSTrxzody5AHLdH/RZ87+GiQRickpUw==" workbookSaltValue="WCALwew8pOX87VS/5652dg==" workbookSpinCount="100000" lockStructure="1"/>
  <bookViews>
    <workbookView xWindow="-120" yWindow="-120" windowWidth="25440" windowHeight="1539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_xlnm.Print_Titles" localSheetId="6">'C01'!$19:$19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2" hidden="1">INSTRUCCIONES!$B$6:$O$25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D302" i="13"/>
  <c r="D14" i="13"/>
  <c r="D13" i="13"/>
  <c r="D12" i="13"/>
  <c r="C13" i="7" l="1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<sst xmlns="http://schemas.openxmlformats.org/spreadsheetml/2006/main" count="2254" uniqueCount="432">
  <si>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</si>
  <si>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</si>
  <si>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</si>
  <si>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</si>
  <si>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</si>
  <si>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</si>
  <si>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</si>
  <si>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</si>
  <si>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</si>
  <si>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</si>
  <si>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</si>
  <si>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</si>
  <si>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</si>
  <si>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</si>
  <si>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</si>
  <si>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</si>
  <si>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</si>
  <si>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</si>
  <si>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</si>
  <si>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</si>
  <si>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</si>
  <si>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</si>
  <si>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</si>
  <si>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</si>
  <si>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</si>
  <si>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</si>
  <si>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</si>
  <si>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</si>
  <si>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</si>
  <si>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</si>
  <si>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</si>
  <si>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</si>
  <si>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</si>
  <si>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</si>
  <si>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</si>
  <si>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</si>
  <si>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</si>
  <si>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</si>
  <si>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</si>
  <si>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</si>
  <si>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</si>
  <si>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</si>
  <si>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</si>
  <si>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</si>
  <si>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</si>
  <si>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</si>
  <si>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</si>
  <si>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</si>
  <si>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</si>
  <si>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</si>
  <si>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</si>
  <si>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</si>
  <si>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</si>
  <si>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</si>
  <si>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</si>
  <si>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</si>
  <si>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</si>
  <si>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</si>
  <si>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</si>
  <si>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</si>
  <si>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</si>
  <si>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</si>
  <si>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</si>
  <si>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</si>
  <si>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</si>
  <si>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</si>
  <si>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</si>
  <si>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</si>
  <si>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</si>
  <si>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</si>
  <si>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</si>
  <si>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</si>
  <si>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</si>
  <si>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</si>
  <si>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</si>
  <si>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</si>
  <si>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</si>
  <si>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</si>
  <si>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</si>
  <si>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</si>
  <si>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</si>
  <si>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</si>
  <si>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</si>
  <si>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</si>
  <si>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</si>
  <si>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</si>
  <si>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</si>
  <si>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</si>
  <si>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</si>
  <si>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</si>
  <si>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</si>
  <si>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</si>
  <si>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</si>
  <si>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</si>
  <si>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</si>
  <si>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</si>
  <si>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</si>
  <si>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</si>
  <si>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</si>
  <si>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</si>
  <si>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</si>
  <si>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</si>
  <si>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</si>
  <si>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</si>
  <si>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</si>
  <si>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</si>
  <si>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</si>
  <si>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</si>
  <si>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</si>
  <si>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</si>
  <si>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</si>
  <si>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</si>
  <si>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</si>
  <si>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</si>
  <si>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</si>
  <si>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</si>
  <si>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</si>
  <si>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</si>
  <si>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</si>
  <si>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</si>
  <si>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</si>
  <si>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</si>
  <si>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</si>
  <si>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</si>
  <si>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</si>
  <si>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</si>
  <si>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</si>
  <si>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</si>
  <si>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</si>
  <si>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</si>
  <si>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</si>
  <si>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</si>
  <si>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</si>
  <si>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</si>
  <si>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</si>
  <si>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</si>
  <si>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</si>
  <si>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</si>
  <si>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</si>
  <si>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</si>
  <si>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</si>
  <si>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</si>
  <si>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</si>
  <si>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</si>
  <si>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</si>
  <si>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</si>
  <si>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</si>
  <si>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</si>
  <si>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</si>
  <si>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</si>
  <si>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</si>
  <si>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</si>
  <si>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</si>
  <si>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</si>
  <si>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</si>
  <si>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</si>
  <si>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</si>
  <si>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</si>
  <si>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</si>
  <si>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</si>
  <si>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</si>
  <si>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</si>
  <si>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</si>
  <si>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</si>
  <si>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</si>
  <si>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</si>
  <si>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</si>
  <si>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</si>
  <si>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</si>
  <si>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</si>
  <si>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</si>
  <si>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</si>
  <si>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</si>
  <si>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</si>
  <si>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</si>
  <si>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</si>
  <si>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</si>
  <si>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</si>
  <si>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</si>
  <si>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</si>
  <si>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</si>
  <si>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</si>
  <si>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</si>
  <si>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</si>
  <si>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</si>
  <si>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</si>
  <si>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</si>
  <si>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</si>
  <si>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</si>
  <si>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</si>
  <si>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</si>
  <si>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</si>
  <si>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</si>
  <si>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</si>
  <si>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</si>
  <si>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</si>
  <si>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</si>
  <si>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</si>
  <si>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</si>
  <si>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</si>
  <si>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</si>
  <si>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</si>
  <si>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</si>
  <si>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</si>
  <si>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</si>
  <si>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</si>
  <si>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</si>
  <si>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</si>
  <si>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</si>
  <si>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</si>
  <si>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</si>
  <si>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</si>
  <si>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</si>
  <si>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</si>
  <si>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</si>
  <si>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</si>
  <si>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</si>
  <si>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</si>
  <si>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</si>
  <si>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</si>
  <si>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</si>
  <si>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</si>
  <si>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</si>
  <si>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</si>
  <si>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</si>
  <si>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</si>
  <si>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</si>
  <si>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</si>
  <si>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</si>
  <si>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</si>
  <si>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</si>
  <si>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</si>
  <si>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</si>
  <si>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</si>
  <si>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</si>
  <si>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</si>
  <si>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</si>
  <si>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</si>
  <si>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</si>
  <si>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</si>
  <si>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</si>
  <si>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</si>
  <si>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</si>
  <si>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</si>
  <si>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</si>
  <si>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</si>
  <si>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</si>
  <si>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</si>
  <si>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</si>
  <si>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</si>
  <si>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</si>
  <si>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</si>
  <si>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</si>
  <si>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</si>
  <si>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</si>
  <si>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</si>
  <si>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</si>
  <si>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</si>
  <si>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</si>
  <si>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</si>
  <si>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</si>
  <si>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</si>
  <si>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</si>
  <si>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</si>
  <si>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</si>
  <si>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</si>
  <si>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</si>
  <si>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</si>
  <si>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</si>
  <si>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</si>
  <si>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</si>
  <si>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</si>
  <si>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</si>
  <si>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</si>
  <si>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</si>
  <si>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</si>
  <si>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</si>
  <si>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</si>
  <si>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</si>
  <si>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</si>
  <si>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</si>
  <si>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</si>
  <si>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</si>
  <si>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</si>
  <si>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</si>
  <si>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</si>
  <si>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</si>
  <si>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</si>
  <si>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</si>
  <si>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</si>
  <si>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</si>
  <si>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</si>
  <si>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</si>
  <si>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</si>
  <si>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</si>
  <si>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</si>
  <si>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</si>
  <si>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</si>
  <si>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</si>
  <si>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</si>
  <si>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</si>
  <si>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</si>
  <si>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</si>
  <si>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</si>
  <si>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</si>
  <si>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</si>
  <si>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</si>
  <si>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</si>
  <si>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</si>
  <si>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</si>
  <si>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</si>
  <si>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</si>
  <si>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</si>
  <si>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</si>
  <si>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</si>
  <si>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</si>
  <si>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</si>
  <si>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</si>
  <si>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</si>
  <si>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</si>
  <si>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</si>
  <si>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</si>
  <si>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</si>
  <si>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</si>
  <si>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</si>
  <si>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</si>
  <si>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</si>
  <si>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</si>
  <si>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</si>
  <si>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</si>
  <si>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</si>
  <si>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</si>
  <si>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</si>
  <si>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</si>
  <si>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</si>
  <si>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</si>
  <si>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</si>
  <si>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</si>
  <si>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</si>
  <si>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</si>
  <si>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</si>
  <si>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</si>
  <si>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</si>
  <si>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</si>
  <si>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</si>
  <si>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</si>
  <si>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</si>
  <si>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</si>
  <si>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</si>
  <si>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</si>
  <si>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</si>
  <si>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</si>
  <si>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</si>
  <si>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</si>
  <si>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</si>
  <si>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</si>
  <si>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</si>
  <si>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</si>
  <si>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</si>
  <si>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</si>
  <si>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</si>
  <si>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</si>
  <si>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</si>
  <si>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</si>
  <si>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</si>
  <si>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</si>
  <si>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</si>
  <si>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</si>
  <si>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</si>
  <si>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</si>
  <si>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</si>
  <si>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</si>
  <si>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</si>
  <si>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</si>
  <si>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</si>
  <si>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</si>
  <si>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</si>
  <si>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</si>
  <si>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</si>
  <si>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</si>
  <si>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</si>
  <si>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</si>
  <si>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</si>
  <si>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</si>
  <si>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</si>
  <si>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</si>
  <si>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</si>
  <si>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</si>
  <si>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</si>
  <si>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</si>
  <si>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</si>
  <si>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</si>
  <si>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</si>
  <si>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</si>
  <si>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</si>
  <si>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</si>
  <si>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</si>
  <si>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</si>
  <si>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</si>
  <si>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</si>
  <si>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</si>
  <si>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</si>
  <si>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</si>
  <si>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</si>
  <si>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</si>
  <si>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</si>
  <si>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</si>
  <si>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</si>
  <si>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</si>
  <si>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</si>
  <si>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</si>
  <si>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</si>
  <si>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</si>
  <si>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</si>
  <si>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</si>
  <si>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</si>
  <si>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</si>
  <si>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</si>
  <si>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</si>
  <si>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</si>
  <si>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</si>
  <si>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</si>
  <si>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</si>
  <si>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</si>
  <si>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SECRETARIA DE SEGURIDAD Y PROTECCIÓN CIUDADANA</t>
  </si>
  <si>
    <t>C5 Cananea</t>
  </si>
  <si>
    <t>C4 Sonora</t>
  </si>
  <si>
    <t>C4 Obregon</t>
  </si>
  <si>
    <t>C4 Nogales</t>
  </si>
  <si>
    <t>C4 Río Colorado</t>
  </si>
  <si>
    <t>C4 Navojoa</t>
  </si>
  <si>
    <t>C4 Guaymas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</si>
</sst>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</cellStyleXfs>
  <cellXfs count="13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Alignment="1">
      <alignment horizontal="center" vertical="center" wrapText="1"/>
    </xf>
    <xf numFmtId="21" fontId="37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36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0" fontId="43" fillId="9" borderId="13" xfId="8" applyFont="1" applyFill="1" applyBorder="1" applyAlignment="1" applyProtection="1">
      <alignment horizontal="center" vertical="center"/>
      <protection locked="0"/>
    </xf>
    <xf numFmtId="167" fontId="43" fillId="10" borderId="15" xfId="8" applyNumberFormat="1" applyFont="1" applyFill="1" applyBorder="1" applyAlignment="1">
      <alignment horizontal="center" vertical="top"/>
    </xf>
    <xf numFmtId="0" fontId="43" fillId="10" borderId="16" xfId="8" applyFont="1" applyFill="1" applyBorder="1" applyAlignment="1">
      <alignment horizontal="left" vertical="top" indent="1"/>
    </xf>
    <xf numFmtId="0" fontId="43" fillId="10" borderId="13" xfId="8" applyFont="1" applyFill="1" applyBorder="1" applyAlignment="1" applyProtection="1">
      <alignment horizontal="center"/>
      <protection locked="0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43" fillId="15" borderId="17" xfId="8" applyFont="1" applyFill="1" applyBorder="1" applyAlignment="1">
      <alignment horizontal="center" vertical="center"/>
    </xf>
    <xf numFmtId="0" fontId="43" fillId="15" borderId="18" xfId="8" applyFont="1" applyFill="1" applyBorder="1" applyAlignment="1">
      <alignment horizontal="left" vertical="center" indent="1"/>
    </xf>
    <xf numFmtId="0" fontId="43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7" fillId="8" borderId="21" xfId="8" applyFont="1" applyFill="1" applyBorder="1" applyAlignment="1" applyProtection="1">
      <alignment horizontal="center" vertical="center"/>
      <protection locked="0"/>
    </xf>
    <xf numFmtId="0" fontId="21" fillId="5" borderId="22" xfId="8" applyFont="1" applyFill="1" applyBorder="1" applyAlignment="1">
      <alignment horizontal="center" wrapText="1"/>
    </xf>
    <xf numFmtId="0" fontId="21" fillId="5" borderId="23" xfId="8" applyFont="1" applyFill="1" applyBorder="1" applyAlignment="1">
      <alignment horizontal="left" wrapText="1"/>
    </xf>
    <xf numFmtId="0" fontId="21" fillId="5" borderId="23" xfId="8" applyFont="1" applyFill="1" applyBorder="1" applyAlignment="1">
      <alignment horizontal="center" wrapText="1"/>
    </xf>
    <xf numFmtId="0" fontId="21" fillId="2" borderId="0" xfId="8" applyFont="1" applyFill="1" applyAlignment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6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5" fillId="0" borderId="0" xfId="8" applyAlignment="1">
      <alignment horizontal="center"/>
    </xf>
    <xf numFmtId="0" fontId="27" fillId="7" borderId="0" xfId="0" applyFont="1" applyFill="1" applyAlignment="1">
      <alignment horizontal="center" vertical="center" wrapText="1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10</xdr:col>
      <xdr:colOff>325693</xdr:colOff>
      <xdr:row>7</xdr:row>
      <xdr:rowOff>66675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38100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1</xdr:row>
      <xdr:rowOff>66675</xdr:rowOff>
    </xdr:from>
    <xdr:to>
      <xdr:col>12</xdr:col>
      <xdr:colOff>50800</xdr:colOff>
      <xdr:row>5</xdr:row>
      <xdr:rowOff>129116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304800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993125</xdr:colOff>
      <xdr:row>1</xdr:row>
      <xdr:rowOff>48610</xdr:rowOff>
    </xdr:from>
    <xdr:to>
      <xdr:col>13</xdr:col>
      <xdr:colOff>647700</xdr:colOff>
      <xdr:row>6</xdr:row>
      <xdr:rowOff>219648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9925" y="286735"/>
          <a:ext cx="8760475" cy="13616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66675</xdr:rowOff>
    </xdr:from>
    <xdr:to>
      <xdr:col>5</xdr:col>
      <xdr:colOff>1367419</xdr:colOff>
      <xdr:row>3</xdr:row>
      <xdr:rowOff>122705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1</xdr:row>
      <xdr:rowOff>76200</xdr:rowOff>
    </xdr:from>
    <xdr:to>
      <xdr:col>3</xdr:col>
      <xdr:colOff>1993900</xdr:colOff>
      <xdr:row>4</xdr:row>
      <xdr:rowOff>346948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381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9525</xdr:rowOff>
    </xdr:from>
    <xdr:to>
      <xdr:col>3</xdr:col>
      <xdr:colOff>1879600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942975</xdr:colOff>
      <xdr:row>0</xdr:row>
      <xdr:rowOff>114300</xdr:rowOff>
    </xdr:from>
    <xdr:to>
      <xdr:col>3</xdr:col>
      <xdr:colOff>2232025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828675</xdr:colOff>
      <xdr:row>1</xdr:row>
      <xdr:rowOff>38100</xdr:rowOff>
    </xdr:from>
    <xdr:to>
      <xdr:col>3</xdr:col>
      <xdr:colOff>2117725</xdr:colOff>
      <xdr:row>4</xdr:row>
      <xdr:rowOff>308848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200025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114300</xdr:rowOff>
    </xdr:from>
    <xdr:to>
      <xdr:col>3</xdr:col>
      <xdr:colOff>1936750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0</xdr:row>
      <xdr:rowOff>152400</xdr:rowOff>
    </xdr:from>
    <xdr:to>
      <xdr:col>3</xdr:col>
      <xdr:colOff>1965325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0</xdr:row>
      <xdr:rowOff>152400</xdr:rowOff>
    </xdr:from>
    <xdr:to>
      <xdr:col>3</xdr:col>
      <xdr:colOff>1965325</xdr:colOff>
      <xdr:row>4</xdr:row>
      <xdr:rowOff>261223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82D8A479-1F35-4149-A7D4-46098009A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1524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24" zoomScale="115" zoomScaleNormal="70" zoomScaleSheetLayoutView="115" zoomScalePageLayoutView="82" workbookViewId="0">
      <selection activeCell="G9" sqref="G9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00"/>
      <c r="G8" s="100"/>
    </row>
    <row r="12" spans="2:11">
      <c r="B12" s="99" t="s">
        <v>262</v>
      </c>
      <c r="C12" s="99"/>
      <c r="D12" s="99"/>
      <c r="E12" s="99"/>
      <c r="F12" s="99"/>
      <c r="G12" s="99"/>
      <c r="H12" s="99"/>
      <c r="I12" s="99"/>
      <c r="J12" s="99"/>
      <c r="K12" s="99"/>
    </row>
    <row r="13" spans="2:11">
      <c r="B13" s="99"/>
      <c r="C13" s="99"/>
      <c r="D13" s="99"/>
      <c r="E13" s="99"/>
      <c r="F13" s="99"/>
      <c r="G13" s="99"/>
      <c r="H13" s="99"/>
      <c r="I13" s="99"/>
      <c r="J13" s="99"/>
      <c r="K13" s="99"/>
    </row>
    <row r="14" spans="2:11" ht="15" customHeight="1">
      <c r="B14" s="99"/>
      <c r="C14" s="99"/>
      <c r="D14" s="99"/>
      <c r="E14" s="99"/>
      <c r="F14" s="99"/>
      <c r="G14" s="99"/>
      <c r="H14" s="99"/>
      <c r="I14" s="99"/>
      <c r="J14" s="99"/>
      <c r="K14" s="99"/>
    </row>
    <row r="15" spans="2:11" ht="15" customHeight="1"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spans="2:11" ht="15" customHeight="1">
      <c r="B16" s="99"/>
      <c r="C16" s="99"/>
      <c r="D16" s="99"/>
      <c r="E16" s="99"/>
      <c r="F16" s="99"/>
      <c r="G16" s="99"/>
      <c r="H16" s="99"/>
      <c r="I16" s="99"/>
      <c r="J16" s="99"/>
      <c r="K16" s="99"/>
    </row>
    <row r="17" spans="2:11" ht="15" customHeight="1">
      <c r="B17" s="99"/>
      <c r="C17" s="99"/>
      <c r="D17" s="99"/>
      <c r="E17" s="99"/>
      <c r="F17" s="99"/>
      <c r="G17" s="99"/>
      <c r="H17" s="99"/>
      <c r="I17" s="99"/>
      <c r="J17" s="99"/>
      <c r="K17" s="99"/>
    </row>
    <row r="18" spans="2:11" ht="15" customHeight="1">
      <c r="B18" s="99"/>
      <c r="C18" s="99"/>
      <c r="D18" s="99"/>
      <c r="E18" s="99"/>
      <c r="F18" s="99"/>
      <c r="G18" s="99"/>
      <c r="H18" s="99"/>
      <c r="I18" s="99"/>
      <c r="J18" s="99"/>
      <c r="K18" s="99"/>
    </row>
    <row r="19" spans="2:11" ht="15" customHeight="1">
      <c r="B19" s="99"/>
      <c r="C19" s="99"/>
      <c r="D19" s="99"/>
      <c r="E19" s="99"/>
      <c r="F19" s="99"/>
      <c r="G19" s="99"/>
      <c r="H19" s="99"/>
      <c r="I19" s="99"/>
      <c r="J19" s="99"/>
      <c r="K19" s="99"/>
    </row>
    <row r="20" spans="2:11" ht="15" customHeight="1">
      <c r="B20" s="99"/>
      <c r="C20" s="99"/>
      <c r="D20" s="99"/>
      <c r="E20" s="99"/>
      <c r="F20" s="99"/>
      <c r="G20" s="99"/>
      <c r="H20" s="99"/>
      <c r="I20" s="99"/>
      <c r="J20" s="99"/>
      <c r="K20" s="99"/>
    </row>
    <row r="21" spans="2:11" ht="15" customHeight="1">
      <c r="B21" s="99"/>
      <c r="C21" s="99"/>
      <c r="D21" s="99"/>
      <c r="E21" s="99"/>
      <c r="F21" s="99"/>
      <c r="G21" s="99"/>
      <c r="H21" s="99"/>
      <c r="I21" s="99"/>
      <c r="J21" s="99"/>
      <c r="K21" s="99"/>
    </row>
    <row r="22" spans="2:11" ht="15" customHeight="1">
      <c r="B22" s="99"/>
      <c r="C22" s="99"/>
      <c r="D22" s="99"/>
      <c r="E22" s="99"/>
      <c r="F22" s="99"/>
      <c r="G22" s="99"/>
      <c r="H22" s="99"/>
      <c r="I22" s="99"/>
      <c r="J22" s="99"/>
      <c r="K22" s="99"/>
    </row>
    <row r="23" spans="2:11" ht="15" customHeight="1">
      <c r="B23" s="99"/>
      <c r="C23" s="99"/>
      <c r="D23" s="99"/>
      <c r="E23" s="99"/>
      <c r="F23" s="99"/>
      <c r="G23" s="99"/>
      <c r="H23" s="99"/>
      <c r="I23" s="99"/>
      <c r="J23" s="99"/>
      <c r="K23" s="99"/>
    </row>
    <row r="24" spans="2:11" ht="15" customHeight="1">
      <c r="B24" s="99"/>
      <c r="C24" s="99"/>
      <c r="D24" s="99"/>
      <c r="E24" s="99"/>
      <c r="F24" s="99"/>
      <c r="G24" s="99"/>
      <c r="H24" s="99"/>
      <c r="I24" s="99"/>
      <c r="J24" s="99"/>
      <c r="K24" s="99"/>
    </row>
    <row r="25" spans="2:11" ht="15" customHeight="1">
      <c r="B25" s="99"/>
      <c r="C25" s="99"/>
      <c r="D25" s="99"/>
      <c r="E25" s="99"/>
      <c r="F25" s="99"/>
      <c r="G25" s="99"/>
      <c r="H25" s="99"/>
      <c r="I25" s="99"/>
      <c r="J25" s="99"/>
      <c r="K25" s="99"/>
    </row>
    <row r="26" spans="2:11" ht="15" customHeight="1">
      <c r="B26" s="99"/>
      <c r="C26" s="99"/>
      <c r="D26" s="99"/>
      <c r="E26" s="99"/>
      <c r="F26" s="99"/>
      <c r="G26" s="99"/>
      <c r="H26" s="99"/>
      <c r="I26" s="99"/>
      <c r="J26" s="99"/>
      <c r="K26" s="99"/>
    </row>
    <row r="27" spans="2:11" ht="15" customHeight="1"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 spans="2:11" ht="15" customHeight="1"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spans="2:11" ht="15" customHeight="1"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spans="2:11" ht="15" customHeight="1">
      <c r="B30" s="99"/>
      <c r="C30" s="99"/>
      <c r="D30" s="99"/>
      <c r="E30" s="99"/>
      <c r="F30" s="99"/>
      <c r="G30" s="99"/>
      <c r="H30" s="99"/>
      <c r="I30" s="99"/>
      <c r="J30" s="99"/>
      <c r="K30" s="99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2022</v>
      </c>
    </row>
  </sheetData>
  <sheetProtection algorithmName="SHA-512" hashValue="J6G9R292Zz54+8KoftYep1QrsrLifH/zsxqU4d/M7BdRQDNLw53vhmPaSyZ34FbI55zfLgzXvyJDvtOTzJagDQ==" saltValue="4+1tWxcJdgM3bU73+Djhfw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D28" zoomScale="115" zoomScaleNormal="80" zoomScaleSheetLayoutView="115" workbookViewId="0">
      <selection activeCell="B9" sqref="B9:O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05" t="s">
        <v>0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2:30">
      <c r="B8" s="106" t="s">
        <v>55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2:30" s="10" customFormat="1" ht="60.75" customHeight="1">
      <c r="B9" s="107" t="s">
        <v>234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2:30" ht="23.25">
      <c r="B10" s="109" t="s">
        <v>261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</row>
    <row r="12" spans="2:30">
      <c r="B12" s="104" t="s">
        <v>56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2:30" ht="15" customHeight="1">
      <c r="B13" s="102" t="s">
        <v>66</v>
      </c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</row>
    <row r="14" spans="2:30" ht="15" customHeight="1"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</row>
    <row r="15" spans="2:30" ht="15" customHeight="1"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</row>
    <row r="17" spans="2:30" ht="18.75" customHeight="1">
      <c r="B17" s="103" t="s">
        <v>58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</row>
    <row r="18" spans="2:30" ht="18.75" customHeight="1">
      <c r="B18" s="102" t="s">
        <v>67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</row>
    <row r="19" spans="2:30"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03" t="s">
        <v>59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02" t="s">
        <v>236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03" t="s">
        <v>60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02" t="s">
        <v>263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03" t="s">
        <v>61</v>
      </c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02" t="s">
        <v>69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03" t="s">
        <v>62</v>
      </c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2:30" ht="54.75" customHeight="1">
      <c r="B52" s="102" t="s">
        <v>68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topLeftCell="A2" zoomScale="115" zoomScaleNormal="70" zoomScaleSheetLayoutView="115" workbookViewId="0">
      <selection activeCell="B9" sqref="B9:O9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05" t="s">
        <v>0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</row>
    <row r="9" spans="2:15">
      <c r="B9" s="117" t="s">
        <v>55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</row>
    <row r="10" spans="2:15" ht="19.5">
      <c r="B10" s="107" t="s">
        <v>57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</row>
    <row r="11" spans="2:15" ht="23.25">
      <c r="B11" s="109" t="s">
        <v>261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</row>
    <row r="13" spans="2:15" ht="19.5">
      <c r="B13" s="119" t="s">
        <v>64</v>
      </c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</row>
    <row r="14" spans="2:15" s="10" customFormat="1" ht="46.5" customHeight="1">
      <c r="B14" s="107" t="s">
        <v>237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</row>
    <row r="15" spans="2:15" ht="33" customHeight="1">
      <c r="B15" s="26"/>
      <c r="C15" s="114" t="s">
        <v>238</v>
      </c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27"/>
    </row>
    <row r="16" spans="2:15" ht="48" customHeight="1">
      <c r="B16" s="26"/>
      <c r="C16" s="115" t="s">
        <v>235</v>
      </c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04" t="s">
        <v>65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2:15">
      <c r="B19" s="16">
        <v>1</v>
      </c>
      <c r="C19" s="111" t="s">
        <v>241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</row>
    <row r="20" spans="2:15">
      <c r="B20" s="16">
        <v>2</v>
      </c>
      <c r="C20" s="102" t="s">
        <v>242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</row>
    <row r="21" spans="2:15">
      <c r="B21" s="16">
        <v>3</v>
      </c>
      <c r="C21" s="112" t="s">
        <v>239</v>
      </c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</row>
    <row r="22" spans="2:15">
      <c r="B22" s="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</row>
    <row r="23" spans="2:15">
      <c r="B23" s="16"/>
      <c r="C23" s="113" t="s">
        <v>240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topLeftCell="A7" zoomScaleNormal="100" zoomScaleSheetLayoutView="100" workbookViewId="0">
      <selection activeCell="D25" sqref="D25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97" t="s">
        <v>424</v>
      </c>
      <c r="C4" s="97"/>
      <c r="D4" s="97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97" t="s">
        <v>0</v>
      </c>
      <c r="C6" s="9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98" t="s">
        <v>249</v>
      </c>
      <c r="B8" s="98"/>
      <c r="C8" s="98"/>
      <c r="D8" s="9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94" t="s">
        <v>226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6" t="s">
        <v>15</v>
      </c>
      <c r="D12" s="36"/>
      <c r="E12" s="36"/>
      <c r="F12" s="36"/>
    </row>
    <row r="13" spans="1:228" ht="18">
      <c r="A13" s="36"/>
      <c r="B13" s="30" t="s">
        <v>250</v>
      </c>
      <c r="C13" s="95">
        <f>A16+B16+C16+D16+E16+F16+G16</f>
        <v>196816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SUM('C01'!D20:'C01'!D79,'C02'!D20:'C02'!D79,'C03'!D20:'C03'!D79,'C04'!D20:'C04'!D79,'C05'!D20:'C05'!D79,'C06'!D20:'C06'!D79,'C07'!D20:'C07'!D79)</f>
        <v>12121</v>
      </c>
      <c r="B16" s="54">
        <f>SUM('C01'!D80:'C01'!D122,'C02'!D80:'C02'!D122,'C03'!D80:'C03'!D122,'C04'!D80:'C04'!D122,'C05'!D80:'C05'!D122,'C06'!D80:'C06'!D122,'C07'!D80:'C07'!D122)</f>
        <v>7494</v>
      </c>
      <c r="C16" s="54">
        <f>SUM('C01'!D123:'C01'!D263,'C02'!D123:'C02'!D263,'C03'!D123:'C03'!D263,'C04'!D123:'C04'!D263,'C05'!D123:'C05'!D263,'C06'!D123:'C06'!D263,'C07'!D123:'C07'!D263)</f>
        <v>31149</v>
      </c>
      <c r="D16" s="54">
        <f>SUM('C01'!D264:D273,'C02'!D264:D273,'C03'!D264:D273,'C04'!D264:D273,'C05'!D264:D273,'C06'!D264:D273,'C07'!D264:D273)</f>
        <v>1484</v>
      </c>
      <c r="E16" s="54">
        <f>SUM('C01'!D274:'C01'!D290,'C02'!D274:'C02'!D290,'C03'!D274:'C03'!D290,'C04'!D274:'C04'!D290,'C05'!D274:'C05'!D290,'C06'!D274:'C06'!D290,'C07'!D274:'C07'!D290)</f>
        <v>32217</v>
      </c>
      <c r="F16" s="54">
        <f>SUM('C01'!D291:'C01'!D293,'C02'!D291:'C02'!D293,'C03'!D291:'C03'!D293,'C04'!D291:'C04'!D293,'C05'!D291:'C05'!D293,'C06'!D291:'C06'!D293,'C07'!D291:'C07'!D293)</f>
        <v>5558</v>
      </c>
      <c r="G16" s="54">
        <f>SUM('C01'!D294:'C01'!D301,'C02'!D294:'C02'!D301,'C03'!D294:'C03'!D301,'C04'!D294:'C04'!D301,'C05'!D294:'C05'!D301,'C06'!D294:'C06'!D301,'C07'!D294:'C07'!D301)</f>
        <v>106793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6.1585440208113164E-2</v>
      </c>
      <c r="B20" s="57">
        <f>IFERROR(B16/$C$13,0)</f>
        <v>3.8076172668888707E-2</v>
      </c>
      <c r="C20" s="57">
        <f t="shared" ref="C20:G20" si="0">IFERROR(C16/$C$13,0)</f>
        <v>0.1582645719860174</v>
      </c>
      <c r="D20" s="57">
        <f t="shared" si="0"/>
        <v>7.5400373953337131E-3</v>
      </c>
      <c r="E20" s="57">
        <f t="shared" si="0"/>
        <v>0.16369096008454598</v>
      </c>
      <c r="F20" s="57">
        <f t="shared" si="0"/>
        <v>2.8239574018372491E-2</v>
      </c>
      <c r="G20" s="57">
        <f t="shared" si="0"/>
        <v>0.54260324363872858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6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zoomScaleSheetLayoutView="100" workbookViewId="0">
      <selection activeCell="D17" sqref="D17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119</v>
      </c>
    </row>
    <row r="23" spans="2:7" ht="16.5">
      <c r="B23" s="58">
        <v>10104</v>
      </c>
      <c r="C23" s="59" t="s">
        <v>268</v>
      </c>
      <c r="D23" s="65">
        <v>596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13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119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</v>
      </c>
    </row>
    <row r="41" spans="2:4" ht="16.5">
      <c r="B41" s="58">
        <v>10201</v>
      </c>
      <c r="C41" s="59" t="s">
        <v>286</v>
      </c>
      <c r="D41" s="65">
        <v>6</v>
      </c>
    </row>
    <row r="42" spans="2:4" ht="16.5">
      <c r="B42" s="72">
        <v>10202</v>
      </c>
      <c r="C42" s="73" t="s">
        <v>287</v>
      </c>
      <c r="D42" s="74">
        <v>1</v>
      </c>
    </row>
    <row r="43" spans="2:4" ht="16.5">
      <c r="B43" s="58">
        <v>10203</v>
      </c>
      <c r="C43" s="59" t="s">
        <v>288</v>
      </c>
      <c r="D43" s="65">
        <v>11</v>
      </c>
    </row>
    <row r="44" spans="2:4" ht="16.5">
      <c r="B44" s="72">
        <v>10204</v>
      </c>
      <c r="C44" s="73" t="s">
        <v>289</v>
      </c>
      <c r="D44" s="74">
        <v>426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13</v>
      </c>
    </row>
    <row r="47" spans="2:4" ht="16.5">
      <c r="B47" s="58">
        <v>10207</v>
      </c>
      <c r="C47" s="59" t="s">
        <v>292</v>
      </c>
      <c r="D47" s="65">
        <v>52</v>
      </c>
    </row>
    <row r="48" spans="2:4" ht="16.5">
      <c r="B48" s="72">
        <v>10208</v>
      </c>
      <c r="C48" s="73" t="s">
        <v>293</v>
      </c>
      <c r="D48" s="74">
        <v>59</v>
      </c>
    </row>
    <row r="49" spans="2:4" ht="16.5">
      <c r="B49" s="58">
        <v>10209</v>
      </c>
      <c r="C49" s="59" t="s">
        <v>294</v>
      </c>
      <c r="D49" s="65">
        <v>30</v>
      </c>
    </row>
    <row r="50" spans="2:4" ht="16.5">
      <c r="B50" s="72">
        <v>10210</v>
      </c>
      <c r="C50" s="73" t="s">
        <v>295</v>
      </c>
      <c r="D50" s="74">
        <v>95</v>
      </c>
    </row>
    <row r="51" spans="2:4" ht="16.5">
      <c r="B51" s="58">
        <v>10211</v>
      </c>
      <c r="C51" s="59" t="s">
        <v>77</v>
      </c>
      <c r="D51" s="65">
        <v>13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8</v>
      </c>
    </row>
    <row r="60" spans="2:4" ht="16.5">
      <c r="B60" s="72">
        <v>10220</v>
      </c>
      <c r="C60" s="73" t="s">
        <v>304</v>
      </c>
      <c r="D60" s="74">
        <v>47</v>
      </c>
    </row>
    <row r="61" spans="2:4" ht="16.5">
      <c r="B61" s="58">
        <v>10301</v>
      </c>
      <c r="C61" s="59" t="s">
        <v>305</v>
      </c>
      <c r="D61" s="65">
        <v>17</v>
      </c>
    </row>
    <row r="62" spans="2:4" ht="16.5">
      <c r="B62" s="72">
        <v>10302</v>
      </c>
      <c r="C62" s="73" t="s">
        <v>306</v>
      </c>
      <c r="D62" s="74">
        <v>6</v>
      </c>
    </row>
    <row r="63" spans="2:4" ht="16.5">
      <c r="B63" s="58">
        <v>10303</v>
      </c>
      <c r="C63" s="59" t="s">
        <v>307</v>
      </c>
      <c r="D63" s="65">
        <v>62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383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207</v>
      </c>
    </row>
    <row r="68" spans="2:4" ht="16.5">
      <c r="B68" s="72">
        <v>10308</v>
      </c>
      <c r="C68" s="73" t="s">
        <v>311</v>
      </c>
      <c r="D68" s="74">
        <v>443</v>
      </c>
    </row>
    <row r="69" spans="2:4" ht="16.5">
      <c r="B69" s="58">
        <v>10309</v>
      </c>
      <c r="C69" s="59" t="s">
        <v>312</v>
      </c>
      <c r="D69" s="65">
        <v>106</v>
      </c>
    </row>
    <row r="70" spans="2:4" ht="16.5">
      <c r="B70" s="72">
        <v>10310</v>
      </c>
      <c r="C70" s="73" t="s">
        <v>313</v>
      </c>
      <c r="D70" s="74">
        <v>1159</v>
      </c>
    </row>
    <row r="71" spans="2:4" ht="16.5">
      <c r="B71" s="58">
        <v>10311</v>
      </c>
      <c r="C71" s="59" t="s">
        <v>314</v>
      </c>
      <c r="D71" s="65">
        <v>165</v>
      </c>
    </row>
    <row r="72" spans="2:4" ht="16.5">
      <c r="B72" s="72">
        <v>10312</v>
      </c>
      <c r="C72" s="73" t="s">
        <v>315</v>
      </c>
      <c r="D72" s="74">
        <v>80</v>
      </c>
    </row>
    <row r="73" spans="2:4" ht="16.5">
      <c r="B73" s="58">
        <v>10313</v>
      </c>
      <c r="C73" s="59" t="s">
        <v>316</v>
      </c>
      <c r="D73" s="65">
        <v>3</v>
      </c>
    </row>
    <row r="74" spans="2:4" ht="16.5">
      <c r="B74" s="72">
        <v>10314</v>
      </c>
      <c r="C74" s="73" t="s">
        <v>317</v>
      </c>
      <c r="D74" s="74">
        <v>19</v>
      </c>
    </row>
    <row r="75" spans="2:4" ht="16.5">
      <c r="B75" s="58">
        <v>10315</v>
      </c>
      <c r="C75" s="59" t="s">
        <v>318</v>
      </c>
      <c r="D75" s="65">
        <v>40</v>
      </c>
    </row>
    <row r="76" spans="2:4" ht="16.5">
      <c r="B76" s="72">
        <v>10316</v>
      </c>
      <c r="C76" s="73" t="s">
        <v>319</v>
      </c>
      <c r="D76" s="74">
        <v>557</v>
      </c>
    </row>
    <row r="77" spans="2:4" ht="16.5">
      <c r="B77" s="58">
        <v>10317</v>
      </c>
      <c r="C77" s="59" t="s">
        <v>320</v>
      </c>
      <c r="D77" s="65">
        <v>173</v>
      </c>
    </row>
    <row r="78" spans="2:4" ht="16.5">
      <c r="B78" s="72">
        <v>10318</v>
      </c>
      <c r="C78" s="73" t="s">
        <v>321</v>
      </c>
      <c r="D78" s="74">
        <v>105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2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225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32</v>
      </c>
    </row>
    <row r="87" spans="2:4" ht="16.5">
      <c r="B87" s="61">
        <v>20108</v>
      </c>
      <c r="C87" s="62" t="s">
        <v>325</v>
      </c>
      <c r="D87" s="60">
        <v>91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15</v>
      </c>
    </row>
    <row r="90" spans="2:4" ht="16.5">
      <c r="B90" s="75">
        <v>20111</v>
      </c>
      <c r="C90" s="76" t="s">
        <v>328</v>
      </c>
      <c r="D90" s="77">
        <v>10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93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256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7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61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399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96</v>
      </c>
    </row>
    <row r="111" spans="2:4" ht="16.5">
      <c r="B111" s="61">
        <v>20304</v>
      </c>
      <c r="C111" s="62" t="s">
        <v>335</v>
      </c>
      <c r="D111" s="60">
        <v>38</v>
      </c>
    </row>
    <row r="112" spans="2:4" ht="16.5">
      <c r="B112" s="75">
        <v>20305</v>
      </c>
      <c r="C112" s="76" t="s">
        <v>336</v>
      </c>
      <c r="D112" s="77">
        <v>40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25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3</v>
      </c>
    </row>
    <row r="118" spans="2:4" ht="16.5">
      <c r="B118" s="75">
        <v>20311</v>
      </c>
      <c r="C118" s="76" t="s">
        <v>342</v>
      </c>
      <c r="D118" s="77">
        <v>1513</v>
      </c>
    </row>
    <row r="119" spans="2:4" ht="16.5">
      <c r="B119" s="61">
        <v>20401</v>
      </c>
      <c r="C119" s="62" t="s">
        <v>343</v>
      </c>
      <c r="D119" s="60">
        <v>1</v>
      </c>
    </row>
    <row r="120" spans="2:4" ht="16.5">
      <c r="B120" s="75">
        <v>20402</v>
      </c>
      <c r="C120" s="76" t="s">
        <v>344</v>
      </c>
      <c r="D120" s="77">
        <v>11</v>
      </c>
    </row>
    <row r="121" spans="2:4" ht="16.5">
      <c r="B121" s="61">
        <v>20403</v>
      </c>
      <c r="C121" s="62" t="s">
        <v>345</v>
      </c>
      <c r="D121" s="60">
        <v>127</v>
      </c>
    </row>
    <row r="122" spans="2:4" ht="16.5">
      <c r="B122" s="75">
        <v>20404</v>
      </c>
      <c r="C122" s="76" t="s">
        <v>346</v>
      </c>
      <c r="D122" s="77">
        <v>185</v>
      </c>
    </row>
    <row r="123" spans="2:4" ht="16.5">
      <c r="B123" s="66">
        <v>30101</v>
      </c>
      <c r="C123" s="67" t="s">
        <v>347</v>
      </c>
      <c r="D123" s="68">
        <v>183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262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72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204</v>
      </c>
    </row>
    <row r="130" spans="2:4" ht="16.5">
      <c r="B130" s="63">
        <v>30205</v>
      </c>
      <c r="C130" s="64" t="s">
        <v>349</v>
      </c>
      <c r="D130" s="60">
        <v>14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86</v>
      </c>
    </row>
    <row r="135" spans="2:4" ht="16.5">
      <c r="B135" s="66">
        <v>30303</v>
      </c>
      <c r="C135" s="67" t="s">
        <v>352</v>
      </c>
      <c r="D135" s="68">
        <v>1113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533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239</v>
      </c>
    </row>
    <row r="140" spans="2:4" ht="16.5">
      <c r="B140" s="63">
        <v>30308</v>
      </c>
      <c r="C140" s="64" t="s">
        <v>353</v>
      </c>
      <c r="D140" s="60">
        <v>130</v>
      </c>
    </row>
    <row r="141" spans="2:4" ht="16.5">
      <c r="B141" s="66">
        <v>30309</v>
      </c>
      <c r="C141" s="67" t="s">
        <v>354</v>
      </c>
      <c r="D141" s="68">
        <v>1468</v>
      </c>
    </row>
    <row r="142" spans="2:4" ht="16.5">
      <c r="B142" s="63">
        <v>30310</v>
      </c>
      <c r="C142" s="64" t="s">
        <v>355</v>
      </c>
      <c r="D142" s="60">
        <v>0</v>
      </c>
    </row>
    <row r="143" spans="2:4" ht="16.5">
      <c r="B143" s="66">
        <v>30401</v>
      </c>
      <c r="C143" s="67" t="s">
        <v>356</v>
      </c>
      <c r="D143" s="68">
        <v>600</v>
      </c>
    </row>
    <row r="144" spans="2:4" ht="16.5">
      <c r="B144" s="63">
        <v>30402</v>
      </c>
      <c r="C144" s="64" t="s">
        <v>357</v>
      </c>
      <c r="D144" s="60">
        <v>2</v>
      </c>
    </row>
    <row r="145" spans="2:4" ht="16.5">
      <c r="B145" s="66">
        <v>30403</v>
      </c>
      <c r="C145" s="67" t="s">
        <v>358</v>
      </c>
      <c r="D145" s="68">
        <v>16</v>
      </c>
    </row>
    <row r="146" spans="2:4" ht="16.5">
      <c r="B146" s="63">
        <v>30404</v>
      </c>
      <c r="C146" s="64" t="s">
        <v>106</v>
      </c>
      <c r="D146" s="60">
        <v>317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19</v>
      </c>
    </row>
    <row r="149" spans="2:4" ht="16.5">
      <c r="B149" s="66">
        <v>30407</v>
      </c>
      <c r="C149" s="67" t="s">
        <v>359</v>
      </c>
      <c r="D149" s="68">
        <v>37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1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34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25</v>
      </c>
    </row>
    <row r="156" spans="2:4" ht="16.5">
      <c r="B156" s="63">
        <v>30414</v>
      </c>
      <c r="C156" s="64" t="s">
        <v>114</v>
      </c>
      <c r="D156" s="60">
        <v>104</v>
      </c>
    </row>
    <row r="157" spans="2:4" ht="16.5">
      <c r="B157" s="66">
        <v>30415</v>
      </c>
      <c r="C157" s="67" t="s">
        <v>115</v>
      </c>
      <c r="D157" s="68">
        <v>1</v>
      </c>
    </row>
    <row r="158" spans="2:4" ht="16.5">
      <c r="B158" s="63">
        <v>30416</v>
      </c>
      <c r="C158" s="64" t="s">
        <v>116</v>
      </c>
      <c r="D158" s="60">
        <v>4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30</v>
      </c>
    </row>
    <row r="162" spans="2:4" ht="16.5">
      <c r="B162" s="63">
        <v>30420</v>
      </c>
      <c r="C162" s="64" t="s">
        <v>120</v>
      </c>
      <c r="D162" s="60">
        <v>59</v>
      </c>
    </row>
    <row r="163" spans="2:4" ht="16.5">
      <c r="B163" s="66">
        <v>30421</v>
      </c>
      <c r="C163" s="67" t="s">
        <v>121</v>
      </c>
      <c r="D163" s="68">
        <v>127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1</v>
      </c>
    </row>
    <row r="171" spans="2:4" ht="16.5">
      <c r="B171" s="66">
        <v>30429</v>
      </c>
      <c r="C171" s="67" t="s">
        <v>129</v>
      </c>
      <c r="D171" s="68">
        <v>7</v>
      </c>
    </row>
    <row r="172" spans="2:4" ht="16.5">
      <c r="B172" s="63">
        <v>30430</v>
      </c>
      <c r="C172" s="64" t="s">
        <v>130</v>
      </c>
      <c r="D172" s="60">
        <v>61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1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13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121</v>
      </c>
    </row>
    <row r="189" spans="2:4" ht="16.5">
      <c r="B189" s="66">
        <v>30501</v>
      </c>
      <c r="C189" s="67" t="s">
        <v>140</v>
      </c>
      <c r="D189" s="68">
        <v>12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1205</v>
      </c>
    </row>
    <row r="192" spans="2:4" ht="16.5">
      <c r="B192" s="63">
        <v>30504</v>
      </c>
      <c r="C192" s="64" t="s">
        <v>369</v>
      </c>
      <c r="D192" s="60">
        <v>78</v>
      </c>
    </row>
    <row r="193" spans="2:4" ht="16.5">
      <c r="B193" s="66">
        <v>30505</v>
      </c>
      <c r="C193" s="67" t="s">
        <v>370</v>
      </c>
      <c r="D193" s="68">
        <v>81</v>
      </c>
    </row>
    <row r="194" spans="2:4" ht="16.5">
      <c r="B194" s="63">
        <v>30601</v>
      </c>
      <c r="C194" s="64" t="s">
        <v>143</v>
      </c>
      <c r="D194" s="60">
        <v>75</v>
      </c>
    </row>
    <row r="195" spans="2:4" ht="16.5">
      <c r="B195" s="66">
        <v>30602</v>
      </c>
      <c r="C195" s="67" t="s">
        <v>144</v>
      </c>
      <c r="D195" s="68">
        <v>172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109</v>
      </c>
    </row>
    <row r="200" spans="2:4" ht="16.5">
      <c r="B200" s="63">
        <v>30607</v>
      </c>
      <c r="C200" s="64" t="s">
        <v>147</v>
      </c>
      <c r="D200" s="60">
        <v>10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7</v>
      </c>
    </row>
    <row r="204" spans="2:4" ht="16.5">
      <c r="B204" s="63">
        <v>30611</v>
      </c>
      <c r="C204" s="64" t="s">
        <v>375</v>
      </c>
      <c r="D204" s="60">
        <v>6</v>
      </c>
    </row>
    <row r="205" spans="2:4" ht="16.5">
      <c r="B205" s="66">
        <v>30701</v>
      </c>
      <c r="C205" s="67" t="s">
        <v>149</v>
      </c>
      <c r="D205" s="68">
        <v>48</v>
      </c>
    </row>
    <row r="206" spans="2:4" ht="16.5">
      <c r="B206" s="63">
        <v>30702</v>
      </c>
      <c r="C206" s="64" t="s">
        <v>150</v>
      </c>
      <c r="D206" s="60">
        <v>38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14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5</v>
      </c>
    </row>
    <row r="212" spans="2:4" ht="16.5">
      <c r="B212" s="63">
        <v>30708</v>
      </c>
      <c r="C212" s="64" t="s">
        <v>376</v>
      </c>
      <c r="D212" s="60">
        <v>1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5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7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52</v>
      </c>
    </row>
    <row r="227" spans="2:4" ht="16.5">
      <c r="B227" s="66">
        <v>30902</v>
      </c>
      <c r="C227" s="67" t="s">
        <v>383</v>
      </c>
      <c r="D227" s="68">
        <v>1</v>
      </c>
    </row>
    <row r="228" spans="2:4" ht="16.5">
      <c r="B228" s="63">
        <v>30903</v>
      </c>
      <c r="C228" s="64" t="s">
        <v>164</v>
      </c>
      <c r="D228" s="60">
        <v>904</v>
      </c>
    </row>
    <row r="229" spans="2:4" ht="16.5">
      <c r="B229" s="66">
        <v>30904</v>
      </c>
      <c r="C229" s="67" t="s">
        <v>184</v>
      </c>
      <c r="D229" s="68">
        <v>908</v>
      </c>
    </row>
    <row r="230" spans="2:4" ht="16.5">
      <c r="B230" s="63">
        <v>30905</v>
      </c>
      <c r="C230" s="64" t="s">
        <v>160</v>
      </c>
      <c r="D230" s="60">
        <v>115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1507</v>
      </c>
    </row>
    <row r="233" spans="2:4" ht="16.5">
      <c r="B233" s="66">
        <v>30908</v>
      </c>
      <c r="C233" s="67" t="s">
        <v>163</v>
      </c>
      <c r="D233" s="68">
        <v>4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494</v>
      </c>
    </row>
    <row r="236" spans="2:4" ht="16.5">
      <c r="B236" s="63">
        <v>31002</v>
      </c>
      <c r="C236" s="64" t="s">
        <v>385</v>
      </c>
      <c r="D236" s="60">
        <v>111</v>
      </c>
    </row>
    <row r="237" spans="2:4" ht="16.5">
      <c r="B237" s="66">
        <v>31003</v>
      </c>
      <c r="C237" s="67" t="s">
        <v>166</v>
      </c>
      <c r="D237" s="68">
        <v>2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37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14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3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49</v>
      </c>
    </row>
    <row r="253" spans="2:4" ht="16.5">
      <c r="B253" s="66">
        <v>31104</v>
      </c>
      <c r="C253" s="67" t="s">
        <v>177</v>
      </c>
      <c r="D253" s="68">
        <v>84</v>
      </c>
    </row>
    <row r="254" spans="2:4" ht="16.5">
      <c r="B254" s="63">
        <v>31105</v>
      </c>
      <c r="C254" s="64" t="s">
        <v>178</v>
      </c>
      <c r="D254" s="60">
        <v>228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5</v>
      </c>
    </row>
    <row r="258" spans="2:4" ht="16.5">
      <c r="B258" s="63">
        <v>31109</v>
      </c>
      <c r="C258" s="64" t="s">
        <v>179</v>
      </c>
      <c r="D258" s="60">
        <v>65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1</v>
      </c>
    </row>
    <row r="261" spans="2:4" ht="16.5">
      <c r="B261" s="66">
        <v>31112</v>
      </c>
      <c r="C261" s="67" t="s">
        <v>396</v>
      </c>
      <c r="D261" s="68">
        <v>433</v>
      </c>
    </row>
    <row r="262" spans="2:4" ht="16.5">
      <c r="B262" s="63">
        <v>31113</v>
      </c>
      <c r="C262" s="64" t="s">
        <v>182</v>
      </c>
      <c r="D262" s="60">
        <v>185</v>
      </c>
    </row>
    <row r="263" spans="2:4" ht="16.5">
      <c r="B263" s="66">
        <v>31114</v>
      </c>
      <c r="C263" s="67" t="s">
        <v>397</v>
      </c>
      <c r="D263" s="68">
        <v>132</v>
      </c>
    </row>
    <row r="264" spans="2:4" ht="16.5">
      <c r="B264" s="69">
        <v>40101</v>
      </c>
      <c r="C264" s="70" t="s">
        <v>188</v>
      </c>
      <c r="D264" s="71">
        <v>2</v>
      </c>
    </row>
    <row r="265" spans="2:4" ht="16.5">
      <c r="B265" s="63">
        <v>40102</v>
      </c>
      <c r="C265" s="64" t="s">
        <v>398</v>
      </c>
      <c r="D265" s="60">
        <v>30</v>
      </c>
    </row>
    <row r="266" spans="2:4" ht="16.5">
      <c r="B266" s="69">
        <v>40103</v>
      </c>
      <c r="C266" s="70" t="s">
        <v>189</v>
      </c>
      <c r="D266" s="71">
        <v>5</v>
      </c>
    </row>
    <row r="267" spans="2:4" ht="16.5">
      <c r="B267" s="63">
        <v>40104</v>
      </c>
      <c r="C267" s="64" t="s">
        <v>190</v>
      </c>
      <c r="D267" s="60">
        <v>523</v>
      </c>
    </row>
    <row r="268" spans="2:4" ht="16.5">
      <c r="B268" s="69">
        <v>40105</v>
      </c>
      <c r="C268" s="70" t="s">
        <v>192</v>
      </c>
      <c r="D268" s="71">
        <v>19</v>
      </c>
    </row>
    <row r="269" spans="2:4" ht="16.5">
      <c r="B269" s="63">
        <v>40106</v>
      </c>
      <c r="C269" s="64" t="s">
        <v>195</v>
      </c>
      <c r="D269" s="60">
        <v>95</v>
      </c>
    </row>
    <row r="270" spans="2:4" ht="16.5">
      <c r="B270" s="69">
        <v>40107</v>
      </c>
      <c r="C270" s="70" t="s">
        <v>197</v>
      </c>
      <c r="D270" s="71">
        <v>168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12</v>
      </c>
    </row>
    <row r="274" spans="2:4" ht="16.5">
      <c r="B274" s="78">
        <v>50101</v>
      </c>
      <c r="C274" s="79" t="s">
        <v>399</v>
      </c>
      <c r="D274" s="80">
        <v>1</v>
      </c>
    </row>
    <row r="275" spans="2:4" ht="16.5">
      <c r="B275" s="63">
        <v>50102</v>
      </c>
      <c r="C275" s="64" t="s">
        <v>400</v>
      </c>
      <c r="D275" s="60">
        <v>23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9</v>
      </c>
    </row>
    <row r="278" spans="2:4" ht="16.5">
      <c r="B278" s="78">
        <v>50105</v>
      </c>
      <c r="C278" s="79" t="s">
        <v>183</v>
      </c>
      <c r="D278" s="80">
        <v>3114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145</v>
      </c>
    </row>
    <row r="281" spans="2:4" ht="16.5">
      <c r="B281" s="63">
        <v>50108</v>
      </c>
      <c r="C281" s="64" t="s">
        <v>403</v>
      </c>
      <c r="D281" s="60">
        <v>72</v>
      </c>
    </row>
    <row r="282" spans="2:4" ht="16.5">
      <c r="B282" s="78">
        <v>50201</v>
      </c>
      <c r="C282" s="79" t="s">
        <v>404</v>
      </c>
      <c r="D282" s="80">
        <v>1</v>
      </c>
    </row>
    <row r="283" spans="2:4" ht="16.5">
      <c r="B283" s="63">
        <v>50202</v>
      </c>
      <c r="C283" s="64" t="s">
        <v>405</v>
      </c>
      <c r="D283" s="60">
        <v>5</v>
      </c>
    </row>
    <row r="284" spans="2:4" ht="16.5">
      <c r="B284" s="78">
        <v>50203</v>
      </c>
      <c r="C284" s="79" t="s">
        <v>406</v>
      </c>
      <c r="D284" s="80">
        <v>9</v>
      </c>
    </row>
    <row r="285" spans="2:4" ht="16.5">
      <c r="B285" s="63">
        <v>50301</v>
      </c>
      <c r="C285" s="64" t="s">
        <v>407</v>
      </c>
      <c r="D285" s="60">
        <v>7694</v>
      </c>
    </row>
    <row r="286" spans="2:4" ht="16.5">
      <c r="B286" s="78">
        <v>50302</v>
      </c>
      <c r="C286" s="79" t="s">
        <v>408</v>
      </c>
      <c r="D286" s="80">
        <v>25</v>
      </c>
    </row>
    <row r="287" spans="2:4" ht="16.5">
      <c r="B287" s="63">
        <v>50303</v>
      </c>
      <c r="C287" s="64" t="s">
        <v>186</v>
      </c>
      <c r="D287" s="60">
        <v>115</v>
      </c>
    </row>
    <row r="288" spans="2:4" ht="16.5">
      <c r="B288" s="78">
        <v>50304</v>
      </c>
      <c r="C288" s="79" t="s">
        <v>187</v>
      </c>
      <c r="D288" s="80">
        <v>150</v>
      </c>
    </row>
    <row r="289" spans="2:4" ht="16.5">
      <c r="B289" s="63">
        <v>50305</v>
      </c>
      <c r="C289" s="64" t="s">
        <v>409</v>
      </c>
      <c r="D289" s="60">
        <v>70</v>
      </c>
    </row>
    <row r="290" spans="2:4" ht="16.5">
      <c r="B290" s="78">
        <v>50306</v>
      </c>
      <c r="C290" s="79" t="s">
        <v>410</v>
      </c>
      <c r="D290" s="80">
        <v>44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32</v>
      </c>
    </row>
    <row r="293" spans="2:4" ht="16.5">
      <c r="B293" s="81">
        <v>60103</v>
      </c>
      <c r="C293" s="82" t="s">
        <v>412</v>
      </c>
      <c r="D293" s="83">
        <v>2692</v>
      </c>
    </row>
    <row r="294" spans="2:4" ht="16.5">
      <c r="B294" s="84">
        <v>70101</v>
      </c>
      <c r="C294" s="85" t="s">
        <v>413</v>
      </c>
      <c r="D294" s="86">
        <v>1508</v>
      </c>
    </row>
    <row r="295" spans="2:4" ht="16.5">
      <c r="B295" s="63">
        <v>70102</v>
      </c>
      <c r="C295" s="64" t="s">
        <v>199</v>
      </c>
      <c r="D295" s="60">
        <v>554</v>
      </c>
    </row>
    <row r="296" spans="2:4" ht="16.5">
      <c r="B296" s="84">
        <v>70103</v>
      </c>
      <c r="C296" s="85" t="s">
        <v>200</v>
      </c>
      <c r="D296" s="86">
        <v>4460</v>
      </c>
    </row>
    <row r="297" spans="2:4" ht="16.5">
      <c r="B297" s="63">
        <v>70104</v>
      </c>
      <c r="C297" s="64" t="s">
        <v>414</v>
      </c>
      <c r="D297" s="60">
        <v>21946</v>
      </c>
    </row>
    <row r="298" spans="2:4" ht="16.5">
      <c r="B298" s="84">
        <v>70105</v>
      </c>
      <c r="C298" s="85" t="s">
        <v>201</v>
      </c>
      <c r="D298" s="86">
        <v>175</v>
      </c>
    </row>
    <row r="299" spans="2:4" ht="16.5">
      <c r="B299" s="63">
        <v>70106</v>
      </c>
      <c r="C299" s="64" t="s">
        <v>415</v>
      </c>
      <c r="D299" s="60">
        <v>138</v>
      </c>
    </row>
    <row r="300" spans="2:4" ht="16.5">
      <c r="B300" s="84">
        <v>70107</v>
      </c>
      <c r="C300" s="85" t="s">
        <v>416</v>
      </c>
      <c r="D300" s="86">
        <v>3428</v>
      </c>
    </row>
    <row r="301" spans="2:4" ht="17.25" thickBot="1">
      <c r="B301" s="87">
        <v>70108</v>
      </c>
      <c r="C301" s="88" t="s">
        <v>417</v>
      </c>
      <c r="D301" s="89">
        <v>1392</v>
      </c>
    </row>
    <row r="302" spans="2:4" ht="19.899999999999999" customHeight="1" thickBot="1">
      <c r="B302" s="90" t="s">
        <v>1</v>
      </c>
      <c r="C302" s="91"/>
      <c r="D302" s="92">
        <f>SUM(D20:D301)</f>
        <v>70118</v>
      </c>
    </row>
  </sheetData>
  <sheetProtection algorithmName="SHA-512" hashValue="/tkbkPtM8i/8PaY/8d8cvph1PTA8xF1n91c4KBMoObdkpwdHscgK9y9jkLizz6ce0JBmIIxEZb38UsWM+YR4rQ==" saltValue="Dx5SGB9829QqAxOVV6OoiA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0866141732283472" right="0.70866141732283472" top="0.74803149606299213" bottom="0.74803149606299213" header="0.31496062992125984" footer="0.31496062992125984"/>
  <pageSetup paperSize="5"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D12" sqref="D1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61</v>
      </c>
    </row>
    <row r="23" spans="2:7" ht="16.5">
      <c r="B23" s="58">
        <v>10104</v>
      </c>
      <c r="C23" s="59" t="s">
        <v>268</v>
      </c>
      <c r="D23" s="65">
        <v>385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1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6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35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8</v>
      </c>
    </row>
    <row r="44" spans="2:4" ht="16.5">
      <c r="B44" s="72">
        <v>10204</v>
      </c>
      <c r="C44" s="73" t="s">
        <v>289</v>
      </c>
      <c r="D44" s="74">
        <v>124</v>
      </c>
    </row>
    <row r="45" spans="2:4" ht="16.5">
      <c r="B45" s="58">
        <v>10205</v>
      </c>
      <c r="C45" s="59" t="s">
        <v>290</v>
      </c>
      <c r="D45" s="65">
        <v>12</v>
      </c>
    </row>
    <row r="46" spans="2:4" ht="16.5">
      <c r="B46" s="72">
        <v>10206</v>
      </c>
      <c r="C46" s="73" t="s">
        <v>291</v>
      </c>
      <c r="D46" s="74">
        <v>4</v>
      </c>
    </row>
    <row r="47" spans="2:4" ht="16.5">
      <c r="B47" s="58">
        <v>10207</v>
      </c>
      <c r="C47" s="59" t="s">
        <v>292</v>
      </c>
      <c r="D47" s="65">
        <v>16</v>
      </c>
    </row>
    <row r="48" spans="2:4" ht="16.5">
      <c r="B48" s="72">
        <v>10208</v>
      </c>
      <c r="C48" s="73" t="s">
        <v>293</v>
      </c>
      <c r="D48" s="74">
        <v>7</v>
      </c>
    </row>
    <row r="49" spans="2:4" ht="16.5">
      <c r="B49" s="58">
        <v>10209</v>
      </c>
      <c r="C49" s="59" t="s">
        <v>294</v>
      </c>
      <c r="D49" s="65">
        <v>16</v>
      </c>
    </row>
    <row r="50" spans="2:4" ht="16.5">
      <c r="B50" s="72">
        <v>10210</v>
      </c>
      <c r="C50" s="73" t="s">
        <v>295</v>
      </c>
      <c r="D50" s="74">
        <v>39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17</v>
      </c>
    </row>
    <row r="61" spans="2:4" ht="16.5">
      <c r="B61" s="58">
        <v>10301</v>
      </c>
      <c r="C61" s="59" t="s">
        <v>305</v>
      </c>
      <c r="D61" s="65">
        <v>1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5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120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51</v>
      </c>
    </row>
    <row r="68" spans="2:4" ht="16.5">
      <c r="B68" s="72">
        <v>10308</v>
      </c>
      <c r="C68" s="73" t="s">
        <v>311</v>
      </c>
      <c r="D68" s="74">
        <v>119</v>
      </c>
    </row>
    <row r="69" spans="2:4" ht="16.5">
      <c r="B69" s="58">
        <v>10309</v>
      </c>
      <c r="C69" s="59" t="s">
        <v>312</v>
      </c>
      <c r="D69" s="65">
        <v>7</v>
      </c>
    </row>
    <row r="70" spans="2:4" ht="16.5">
      <c r="B70" s="72">
        <v>10310</v>
      </c>
      <c r="C70" s="73" t="s">
        <v>313</v>
      </c>
      <c r="D70" s="74">
        <v>346</v>
      </c>
    </row>
    <row r="71" spans="2:4" ht="16.5">
      <c r="B71" s="58">
        <v>10311</v>
      </c>
      <c r="C71" s="59" t="s">
        <v>314</v>
      </c>
      <c r="D71" s="65">
        <v>10</v>
      </c>
    </row>
    <row r="72" spans="2:4" ht="16.5">
      <c r="B72" s="72">
        <v>10312</v>
      </c>
      <c r="C72" s="73" t="s">
        <v>315</v>
      </c>
      <c r="D72" s="74">
        <v>16</v>
      </c>
    </row>
    <row r="73" spans="2:4" ht="16.5">
      <c r="B73" s="58">
        <v>10313</v>
      </c>
      <c r="C73" s="59" t="s">
        <v>316</v>
      </c>
      <c r="D73" s="65">
        <v>2</v>
      </c>
    </row>
    <row r="74" spans="2:4" ht="16.5">
      <c r="B74" s="72">
        <v>10314</v>
      </c>
      <c r="C74" s="73" t="s">
        <v>317</v>
      </c>
      <c r="D74" s="74">
        <v>6</v>
      </c>
    </row>
    <row r="75" spans="2:4" ht="16.5">
      <c r="B75" s="58">
        <v>10315</v>
      </c>
      <c r="C75" s="59" t="s">
        <v>318</v>
      </c>
      <c r="D75" s="65">
        <v>8</v>
      </c>
    </row>
    <row r="76" spans="2:4" ht="16.5">
      <c r="B76" s="72">
        <v>10316</v>
      </c>
      <c r="C76" s="73" t="s">
        <v>319</v>
      </c>
      <c r="D76" s="74">
        <v>12</v>
      </c>
    </row>
    <row r="77" spans="2:4" ht="16.5">
      <c r="B77" s="58">
        <v>10317</v>
      </c>
      <c r="C77" s="59" t="s">
        <v>320</v>
      </c>
      <c r="D77" s="65">
        <v>61</v>
      </c>
    </row>
    <row r="78" spans="2:4" ht="16.5">
      <c r="B78" s="72">
        <v>10318</v>
      </c>
      <c r="C78" s="73" t="s">
        <v>321</v>
      </c>
      <c r="D78" s="74">
        <v>27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74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4</v>
      </c>
    </row>
    <row r="87" spans="2:4" ht="16.5">
      <c r="B87" s="61">
        <v>20108</v>
      </c>
      <c r="C87" s="62" t="s">
        <v>325</v>
      </c>
      <c r="D87" s="60">
        <v>37</v>
      </c>
    </row>
    <row r="88" spans="2:4" ht="16.5">
      <c r="B88" s="75">
        <v>20109</v>
      </c>
      <c r="C88" s="76" t="s">
        <v>326</v>
      </c>
      <c r="D88" s="77">
        <v>3</v>
      </c>
    </row>
    <row r="89" spans="2:4" ht="16.5">
      <c r="B89" s="61">
        <v>20110</v>
      </c>
      <c r="C89" s="62" t="s">
        <v>327</v>
      </c>
      <c r="D89" s="60">
        <v>10</v>
      </c>
    </row>
    <row r="90" spans="2:4" ht="16.5">
      <c r="B90" s="75">
        <v>20111</v>
      </c>
      <c r="C90" s="76" t="s">
        <v>328</v>
      </c>
      <c r="D90" s="77">
        <v>4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30</v>
      </c>
    </row>
    <row r="95" spans="2:4" ht="16.5">
      <c r="B95" s="61">
        <v>20202</v>
      </c>
      <c r="C95" s="62" t="s">
        <v>85</v>
      </c>
      <c r="D95" s="60">
        <v>1</v>
      </c>
    </row>
    <row r="96" spans="2:4" ht="16.5">
      <c r="B96" s="75">
        <v>20203</v>
      </c>
      <c r="C96" s="76" t="s">
        <v>86</v>
      </c>
      <c r="D96" s="77">
        <v>76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8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111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34</v>
      </c>
    </row>
    <row r="111" spans="2:4" ht="16.5">
      <c r="B111" s="61">
        <v>20304</v>
      </c>
      <c r="C111" s="62" t="s">
        <v>335</v>
      </c>
      <c r="D111" s="60">
        <v>5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5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8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574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18</v>
      </c>
    </row>
    <row r="122" spans="2:4" ht="16.5">
      <c r="B122" s="75">
        <v>20404</v>
      </c>
      <c r="C122" s="76" t="s">
        <v>346</v>
      </c>
      <c r="D122" s="77">
        <v>17</v>
      </c>
    </row>
    <row r="123" spans="2:4" ht="16.5">
      <c r="B123" s="66">
        <v>30101</v>
      </c>
      <c r="C123" s="67" t="s">
        <v>347</v>
      </c>
      <c r="D123" s="68">
        <v>31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95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41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51</v>
      </c>
    </row>
    <row r="130" spans="2:4" ht="16.5">
      <c r="B130" s="63">
        <v>30205</v>
      </c>
      <c r="C130" s="64" t="s">
        <v>349</v>
      </c>
      <c r="D130" s="60">
        <v>10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2</v>
      </c>
    </row>
    <row r="134" spans="2:4" ht="16.5">
      <c r="B134" s="63">
        <v>30302</v>
      </c>
      <c r="C134" s="64" t="s">
        <v>101</v>
      </c>
      <c r="D134" s="60">
        <v>17</v>
      </c>
    </row>
    <row r="135" spans="2:4" ht="16.5">
      <c r="B135" s="66">
        <v>30303</v>
      </c>
      <c r="C135" s="67" t="s">
        <v>352</v>
      </c>
      <c r="D135" s="68">
        <v>267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103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72</v>
      </c>
    </row>
    <row r="140" spans="2:4" ht="16.5">
      <c r="B140" s="63">
        <v>30308</v>
      </c>
      <c r="C140" s="64" t="s">
        <v>353</v>
      </c>
      <c r="D140" s="60">
        <v>30</v>
      </c>
    </row>
    <row r="141" spans="2:4" ht="16.5">
      <c r="B141" s="66">
        <v>30309</v>
      </c>
      <c r="C141" s="67" t="s">
        <v>354</v>
      </c>
      <c r="D141" s="68">
        <v>401</v>
      </c>
    </row>
    <row r="142" spans="2:4" ht="16.5">
      <c r="B142" s="63">
        <v>30310</v>
      </c>
      <c r="C142" s="64" t="s">
        <v>355</v>
      </c>
      <c r="D142" s="60">
        <v>4</v>
      </c>
    </row>
    <row r="143" spans="2:4" ht="16.5">
      <c r="B143" s="66">
        <v>30401</v>
      </c>
      <c r="C143" s="67" t="s">
        <v>356</v>
      </c>
      <c r="D143" s="68">
        <v>214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6</v>
      </c>
    </row>
    <row r="146" spans="2:4" ht="16.5">
      <c r="B146" s="63">
        <v>30404</v>
      </c>
      <c r="C146" s="64" t="s">
        <v>106</v>
      </c>
      <c r="D146" s="60">
        <v>114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2</v>
      </c>
    </row>
    <row r="149" spans="2:4" ht="16.5">
      <c r="B149" s="66">
        <v>30407</v>
      </c>
      <c r="C149" s="67" t="s">
        <v>359</v>
      </c>
      <c r="D149" s="68">
        <v>16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5</v>
      </c>
    </row>
    <row r="156" spans="2:4" ht="16.5">
      <c r="B156" s="63">
        <v>30414</v>
      </c>
      <c r="C156" s="64" t="s">
        <v>114</v>
      </c>
      <c r="D156" s="60">
        <v>35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3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5</v>
      </c>
    </row>
    <row r="162" spans="2:4" ht="16.5">
      <c r="B162" s="63">
        <v>30420</v>
      </c>
      <c r="C162" s="64" t="s">
        <v>120</v>
      </c>
      <c r="D162" s="60">
        <v>29</v>
      </c>
    </row>
    <row r="163" spans="2:4" ht="16.5">
      <c r="B163" s="66">
        <v>30421</v>
      </c>
      <c r="C163" s="67" t="s">
        <v>121</v>
      </c>
      <c r="D163" s="68">
        <v>19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2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3</v>
      </c>
    </row>
    <row r="172" spans="2:4" ht="16.5">
      <c r="B172" s="63">
        <v>30430</v>
      </c>
      <c r="C172" s="64" t="s">
        <v>130</v>
      </c>
      <c r="D172" s="60">
        <v>18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1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22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596</v>
      </c>
    </row>
    <row r="192" spans="2:4" ht="16.5">
      <c r="B192" s="63">
        <v>30504</v>
      </c>
      <c r="C192" s="64" t="s">
        <v>369</v>
      </c>
      <c r="D192" s="60">
        <v>6</v>
      </c>
    </row>
    <row r="193" spans="2:4" ht="16.5">
      <c r="B193" s="66">
        <v>30505</v>
      </c>
      <c r="C193" s="67" t="s">
        <v>370</v>
      </c>
      <c r="D193" s="68">
        <v>22</v>
      </c>
    </row>
    <row r="194" spans="2:4" ht="16.5">
      <c r="B194" s="63">
        <v>30601</v>
      </c>
      <c r="C194" s="64" t="s">
        <v>143</v>
      </c>
      <c r="D194" s="60">
        <v>23</v>
      </c>
    </row>
    <row r="195" spans="2:4" ht="16.5">
      <c r="B195" s="66">
        <v>30602</v>
      </c>
      <c r="C195" s="67" t="s">
        <v>144</v>
      </c>
      <c r="D195" s="68">
        <v>55</v>
      </c>
    </row>
    <row r="196" spans="2:4" ht="16.5">
      <c r="B196" s="63">
        <v>30603</v>
      </c>
      <c r="C196" s="64" t="s">
        <v>145</v>
      </c>
      <c r="D196" s="60">
        <v>1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21</v>
      </c>
    </row>
    <row r="200" spans="2:4" ht="16.5">
      <c r="B200" s="63">
        <v>30607</v>
      </c>
      <c r="C200" s="64" t="s">
        <v>147</v>
      </c>
      <c r="D200" s="60">
        <v>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1</v>
      </c>
    </row>
    <row r="204" spans="2:4" ht="16.5">
      <c r="B204" s="63">
        <v>30611</v>
      </c>
      <c r="C204" s="64" t="s">
        <v>375</v>
      </c>
      <c r="D204" s="60">
        <v>1</v>
      </c>
    </row>
    <row r="205" spans="2:4" ht="16.5">
      <c r="B205" s="66">
        <v>30701</v>
      </c>
      <c r="C205" s="67" t="s">
        <v>149</v>
      </c>
      <c r="D205" s="68">
        <v>4</v>
      </c>
    </row>
    <row r="206" spans="2:4" ht="16.5">
      <c r="B206" s="63">
        <v>30702</v>
      </c>
      <c r="C206" s="64" t="s">
        <v>150</v>
      </c>
      <c r="D206" s="60">
        <v>4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1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3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3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7</v>
      </c>
    </row>
    <row r="227" spans="2:4" ht="16.5">
      <c r="B227" s="66">
        <v>30902</v>
      </c>
      <c r="C227" s="67" t="s">
        <v>383</v>
      </c>
      <c r="D227" s="68">
        <v>3</v>
      </c>
    </row>
    <row r="228" spans="2:4" ht="16.5">
      <c r="B228" s="63">
        <v>30903</v>
      </c>
      <c r="C228" s="64" t="s">
        <v>164</v>
      </c>
      <c r="D228" s="60">
        <v>287</v>
      </c>
    </row>
    <row r="229" spans="2:4" ht="16.5">
      <c r="B229" s="66">
        <v>30904</v>
      </c>
      <c r="C229" s="67" t="s">
        <v>184</v>
      </c>
      <c r="D229" s="68">
        <v>200</v>
      </c>
    </row>
    <row r="230" spans="2:4" ht="16.5">
      <c r="B230" s="63">
        <v>30905</v>
      </c>
      <c r="C230" s="64" t="s">
        <v>160</v>
      </c>
      <c r="D230" s="60">
        <v>29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449</v>
      </c>
    </row>
    <row r="233" spans="2:4" ht="16.5">
      <c r="B233" s="66">
        <v>30908</v>
      </c>
      <c r="C233" s="67" t="s">
        <v>163</v>
      </c>
      <c r="D233" s="68">
        <v>3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138</v>
      </c>
    </row>
    <row r="236" spans="2:4" ht="16.5">
      <c r="B236" s="63">
        <v>31002</v>
      </c>
      <c r="C236" s="64" t="s">
        <v>385</v>
      </c>
      <c r="D236" s="60">
        <v>5</v>
      </c>
    </row>
    <row r="237" spans="2:4" ht="16.5">
      <c r="B237" s="66">
        <v>31003</v>
      </c>
      <c r="C237" s="67" t="s">
        <v>166</v>
      </c>
      <c r="D237" s="68">
        <v>1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6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7</v>
      </c>
    </row>
    <row r="253" spans="2:4" ht="16.5">
      <c r="B253" s="66">
        <v>31104</v>
      </c>
      <c r="C253" s="67" t="s">
        <v>177</v>
      </c>
      <c r="D253" s="68">
        <v>26</v>
      </c>
    </row>
    <row r="254" spans="2:4" ht="16.5">
      <c r="B254" s="63">
        <v>31105</v>
      </c>
      <c r="C254" s="64" t="s">
        <v>178</v>
      </c>
      <c r="D254" s="60">
        <v>61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2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102</v>
      </c>
    </row>
    <row r="262" spans="2:4" ht="16.5">
      <c r="B262" s="63">
        <v>31113</v>
      </c>
      <c r="C262" s="64" t="s">
        <v>182</v>
      </c>
      <c r="D262" s="60">
        <v>25</v>
      </c>
    </row>
    <row r="263" spans="2:4" ht="16.5">
      <c r="B263" s="66">
        <v>31114</v>
      </c>
      <c r="C263" s="67" t="s">
        <v>397</v>
      </c>
      <c r="D263" s="68">
        <v>123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19</v>
      </c>
    </row>
    <row r="266" spans="2:4" ht="16.5">
      <c r="B266" s="69">
        <v>40103</v>
      </c>
      <c r="C266" s="70" t="s">
        <v>189</v>
      </c>
      <c r="D266" s="71">
        <v>3</v>
      </c>
    </row>
    <row r="267" spans="2:4" ht="16.5">
      <c r="B267" s="63">
        <v>40104</v>
      </c>
      <c r="C267" s="64" t="s">
        <v>190</v>
      </c>
      <c r="D267" s="60">
        <v>82</v>
      </c>
    </row>
    <row r="268" spans="2:4" ht="16.5">
      <c r="B268" s="69">
        <v>40105</v>
      </c>
      <c r="C268" s="70" t="s">
        <v>192</v>
      </c>
      <c r="D268" s="71">
        <v>2</v>
      </c>
    </row>
    <row r="269" spans="2:4" ht="16.5">
      <c r="B269" s="63">
        <v>40106</v>
      </c>
      <c r="C269" s="64" t="s">
        <v>195</v>
      </c>
      <c r="D269" s="60">
        <v>56</v>
      </c>
    </row>
    <row r="270" spans="2:4" ht="16.5">
      <c r="B270" s="69">
        <v>40107</v>
      </c>
      <c r="C270" s="70" t="s">
        <v>197</v>
      </c>
      <c r="D270" s="71">
        <v>51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8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795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36</v>
      </c>
    </row>
    <row r="281" spans="2:4" ht="16.5">
      <c r="B281" s="63">
        <v>50108</v>
      </c>
      <c r="C281" s="64" t="s">
        <v>403</v>
      </c>
      <c r="D281" s="60">
        <v>12</v>
      </c>
    </row>
    <row r="282" spans="2:4" ht="16.5">
      <c r="B282" s="78">
        <v>50201</v>
      </c>
      <c r="C282" s="79" t="s">
        <v>404</v>
      </c>
      <c r="D282" s="80">
        <v>2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</v>
      </c>
    </row>
    <row r="285" spans="2:4" ht="16.5">
      <c r="B285" s="63">
        <v>50301</v>
      </c>
      <c r="C285" s="64" t="s">
        <v>407</v>
      </c>
      <c r="D285" s="60">
        <v>4288</v>
      </c>
    </row>
    <row r="286" spans="2:4" ht="16.5">
      <c r="B286" s="78">
        <v>50302</v>
      </c>
      <c r="C286" s="79" t="s">
        <v>408</v>
      </c>
      <c r="D286" s="80">
        <v>3</v>
      </c>
    </row>
    <row r="287" spans="2:4" ht="16.5">
      <c r="B287" s="63">
        <v>50303</v>
      </c>
      <c r="C287" s="64" t="s">
        <v>186</v>
      </c>
      <c r="D287" s="60">
        <v>29</v>
      </c>
    </row>
    <row r="288" spans="2:4" ht="16.5">
      <c r="B288" s="78">
        <v>50304</v>
      </c>
      <c r="C288" s="79" t="s">
        <v>187</v>
      </c>
      <c r="D288" s="80">
        <v>13</v>
      </c>
    </row>
    <row r="289" spans="2:4" ht="16.5">
      <c r="B289" s="63">
        <v>50305</v>
      </c>
      <c r="C289" s="64" t="s">
        <v>409</v>
      </c>
      <c r="D289" s="60">
        <v>13</v>
      </c>
    </row>
    <row r="290" spans="2:4" ht="16.5">
      <c r="B290" s="78">
        <v>50306</v>
      </c>
      <c r="C290" s="79" t="s">
        <v>410</v>
      </c>
      <c r="D290" s="80">
        <v>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4</v>
      </c>
    </row>
    <row r="293" spans="2:4" ht="16.5">
      <c r="B293" s="81">
        <v>60103</v>
      </c>
      <c r="C293" s="82" t="s">
        <v>412</v>
      </c>
      <c r="D293" s="83">
        <v>581</v>
      </c>
    </row>
    <row r="294" spans="2:4" ht="16.5">
      <c r="B294" s="84">
        <v>70101</v>
      </c>
      <c r="C294" s="85" t="s">
        <v>413</v>
      </c>
      <c r="D294" s="86">
        <v>1409</v>
      </c>
    </row>
    <row r="295" spans="2:4" ht="16.5">
      <c r="B295" s="63">
        <v>70102</v>
      </c>
      <c r="C295" s="64" t="s">
        <v>199</v>
      </c>
      <c r="D295" s="60">
        <v>573</v>
      </c>
    </row>
    <row r="296" spans="2:4" ht="16.5">
      <c r="B296" s="84">
        <v>70103</v>
      </c>
      <c r="C296" s="85" t="s">
        <v>200</v>
      </c>
      <c r="D296" s="86">
        <v>4157</v>
      </c>
    </row>
    <row r="297" spans="2:4" ht="16.5">
      <c r="B297" s="63">
        <v>70104</v>
      </c>
      <c r="C297" s="64" t="s">
        <v>414</v>
      </c>
      <c r="D297" s="60">
        <v>10968</v>
      </c>
    </row>
    <row r="298" spans="2:4" ht="16.5">
      <c r="B298" s="84">
        <v>70105</v>
      </c>
      <c r="C298" s="85" t="s">
        <v>201</v>
      </c>
      <c r="D298" s="86">
        <v>279</v>
      </c>
    </row>
    <row r="299" spans="2:4" ht="16.5">
      <c r="B299" s="63">
        <v>70106</v>
      </c>
      <c r="C299" s="64" t="s">
        <v>415</v>
      </c>
      <c r="D299" s="60">
        <v>506</v>
      </c>
    </row>
    <row r="300" spans="2:4" ht="16.5">
      <c r="B300" s="84">
        <v>70107</v>
      </c>
      <c r="C300" s="85" t="s">
        <v>416</v>
      </c>
      <c r="D300" s="86">
        <v>1840</v>
      </c>
    </row>
    <row r="301" spans="2:4" ht="17.25" thickBot="1">
      <c r="B301" s="87">
        <v>70108</v>
      </c>
      <c r="C301" s="88" t="s">
        <v>417</v>
      </c>
      <c r="D301" s="89">
        <v>182</v>
      </c>
    </row>
    <row r="302" spans="2:4" ht="19.899999999999999" customHeight="1" thickBot="1">
      <c r="B302" s="90" t="s">
        <v>1</v>
      </c>
      <c r="C302" s="91"/>
      <c r="D302" s="92">
        <f>SUM(D20:D301)</f>
        <v>32309</v>
      </c>
    </row>
  </sheetData>
  <sheetProtection algorithmName="SHA-512" hashValue="WmeLDlLq4qxwhoM/DSy39x3lk9EfmzUkijswYCz5GQrquJaZNM+wRyMLCrqDC3mBhJbRXnJRvzSuEupQ29xVmw==" saltValue="DBdOv8VsXIT3XhGZ4P4yhQ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C20" sqref="C2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428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43</v>
      </c>
    </row>
    <row r="23" spans="2:7" ht="16.5">
      <c r="B23" s="58">
        <v>10104</v>
      </c>
      <c r="C23" s="59" t="s">
        <v>268</v>
      </c>
      <c r="D23" s="65">
        <v>245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4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12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58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7</v>
      </c>
    </row>
    <row r="44" spans="2:4" ht="16.5">
      <c r="B44" s="72">
        <v>10204</v>
      </c>
      <c r="C44" s="73" t="s">
        <v>289</v>
      </c>
      <c r="D44" s="74">
        <v>122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2</v>
      </c>
    </row>
    <row r="47" spans="2:4" ht="16.5">
      <c r="B47" s="58">
        <v>10207</v>
      </c>
      <c r="C47" s="59" t="s">
        <v>292</v>
      </c>
      <c r="D47" s="65">
        <v>14</v>
      </c>
    </row>
    <row r="48" spans="2:4" ht="16.5">
      <c r="B48" s="72">
        <v>10208</v>
      </c>
      <c r="C48" s="73" t="s">
        <v>293</v>
      </c>
      <c r="D48" s="74">
        <v>31</v>
      </c>
    </row>
    <row r="49" spans="2:4" ht="16.5">
      <c r="B49" s="58">
        <v>10209</v>
      </c>
      <c r="C49" s="59" t="s">
        <v>294</v>
      </c>
      <c r="D49" s="65">
        <v>6</v>
      </c>
    </row>
    <row r="50" spans="2:4" ht="16.5">
      <c r="B50" s="72">
        <v>10210</v>
      </c>
      <c r="C50" s="73" t="s">
        <v>295</v>
      </c>
      <c r="D50" s="74">
        <v>79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3</v>
      </c>
    </row>
    <row r="60" spans="2:4" ht="16.5">
      <c r="B60" s="72">
        <v>10220</v>
      </c>
      <c r="C60" s="73" t="s">
        <v>304</v>
      </c>
      <c r="D60" s="74">
        <v>26</v>
      </c>
    </row>
    <row r="61" spans="2:4" ht="16.5">
      <c r="B61" s="58">
        <v>10301</v>
      </c>
      <c r="C61" s="59" t="s">
        <v>305</v>
      </c>
      <c r="D61" s="65">
        <v>4</v>
      </c>
    </row>
    <row r="62" spans="2:4" ht="16.5">
      <c r="B62" s="72">
        <v>10302</v>
      </c>
      <c r="C62" s="73" t="s">
        <v>306</v>
      </c>
      <c r="D62" s="74">
        <v>4</v>
      </c>
    </row>
    <row r="63" spans="2:4" ht="16.5">
      <c r="B63" s="58">
        <v>10303</v>
      </c>
      <c r="C63" s="59" t="s">
        <v>307</v>
      </c>
      <c r="D63" s="65">
        <v>18</v>
      </c>
    </row>
    <row r="64" spans="2:4" ht="16.5">
      <c r="B64" s="72">
        <v>10304</v>
      </c>
      <c r="C64" s="73" t="s">
        <v>308</v>
      </c>
      <c r="D64" s="74">
        <v>1</v>
      </c>
    </row>
    <row r="65" spans="2:4" ht="16.5">
      <c r="B65" s="58">
        <v>10305</v>
      </c>
      <c r="C65" s="59" t="s">
        <v>309</v>
      </c>
      <c r="D65" s="65">
        <v>90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98</v>
      </c>
    </row>
    <row r="68" spans="2:4" ht="16.5">
      <c r="B68" s="72">
        <v>10308</v>
      </c>
      <c r="C68" s="73" t="s">
        <v>311</v>
      </c>
      <c r="D68" s="74">
        <v>171</v>
      </c>
    </row>
    <row r="69" spans="2:4" ht="16.5">
      <c r="B69" s="58">
        <v>10309</v>
      </c>
      <c r="C69" s="59" t="s">
        <v>312</v>
      </c>
      <c r="D69" s="65">
        <v>53</v>
      </c>
    </row>
    <row r="70" spans="2:4" ht="16.5">
      <c r="B70" s="72">
        <v>10310</v>
      </c>
      <c r="C70" s="73" t="s">
        <v>313</v>
      </c>
      <c r="D70" s="74">
        <v>312</v>
      </c>
    </row>
    <row r="71" spans="2:4" ht="16.5">
      <c r="B71" s="58">
        <v>10311</v>
      </c>
      <c r="C71" s="59" t="s">
        <v>314</v>
      </c>
      <c r="D71" s="65">
        <v>47</v>
      </c>
    </row>
    <row r="72" spans="2:4" ht="16.5">
      <c r="B72" s="72">
        <v>10312</v>
      </c>
      <c r="C72" s="73" t="s">
        <v>315</v>
      </c>
      <c r="D72" s="74">
        <v>15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12</v>
      </c>
    </row>
    <row r="75" spans="2:4" ht="16.5">
      <c r="B75" s="58">
        <v>10315</v>
      </c>
      <c r="C75" s="59" t="s">
        <v>318</v>
      </c>
      <c r="D75" s="65">
        <v>19</v>
      </c>
    </row>
    <row r="76" spans="2:4" ht="16.5">
      <c r="B76" s="72">
        <v>10316</v>
      </c>
      <c r="C76" s="73" t="s">
        <v>319</v>
      </c>
      <c r="D76" s="74">
        <v>146</v>
      </c>
    </row>
    <row r="77" spans="2:4" ht="16.5">
      <c r="B77" s="58">
        <v>10317</v>
      </c>
      <c r="C77" s="59" t="s">
        <v>320</v>
      </c>
      <c r="D77" s="65">
        <v>42</v>
      </c>
    </row>
    <row r="78" spans="2:4" ht="16.5">
      <c r="B78" s="72">
        <v>10318</v>
      </c>
      <c r="C78" s="73" t="s">
        <v>321</v>
      </c>
      <c r="D78" s="74">
        <v>58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126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12</v>
      </c>
    </row>
    <row r="87" spans="2:4" ht="16.5">
      <c r="B87" s="61">
        <v>20108</v>
      </c>
      <c r="C87" s="62" t="s">
        <v>325</v>
      </c>
      <c r="D87" s="60">
        <v>41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1</v>
      </c>
    </row>
    <row r="90" spans="2:4" ht="16.5">
      <c r="B90" s="75">
        <v>20111</v>
      </c>
      <c r="C90" s="76" t="s">
        <v>328</v>
      </c>
      <c r="D90" s="77">
        <v>5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24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19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4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15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258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54</v>
      </c>
    </row>
    <row r="111" spans="2:4" ht="16.5">
      <c r="B111" s="61">
        <v>20304</v>
      </c>
      <c r="C111" s="62" t="s">
        <v>335</v>
      </c>
      <c r="D111" s="60">
        <v>2</v>
      </c>
    </row>
    <row r="112" spans="2:4" ht="16.5">
      <c r="B112" s="75">
        <v>20305</v>
      </c>
      <c r="C112" s="76" t="s">
        <v>336</v>
      </c>
      <c r="D112" s="77">
        <v>18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4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602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16</v>
      </c>
    </row>
    <row r="122" spans="2:4" ht="16.5">
      <c r="B122" s="75">
        <v>20404</v>
      </c>
      <c r="C122" s="76" t="s">
        <v>346</v>
      </c>
      <c r="D122" s="77">
        <v>44</v>
      </c>
    </row>
    <row r="123" spans="2:4" ht="16.5">
      <c r="B123" s="66">
        <v>30101</v>
      </c>
      <c r="C123" s="67" t="s">
        <v>347</v>
      </c>
      <c r="D123" s="68">
        <v>56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114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31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38</v>
      </c>
    </row>
    <row r="130" spans="2:4" ht="16.5">
      <c r="B130" s="63">
        <v>30205</v>
      </c>
      <c r="C130" s="64" t="s">
        <v>349</v>
      </c>
      <c r="D130" s="60">
        <v>6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2</v>
      </c>
    </row>
    <row r="135" spans="2:4" ht="16.5">
      <c r="B135" s="66">
        <v>30303</v>
      </c>
      <c r="C135" s="67" t="s">
        <v>352</v>
      </c>
      <c r="D135" s="68">
        <v>354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116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36</v>
      </c>
    </row>
    <row r="140" spans="2:4" ht="16.5">
      <c r="B140" s="63">
        <v>30308</v>
      </c>
      <c r="C140" s="64" t="s">
        <v>353</v>
      </c>
      <c r="D140" s="60">
        <v>75</v>
      </c>
    </row>
    <row r="141" spans="2:4" ht="16.5">
      <c r="B141" s="66">
        <v>30309</v>
      </c>
      <c r="C141" s="67" t="s">
        <v>354</v>
      </c>
      <c r="D141" s="68">
        <v>690</v>
      </c>
    </row>
    <row r="142" spans="2:4" ht="16.5">
      <c r="B142" s="63">
        <v>30310</v>
      </c>
      <c r="C142" s="64" t="s">
        <v>355</v>
      </c>
      <c r="D142" s="60">
        <v>0</v>
      </c>
    </row>
    <row r="143" spans="2:4" ht="16.5">
      <c r="B143" s="66">
        <v>30401</v>
      </c>
      <c r="C143" s="67" t="s">
        <v>356</v>
      </c>
      <c r="D143" s="68">
        <v>199</v>
      </c>
    </row>
    <row r="144" spans="2:4" ht="16.5">
      <c r="B144" s="63">
        <v>30402</v>
      </c>
      <c r="C144" s="64" t="s">
        <v>357</v>
      </c>
      <c r="D144" s="60">
        <v>1</v>
      </c>
    </row>
    <row r="145" spans="2:4" ht="16.5">
      <c r="B145" s="66">
        <v>30403</v>
      </c>
      <c r="C145" s="67" t="s">
        <v>358</v>
      </c>
      <c r="D145" s="68">
        <v>24</v>
      </c>
    </row>
    <row r="146" spans="2:4" ht="16.5">
      <c r="B146" s="63">
        <v>30404</v>
      </c>
      <c r="C146" s="64" t="s">
        <v>106</v>
      </c>
      <c r="D146" s="60">
        <v>156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1</v>
      </c>
    </row>
    <row r="149" spans="2:4" ht="16.5">
      <c r="B149" s="66">
        <v>30407</v>
      </c>
      <c r="C149" s="67" t="s">
        <v>359</v>
      </c>
      <c r="D149" s="68">
        <v>6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4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20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3</v>
      </c>
    </row>
    <row r="156" spans="2:4" ht="16.5">
      <c r="B156" s="63">
        <v>30414</v>
      </c>
      <c r="C156" s="64" t="s">
        <v>114</v>
      </c>
      <c r="D156" s="60">
        <v>42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6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3</v>
      </c>
    </row>
    <row r="162" spans="2:4" ht="16.5">
      <c r="B162" s="63">
        <v>30420</v>
      </c>
      <c r="C162" s="64" t="s">
        <v>120</v>
      </c>
      <c r="D162" s="60">
        <v>26</v>
      </c>
    </row>
    <row r="163" spans="2:4" ht="16.5">
      <c r="B163" s="66">
        <v>30421</v>
      </c>
      <c r="C163" s="67" t="s">
        <v>121</v>
      </c>
      <c r="D163" s="68">
        <v>19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1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1</v>
      </c>
    </row>
    <row r="172" spans="2:4" ht="16.5">
      <c r="B172" s="63">
        <v>30430</v>
      </c>
      <c r="C172" s="64" t="s">
        <v>130</v>
      </c>
      <c r="D172" s="60">
        <v>28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6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42</v>
      </c>
    </row>
    <row r="189" spans="2:4" ht="16.5">
      <c r="B189" s="66">
        <v>30501</v>
      </c>
      <c r="C189" s="67" t="s">
        <v>140</v>
      </c>
      <c r="D189" s="68">
        <v>8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889</v>
      </c>
    </row>
    <row r="192" spans="2:4" ht="16.5">
      <c r="B192" s="63">
        <v>30504</v>
      </c>
      <c r="C192" s="64" t="s">
        <v>369</v>
      </c>
      <c r="D192" s="60">
        <v>4</v>
      </c>
    </row>
    <row r="193" spans="2:4" ht="16.5">
      <c r="B193" s="66">
        <v>30505</v>
      </c>
      <c r="C193" s="67" t="s">
        <v>370</v>
      </c>
      <c r="D193" s="68">
        <v>29</v>
      </c>
    </row>
    <row r="194" spans="2:4" ht="16.5">
      <c r="B194" s="63">
        <v>30601</v>
      </c>
      <c r="C194" s="64" t="s">
        <v>143</v>
      </c>
      <c r="D194" s="60">
        <v>25</v>
      </c>
    </row>
    <row r="195" spans="2:4" ht="16.5">
      <c r="B195" s="66">
        <v>30602</v>
      </c>
      <c r="C195" s="67" t="s">
        <v>144</v>
      </c>
      <c r="D195" s="68">
        <v>36</v>
      </c>
    </row>
    <row r="196" spans="2:4" ht="16.5">
      <c r="B196" s="63">
        <v>30603</v>
      </c>
      <c r="C196" s="64" t="s">
        <v>145</v>
      </c>
      <c r="D196" s="60">
        <v>15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48</v>
      </c>
    </row>
    <row r="200" spans="2:4" ht="16.5">
      <c r="B200" s="63">
        <v>30607</v>
      </c>
      <c r="C200" s="64" t="s">
        <v>147</v>
      </c>
      <c r="D200" s="60">
        <v>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2</v>
      </c>
    </row>
    <row r="204" spans="2:4" ht="16.5">
      <c r="B204" s="63">
        <v>30611</v>
      </c>
      <c r="C204" s="64" t="s">
        <v>375</v>
      </c>
      <c r="D204" s="60">
        <v>2</v>
      </c>
    </row>
    <row r="205" spans="2:4" ht="16.5">
      <c r="B205" s="66">
        <v>30701</v>
      </c>
      <c r="C205" s="67" t="s">
        <v>149</v>
      </c>
      <c r="D205" s="68">
        <v>5</v>
      </c>
    </row>
    <row r="206" spans="2:4" ht="16.5">
      <c r="B206" s="63">
        <v>30702</v>
      </c>
      <c r="C206" s="64" t="s">
        <v>150</v>
      </c>
      <c r="D206" s="60">
        <v>4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2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3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2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32</v>
      </c>
    </row>
    <row r="227" spans="2:4" ht="16.5">
      <c r="B227" s="66">
        <v>30902</v>
      </c>
      <c r="C227" s="67" t="s">
        <v>383</v>
      </c>
      <c r="D227" s="68">
        <v>1</v>
      </c>
    </row>
    <row r="228" spans="2:4" ht="16.5">
      <c r="B228" s="63">
        <v>30903</v>
      </c>
      <c r="C228" s="64" t="s">
        <v>164</v>
      </c>
      <c r="D228" s="60">
        <v>133</v>
      </c>
    </row>
    <row r="229" spans="2:4" ht="16.5">
      <c r="B229" s="66">
        <v>30904</v>
      </c>
      <c r="C229" s="67" t="s">
        <v>184</v>
      </c>
      <c r="D229" s="68">
        <v>192</v>
      </c>
    </row>
    <row r="230" spans="2:4" ht="16.5">
      <c r="B230" s="63">
        <v>30905</v>
      </c>
      <c r="C230" s="64" t="s">
        <v>160</v>
      </c>
      <c r="D230" s="60">
        <v>60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717</v>
      </c>
    </row>
    <row r="233" spans="2:4" ht="16.5">
      <c r="B233" s="66">
        <v>30908</v>
      </c>
      <c r="C233" s="67" t="s">
        <v>163</v>
      </c>
      <c r="D233" s="68">
        <v>2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156</v>
      </c>
    </row>
    <row r="236" spans="2:4" ht="16.5">
      <c r="B236" s="63">
        <v>31002</v>
      </c>
      <c r="C236" s="64" t="s">
        <v>385</v>
      </c>
      <c r="D236" s="60">
        <v>38</v>
      </c>
    </row>
    <row r="237" spans="2:4" ht="16.5">
      <c r="B237" s="66">
        <v>31003</v>
      </c>
      <c r="C237" s="67" t="s">
        <v>166</v>
      </c>
      <c r="D237" s="68">
        <v>6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4</v>
      </c>
    </row>
    <row r="242" spans="2:4" ht="16.5">
      <c r="B242" s="63">
        <v>31008</v>
      </c>
      <c r="C242" s="64" t="s">
        <v>386</v>
      </c>
      <c r="D242" s="60">
        <v>2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6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11</v>
      </c>
    </row>
    <row r="253" spans="2:4" ht="16.5">
      <c r="B253" s="66">
        <v>31104</v>
      </c>
      <c r="C253" s="67" t="s">
        <v>177</v>
      </c>
      <c r="D253" s="68">
        <v>46</v>
      </c>
    </row>
    <row r="254" spans="2:4" ht="16.5">
      <c r="B254" s="63">
        <v>31105</v>
      </c>
      <c r="C254" s="64" t="s">
        <v>178</v>
      </c>
      <c r="D254" s="60">
        <v>72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3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198</v>
      </c>
    </row>
    <row r="262" spans="2:4" ht="16.5">
      <c r="B262" s="63">
        <v>31113</v>
      </c>
      <c r="C262" s="64" t="s">
        <v>182</v>
      </c>
      <c r="D262" s="60">
        <v>14</v>
      </c>
    </row>
    <row r="263" spans="2:4" ht="16.5">
      <c r="B263" s="66">
        <v>31114</v>
      </c>
      <c r="C263" s="67" t="s">
        <v>397</v>
      </c>
      <c r="D263" s="68">
        <v>99</v>
      </c>
    </row>
    <row r="264" spans="2:4" ht="16.5">
      <c r="B264" s="69">
        <v>40101</v>
      </c>
      <c r="C264" s="70" t="s">
        <v>188</v>
      </c>
      <c r="D264" s="71">
        <v>2</v>
      </c>
    </row>
    <row r="265" spans="2:4" ht="16.5">
      <c r="B265" s="63">
        <v>40102</v>
      </c>
      <c r="C265" s="64" t="s">
        <v>398</v>
      </c>
      <c r="D265" s="60">
        <v>11</v>
      </c>
    </row>
    <row r="266" spans="2:4" ht="16.5">
      <c r="B266" s="69">
        <v>40103</v>
      </c>
      <c r="C266" s="70" t="s">
        <v>189</v>
      </c>
      <c r="D266" s="71">
        <v>4</v>
      </c>
    </row>
    <row r="267" spans="2:4" ht="16.5">
      <c r="B267" s="63">
        <v>40104</v>
      </c>
      <c r="C267" s="64" t="s">
        <v>190</v>
      </c>
      <c r="D267" s="60">
        <v>19</v>
      </c>
    </row>
    <row r="268" spans="2:4" ht="16.5">
      <c r="B268" s="69">
        <v>40105</v>
      </c>
      <c r="C268" s="70" t="s">
        <v>192</v>
      </c>
      <c r="D268" s="71">
        <v>9</v>
      </c>
    </row>
    <row r="269" spans="2:4" ht="16.5">
      <c r="B269" s="63">
        <v>40106</v>
      </c>
      <c r="C269" s="64" t="s">
        <v>195</v>
      </c>
      <c r="D269" s="60">
        <v>17</v>
      </c>
    </row>
    <row r="270" spans="2:4" ht="16.5">
      <c r="B270" s="69">
        <v>40107</v>
      </c>
      <c r="C270" s="70" t="s">
        <v>197</v>
      </c>
      <c r="D270" s="71">
        <v>36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2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20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639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85</v>
      </c>
    </row>
    <row r="281" spans="2:4" ht="16.5">
      <c r="B281" s="63">
        <v>50108</v>
      </c>
      <c r="C281" s="64" t="s">
        <v>403</v>
      </c>
      <c r="D281" s="60">
        <v>16</v>
      </c>
    </row>
    <row r="282" spans="2:4" ht="16.5">
      <c r="B282" s="78">
        <v>50201</v>
      </c>
      <c r="C282" s="79" t="s">
        <v>404</v>
      </c>
      <c r="D282" s="80">
        <v>2</v>
      </c>
    </row>
    <row r="283" spans="2:4" ht="16.5">
      <c r="B283" s="63">
        <v>50202</v>
      </c>
      <c r="C283" s="64" t="s">
        <v>405</v>
      </c>
      <c r="D283" s="60">
        <v>5</v>
      </c>
    </row>
    <row r="284" spans="2:4" ht="16.5">
      <c r="B284" s="78">
        <v>50203</v>
      </c>
      <c r="C284" s="79" t="s">
        <v>406</v>
      </c>
      <c r="D284" s="80">
        <v>17</v>
      </c>
    </row>
    <row r="285" spans="2:4" ht="16.5">
      <c r="B285" s="63">
        <v>50301</v>
      </c>
      <c r="C285" s="64" t="s">
        <v>407</v>
      </c>
      <c r="D285" s="60">
        <v>7022</v>
      </c>
    </row>
    <row r="286" spans="2:4" ht="16.5">
      <c r="B286" s="78">
        <v>50302</v>
      </c>
      <c r="C286" s="79" t="s">
        <v>408</v>
      </c>
      <c r="D286" s="80">
        <v>8</v>
      </c>
    </row>
    <row r="287" spans="2:4" ht="16.5">
      <c r="B287" s="63">
        <v>50303</v>
      </c>
      <c r="C287" s="64" t="s">
        <v>186</v>
      </c>
      <c r="D287" s="60">
        <v>74</v>
      </c>
    </row>
    <row r="288" spans="2:4" ht="16.5">
      <c r="B288" s="78">
        <v>50304</v>
      </c>
      <c r="C288" s="79" t="s">
        <v>187</v>
      </c>
      <c r="D288" s="80">
        <v>72</v>
      </c>
    </row>
    <row r="289" spans="2:4" ht="16.5">
      <c r="B289" s="63">
        <v>50305</v>
      </c>
      <c r="C289" s="64" t="s">
        <v>409</v>
      </c>
      <c r="D289" s="60">
        <v>29</v>
      </c>
    </row>
    <row r="290" spans="2:4" ht="16.5">
      <c r="B290" s="78">
        <v>50306</v>
      </c>
      <c r="C290" s="79" t="s">
        <v>410</v>
      </c>
      <c r="D290" s="80">
        <v>6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7</v>
      </c>
    </row>
    <row r="293" spans="2:4" ht="16.5">
      <c r="B293" s="81">
        <v>60103</v>
      </c>
      <c r="C293" s="82" t="s">
        <v>412</v>
      </c>
      <c r="D293" s="83">
        <v>774</v>
      </c>
    </row>
    <row r="294" spans="2:4" ht="16.5">
      <c r="B294" s="84">
        <v>70101</v>
      </c>
      <c r="C294" s="85" t="s">
        <v>413</v>
      </c>
      <c r="D294" s="86">
        <v>961</v>
      </c>
    </row>
    <row r="295" spans="2:4" ht="16.5">
      <c r="B295" s="63">
        <v>70102</v>
      </c>
      <c r="C295" s="64" t="s">
        <v>199</v>
      </c>
      <c r="D295" s="60">
        <v>165</v>
      </c>
    </row>
    <row r="296" spans="2:4" ht="16.5">
      <c r="B296" s="84">
        <v>70103</v>
      </c>
      <c r="C296" s="85" t="s">
        <v>200</v>
      </c>
      <c r="D296" s="86">
        <v>3729</v>
      </c>
    </row>
    <row r="297" spans="2:4" ht="16.5">
      <c r="B297" s="63">
        <v>70104</v>
      </c>
      <c r="C297" s="64" t="s">
        <v>414</v>
      </c>
      <c r="D297" s="60">
        <v>10070</v>
      </c>
    </row>
    <row r="298" spans="2:4" ht="16.5">
      <c r="B298" s="84">
        <v>70105</v>
      </c>
      <c r="C298" s="85" t="s">
        <v>201</v>
      </c>
      <c r="D298" s="86">
        <v>49</v>
      </c>
    </row>
    <row r="299" spans="2:4" ht="16.5">
      <c r="B299" s="63">
        <v>70106</v>
      </c>
      <c r="C299" s="64" t="s">
        <v>415</v>
      </c>
      <c r="D299" s="60">
        <v>117</v>
      </c>
    </row>
    <row r="300" spans="2:4" ht="16.5">
      <c r="B300" s="84">
        <v>70107</v>
      </c>
      <c r="C300" s="85" t="s">
        <v>416</v>
      </c>
      <c r="D300" s="86">
        <v>563</v>
      </c>
    </row>
    <row r="301" spans="2:4" ht="17.25" thickBot="1">
      <c r="B301" s="87">
        <v>70108</v>
      </c>
      <c r="C301" s="88" t="s">
        <v>417</v>
      </c>
      <c r="D301" s="89">
        <v>255</v>
      </c>
    </row>
    <row r="302" spans="2:4" ht="19.899999999999999" customHeight="1" thickBot="1">
      <c r="B302" s="90" t="s">
        <v>1</v>
      </c>
      <c r="C302" s="91"/>
      <c r="D302" s="92">
        <f>SUM(D20:D301)</f>
        <v>32751</v>
      </c>
    </row>
  </sheetData>
  <sheetProtection algorithmName="SHA-512" hashValue="zhyvesqvLOQexeUK/wBqKhyeUVxQ3he5J9D5sU3nj9KG5rojidZhanjw9m0TdnwARd5qFZdBpS2mjaeVVKmJTg==" saltValue="7nN+7Nvl6KsTUUrKfaaDtw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C21" sqref="C2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429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7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13</v>
      </c>
    </row>
    <row r="23" spans="2:7" ht="16.5">
      <c r="B23" s="58">
        <v>10104</v>
      </c>
      <c r="C23" s="59" t="s">
        <v>268</v>
      </c>
      <c r="D23" s="65">
        <v>253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7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15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23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6</v>
      </c>
    </row>
    <row r="44" spans="2:4" ht="16.5">
      <c r="B44" s="72">
        <v>10204</v>
      </c>
      <c r="C44" s="73" t="s">
        <v>289</v>
      </c>
      <c r="D44" s="74">
        <v>66</v>
      </c>
    </row>
    <row r="45" spans="2:4" ht="16.5">
      <c r="B45" s="58">
        <v>10205</v>
      </c>
      <c r="C45" s="59" t="s">
        <v>290</v>
      </c>
      <c r="D45" s="65">
        <v>2</v>
      </c>
    </row>
    <row r="46" spans="2:4" ht="16.5">
      <c r="B46" s="72">
        <v>10206</v>
      </c>
      <c r="C46" s="73" t="s">
        <v>291</v>
      </c>
      <c r="D46" s="74">
        <v>6</v>
      </c>
    </row>
    <row r="47" spans="2:4" ht="16.5">
      <c r="B47" s="58">
        <v>10207</v>
      </c>
      <c r="C47" s="59" t="s">
        <v>292</v>
      </c>
      <c r="D47" s="65">
        <v>7</v>
      </c>
    </row>
    <row r="48" spans="2:4" ht="16.5">
      <c r="B48" s="72">
        <v>10208</v>
      </c>
      <c r="C48" s="73" t="s">
        <v>293</v>
      </c>
      <c r="D48" s="74">
        <v>18</v>
      </c>
    </row>
    <row r="49" spans="2:4" ht="16.5">
      <c r="B49" s="58">
        <v>10209</v>
      </c>
      <c r="C49" s="59" t="s">
        <v>294</v>
      </c>
      <c r="D49" s="65">
        <v>2</v>
      </c>
    </row>
    <row r="50" spans="2:4" ht="16.5">
      <c r="B50" s="72">
        <v>10210</v>
      </c>
      <c r="C50" s="73" t="s">
        <v>295</v>
      </c>
      <c r="D50" s="74">
        <v>31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14</v>
      </c>
    </row>
    <row r="61" spans="2:4" ht="16.5">
      <c r="B61" s="58">
        <v>10301</v>
      </c>
      <c r="C61" s="59" t="s">
        <v>305</v>
      </c>
      <c r="D61" s="65">
        <v>1</v>
      </c>
    </row>
    <row r="62" spans="2:4" ht="16.5">
      <c r="B62" s="72">
        <v>10302</v>
      </c>
      <c r="C62" s="73" t="s">
        <v>306</v>
      </c>
      <c r="D62" s="74">
        <v>1</v>
      </c>
    </row>
    <row r="63" spans="2:4" ht="16.5">
      <c r="B63" s="58">
        <v>10303</v>
      </c>
      <c r="C63" s="59" t="s">
        <v>307</v>
      </c>
      <c r="D63" s="65">
        <v>8</v>
      </c>
    </row>
    <row r="64" spans="2:4" ht="16.5">
      <c r="B64" s="72">
        <v>10304</v>
      </c>
      <c r="C64" s="73" t="s">
        <v>308</v>
      </c>
      <c r="D64" s="74">
        <v>2</v>
      </c>
    </row>
    <row r="65" spans="2:4" ht="16.5">
      <c r="B65" s="58">
        <v>10305</v>
      </c>
      <c r="C65" s="59" t="s">
        <v>309</v>
      </c>
      <c r="D65" s="65">
        <v>95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67</v>
      </c>
    </row>
    <row r="68" spans="2:4" ht="16.5">
      <c r="B68" s="72">
        <v>10308</v>
      </c>
      <c r="C68" s="73" t="s">
        <v>311</v>
      </c>
      <c r="D68" s="74">
        <v>110</v>
      </c>
    </row>
    <row r="69" spans="2:4" ht="16.5">
      <c r="B69" s="58">
        <v>10309</v>
      </c>
      <c r="C69" s="59" t="s">
        <v>312</v>
      </c>
      <c r="D69" s="65">
        <v>11</v>
      </c>
    </row>
    <row r="70" spans="2:4" ht="16.5">
      <c r="B70" s="72">
        <v>10310</v>
      </c>
      <c r="C70" s="73" t="s">
        <v>313</v>
      </c>
      <c r="D70" s="74">
        <v>196</v>
      </c>
    </row>
    <row r="71" spans="2:4" ht="16.5">
      <c r="B71" s="58">
        <v>10311</v>
      </c>
      <c r="C71" s="59" t="s">
        <v>314</v>
      </c>
      <c r="D71" s="65">
        <v>36</v>
      </c>
    </row>
    <row r="72" spans="2:4" ht="16.5">
      <c r="B72" s="72">
        <v>10312</v>
      </c>
      <c r="C72" s="73" t="s">
        <v>315</v>
      </c>
      <c r="D72" s="74">
        <v>29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12</v>
      </c>
    </row>
    <row r="75" spans="2:4" ht="16.5">
      <c r="B75" s="58">
        <v>10315</v>
      </c>
      <c r="C75" s="59" t="s">
        <v>318</v>
      </c>
      <c r="D75" s="65">
        <v>18</v>
      </c>
    </row>
    <row r="76" spans="2:4" ht="16.5">
      <c r="B76" s="72">
        <v>10316</v>
      </c>
      <c r="C76" s="73" t="s">
        <v>319</v>
      </c>
      <c r="D76" s="74">
        <v>68</v>
      </c>
    </row>
    <row r="77" spans="2:4" ht="16.5">
      <c r="B77" s="58">
        <v>10317</v>
      </c>
      <c r="C77" s="59" t="s">
        <v>320</v>
      </c>
      <c r="D77" s="65">
        <v>64</v>
      </c>
    </row>
    <row r="78" spans="2:4" ht="16.5">
      <c r="B78" s="72">
        <v>10318</v>
      </c>
      <c r="C78" s="73" t="s">
        <v>321</v>
      </c>
      <c r="D78" s="74">
        <v>14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51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1</v>
      </c>
    </row>
    <row r="87" spans="2:4" ht="16.5">
      <c r="B87" s="61">
        <v>20108</v>
      </c>
      <c r="C87" s="62" t="s">
        <v>325</v>
      </c>
      <c r="D87" s="60">
        <v>17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3</v>
      </c>
    </row>
    <row r="90" spans="2:4" ht="16.5">
      <c r="B90" s="75">
        <v>20111</v>
      </c>
      <c r="C90" s="76" t="s">
        <v>328</v>
      </c>
      <c r="D90" s="77">
        <v>2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28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20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3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226</v>
      </c>
    </row>
    <row r="109" spans="2:4" ht="16.5">
      <c r="B109" s="61">
        <v>20302</v>
      </c>
      <c r="C109" s="62" t="s">
        <v>333</v>
      </c>
      <c r="D109" s="60">
        <v>1</v>
      </c>
    </row>
    <row r="110" spans="2:4" ht="16.5">
      <c r="B110" s="75">
        <v>20303</v>
      </c>
      <c r="C110" s="76" t="s">
        <v>334</v>
      </c>
      <c r="D110" s="77">
        <v>41</v>
      </c>
    </row>
    <row r="111" spans="2:4" ht="16.5">
      <c r="B111" s="61">
        <v>20304</v>
      </c>
      <c r="C111" s="62" t="s">
        <v>335</v>
      </c>
      <c r="D111" s="60">
        <v>9</v>
      </c>
    </row>
    <row r="112" spans="2:4" ht="16.5">
      <c r="B112" s="75">
        <v>20305</v>
      </c>
      <c r="C112" s="76" t="s">
        <v>336</v>
      </c>
      <c r="D112" s="77">
        <v>10</v>
      </c>
    </row>
    <row r="113" spans="2:4" ht="16.5">
      <c r="B113" s="61">
        <v>20306</v>
      </c>
      <c r="C113" s="62" t="s">
        <v>337</v>
      </c>
      <c r="D113" s="60">
        <v>1</v>
      </c>
    </row>
    <row r="114" spans="2:4" ht="16.5">
      <c r="B114" s="75">
        <v>20307</v>
      </c>
      <c r="C114" s="76" t="s">
        <v>338</v>
      </c>
      <c r="D114" s="77">
        <v>1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4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364</v>
      </c>
    </row>
    <row r="119" spans="2:4" ht="16.5">
      <c r="B119" s="61">
        <v>20401</v>
      </c>
      <c r="C119" s="62" t="s">
        <v>343</v>
      </c>
      <c r="D119" s="60">
        <v>5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20</v>
      </c>
    </row>
    <row r="122" spans="2:4" ht="16.5">
      <c r="B122" s="75">
        <v>20404</v>
      </c>
      <c r="C122" s="76" t="s">
        <v>346</v>
      </c>
      <c r="D122" s="77">
        <v>48</v>
      </c>
    </row>
    <row r="123" spans="2:4" ht="16.5">
      <c r="B123" s="66">
        <v>30101</v>
      </c>
      <c r="C123" s="67" t="s">
        <v>347</v>
      </c>
      <c r="D123" s="68">
        <v>37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139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49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43</v>
      </c>
    </row>
    <row r="130" spans="2:4" ht="16.5">
      <c r="B130" s="63">
        <v>30205</v>
      </c>
      <c r="C130" s="64" t="s">
        <v>349</v>
      </c>
      <c r="D130" s="60">
        <v>4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23</v>
      </c>
    </row>
    <row r="135" spans="2:4" ht="16.5">
      <c r="B135" s="66">
        <v>30303</v>
      </c>
      <c r="C135" s="67" t="s">
        <v>352</v>
      </c>
      <c r="D135" s="68">
        <v>69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232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82</v>
      </c>
    </row>
    <row r="140" spans="2:4" ht="16.5">
      <c r="B140" s="63">
        <v>30308</v>
      </c>
      <c r="C140" s="64" t="s">
        <v>353</v>
      </c>
      <c r="D140" s="60">
        <v>19</v>
      </c>
    </row>
    <row r="141" spans="2:4" ht="16.5">
      <c r="B141" s="66">
        <v>30309</v>
      </c>
      <c r="C141" s="67" t="s">
        <v>354</v>
      </c>
      <c r="D141" s="68">
        <v>429</v>
      </c>
    </row>
    <row r="142" spans="2:4" ht="16.5">
      <c r="B142" s="63">
        <v>30310</v>
      </c>
      <c r="C142" s="64" t="s">
        <v>355</v>
      </c>
      <c r="D142" s="60">
        <v>0</v>
      </c>
    </row>
    <row r="143" spans="2:4" ht="16.5">
      <c r="B143" s="66">
        <v>30401</v>
      </c>
      <c r="C143" s="67" t="s">
        <v>356</v>
      </c>
      <c r="D143" s="68">
        <v>241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6</v>
      </c>
    </row>
    <row r="146" spans="2:4" ht="16.5">
      <c r="B146" s="63">
        <v>30404</v>
      </c>
      <c r="C146" s="64" t="s">
        <v>106</v>
      </c>
      <c r="D146" s="60">
        <v>112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6</v>
      </c>
    </row>
    <row r="149" spans="2:4" ht="16.5">
      <c r="B149" s="66">
        <v>30407</v>
      </c>
      <c r="C149" s="67" t="s">
        <v>359</v>
      </c>
      <c r="D149" s="68">
        <v>18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3</v>
      </c>
    </row>
    <row r="156" spans="2:4" ht="16.5">
      <c r="B156" s="63">
        <v>30414</v>
      </c>
      <c r="C156" s="64" t="s">
        <v>114</v>
      </c>
      <c r="D156" s="60">
        <v>111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3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6</v>
      </c>
    </row>
    <row r="162" spans="2:4" ht="16.5">
      <c r="B162" s="63">
        <v>30420</v>
      </c>
      <c r="C162" s="64" t="s">
        <v>120</v>
      </c>
      <c r="D162" s="60">
        <v>63</v>
      </c>
    </row>
    <row r="163" spans="2:4" ht="16.5">
      <c r="B163" s="66">
        <v>30421</v>
      </c>
      <c r="C163" s="67" t="s">
        <v>121</v>
      </c>
      <c r="D163" s="68">
        <v>15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1</v>
      </c>
    </row>
    <row r="172" spans="2:4" ht="16.5">
      <c r="B172" s="63">
        <v>30430</v>
      </c>
      <c r="C172" s="64" t="s">
        <v>130</v>
      </c>
      <c r="D172" s="60">
        <v>20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2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34</v>
      </c>
    </row>
    <row r="189" spans="2:4" ht="16.5">
      <c r="B189" s="66">
        <v>30501</v>
      </c>
      <c r="C189" s="67" t="s">
        <v>140</v>
      </c>
      <c r="D189" s="68">
        <v>2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463</v>
      </c>
    </row>
    <row r="192" spans="2:4" ht="16.5">
      <c r="B192" s="63">
        <v>30504</v>
      </c>
      <c r="C192" s="64" t="s">
        <v>369</v>
      </c>
      <c r="D192" s="60">
        <v>23</v>
      </c>
    </row>
    <row r="193" spans="2:4" ht="16.5">
      <c r="B193" s="66">
        <v>30505</v>
      </c>
      <c r="C193" s="67" t="s">
        <v>370</v>
      </c>
      <c r="D193" s="68">
        <v>14</v>
      </c>
    </row>
    <row r="194" spans="2:4" ht="16.5">
      <c r="B194" s="63">
        <v>30601</v>
      </c>
      <c r="C194" s="64" t="s">
        <v>143</v>
      </c>
      <c r="D194" s="60">
        <v>17</v>
      </c>
    </row>
    <row r="195" spans="2:4" ht="16.5">
      <c r="B195" s="66">
        <v>30602</v>
      </c>
      <c r="C195" s="67" t="s">
        <v>144</v>
      </c>
      <c r="D195" s="68">
        <v>27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19</v>
      </c>
    </row>
    <row r="200" spans="2:4" ht="16.5">
      <c r="B200" s="63">
        <v>30607</v>
      </c>
      <c r="C200" s="64" t="s">
        <v>147</v>
      </c>
      <c r="D200" s="60">
        <v>7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2</v>
      </c>
    </row>
    <row r="205" spans="2:4" ht="16.5">
      <c r="B205" s="66">
        <v>30701</v>
      </c>
      <c r="C205" s="67" t="s">
        <v>149</v>
      </c>
      <c r="D205" s="68">
        <v>8</v>
      </c>
    </row>
    <row r="206" spans="2:4" ht="16.5">
      <c r="B206" s="63">
        <v>30702</v>
      </c>
      <c r="C206" s="64" t="s">
        <v>150</v>
      </c>
      <c r="D206" s="60">
        <v>6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1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2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5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2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23</v>
      </c>
    </row>
    <row r="227" spans="2:4" ht="16.5">
      <c r="B227" s="66">
        <v>30902</v>
      </c>
      <c r="C227" s="67" t="s">
        <v>383</v>
      </c>
      <c r="D227" s="68">
        <v>1</v>
      </c>
    </row>
    <row r="228" spans="2:4" ht="16.5">
      <c r="B228" s="63">
        <v>30903</v>
      </c>
      <c r="C228" s="64" t="s">
        <v>164</v>
      </c>
      <c r="D228" s="60">
        <v>323</v>
      </c>
    </row>
    <row r="229" spans="2:4" ht="16.5">
      <c r="B229" s="66">
        <v>30904</v>
      </c>
      <c r="C229" s="67" t="s">
        <v>184</v>
      </c>
      <c r="D229" s="68">
        <v>437</v>
      </c>
    </row>
    <row r="230" spans="2:4" ht="16.5">
      <c r="B230" s="63">
        <v>30905</v>
      </c>
      <c r="C230" s="64" t="s">
        <v>160</v>
      </c>
      <c r="D230" s="60">
        <v>16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639</v>
      </c>
    </row>
    <row r="233" spans="2:4" ht="16.5">
      <c r="B233" s="66">
        <v>30908</v>
      </c>
      <c r="C233" s="67" t="s">
        <v>163</v>
      </c>
      <c r="D233" s="68">
        <v>0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132</v>
      </c>
    </row>
    <row r="236" spans="2:4" ht="16.5">
      <c r="B236" s="63">
        <v>31002</v>
      </c>
      <c r="C236" s="64" t="s">
        <v>385</v>
      </c>
      <c r="D236" s="60">
        <v>45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4</v>
      </c>
    </row>
    <row r="253" spans="2:4" ht="16.5">
      <c r="B253" s="66">
        <v>31104</v>
      </c>
      <c r="C253" s="67" t="s">
        <v>177</v>
      </c>
      <c r="D253" s="68">
        <v>23</v>
      </c>
    </row>
    <row r="254" spans="2:4" ht="16.5">
      <c r="B254" s="63">
        <v>31105</v>
      </c>
      <c r="C254" s="64" t="s">
        <v>178</v>
      </c>
      <c r="D254" s="60">
        <v>15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5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1</v>
      </c>
    </row>
    <row r="261" spans="2:4" ht="16.5">
      <c r="B261" s="66">
        <v>31112</v>
      </c>
      <c r="C261" s="67" t="s">
        <v>396</v>
      </c>
      <c r="D261" s="68">
        <v>100</v>
      </c>
    </row>
    <row r="262" spans="2:4" ht="16.5">
      <c r="B262" s="63">
        <v>31113</v>
      </c>
      <c r="C262" s="64" t="s">
        <v>182</v>
      </c>
      <c r="D262" s="60">
        <v>73</v>
      </c>
    </row>
    <row r="263" spans="2:4" ht="16.5">
      <c r="B263" s="66">
        <v>31114</v>
      </c>
      <c r="C263" s="67" t="s">
        <v>397</v>
      </c>
      <c r="D263" s="68">
        <v>9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20</v>
      </c>
    </row>
    <row r="266" spans="2:4" ht="16.5">
      <c r="B266" s="69">
        <v>40103</v>
      </c>
      <c r="C266" s="70" t="s">
        <v>189</v>
      </c>
      <c r="D266" s="71">
        <v>11</v>
      </c>
    </row>
    <row r="267" spans="2:4" ht="16.5">
      <c r="B267" s="63">
        <v>40104</v>
      </c>
      <c r="C267" s="64" t="s">
        <v>190</v>
      </c>
      <c r="D267" s="60">
        <v>19</v>
      </c>
    </row>
    <row r="268" spans="2:4" ht="16.5">
      <c r="B268" s="69">
        <v>40105</v>
      </c>
      <c r="C268" s="70" t="s">
        <v>192</v>
      </c>
      <c r="D268" s="71">
        <v>3</v>
      </c>
    </row>
    <row r="269" spans="2:4" ht="16.5">
      <c r="B269" s="63">
        <v>40106</v>
      </c>
      <c r="C269" s="64" t="s">
        <v>195</v>
      </c>
      <c r="D269" s="60">
        <v>39</v>
      </c>
    </row>
    <row r="270" spans="2:4" ht="16.5">
      <c r="B270" s="69">
        <v>40107</v>
      </c>
      <c r="C270" s="70" t="s">
        <v>197</v>
      </c>
      <c r="D270" s="71">
        <v>84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18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185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108</v>
      </c>
    </row>
    <row r="281" spans="2:4" ht="16.5">
      <c r="B281" s="63">
        <v>50108</v>
      </c>
      <c r="C281" s="64" t="s">
        <v>403</v>
      </c>
      <c r="D281" s="60">
        <v>6</v>
      </c>
    </row>
    <row r="282" spans="2:4" ht="16.5">
      <c r="B282" s="78">
        <v>50201</v>
      </c>
      <c r="C282" s="79" t="s">
        <v>404</v>
      </c>
      <c r="D282" s="80">
        <v>7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3</v>
      </c>
    </row>
    <row r="285" spans="2:4" ht="16.5">
      <c r="B285" s="63">
        <v>50301</v>
      </c>
      <c r="C285" s="64" t="s">
        <v>407</v>
      </c>
      <c r="D285" s="60">
        <v>2174</v>
      </c>
    </row>
    <row r="286" spans="2:4" ht="16.5">
      <c r="B286" s="78">
        <v>50302</v>
      </c>
      <c r="C286" s="79" t="s">
        <v>408</v>
      </c>
      <c r="D286" s="80">
        <v>9</v>
      </c>
    </row>
    <row r="287" spans="2:4" ht="16.5">
      <c r="B287" s="63">
        <v>50303</v>
      </c>
      <c r="C287" s="64" t="s">
        <v>186</v>
      </c>
      <c r="D287" s="60">
        <v>17</v>
      </c>
    </row>
    <row r="288" spans="2:4" ht="16.5">
      <c r="B288" s="78">
        <v>50304</v>
      </c>
      <c r="C288" s="79" t="s">
        <v>187</v>
      </c>
      <c r="D288" s="80">
        <v>16</v>
      </c>
    </row>
    <row r="289" spans="2:4" ht="16.5">
      <c r="B289" s="63">
        <v>50305</v>
      </c>
      <c r="C289" s="64" t="s">
        <v>409</v>
      </c>
      <c r="D289" s="60">
        <v>71</v>
      </c>
    </row>
    <row r="290" spans="2:4" ht="16.5">
      <c r="B290" s="78">
        <v>50306</v>
      </c>
      <c r="C290" s="79" t="s">
        <v>410</v>
      </c>
      <c r="D290" s="80">
        <v>3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2</v>
      </c>
    </row>
    <row r="293" spans="2:4" ht="16.5">
      <c r="B293" s="81">
        <v>60103</v>
      </c>
      <c r="C293" s="82" t="s">
        <v>412</v>
      </c>
      <c r="D293" s="83">
        <v>546</v>
      </c>
    </row>
    <row r="294" spans="2:4" ht="16.5">
      <c r="B294" s="84">
        <v>70101</v>
      </c>
      <c r="C294" s="85" t="s">
        <v>413</v>
      </c>
      <c r="D294" s="86">
        <v>451</v>
      </c>
    </row>
    <row r="295" spans="2:4" ht="16.5">
      <c r="B295" s="63">
        <v>70102</v>
      </c>
      <c r="C295" s="64" t="s">
        <v>199</v>
      </c>
      <c r="D295" s="60">
        <v>104</v>
      </c>
    </row>
    <row r="296" spans="2:4" ht="16.5">
      <c r="B296" s="84">
        <v>70103</v>
      </c>
      <c r="C296" s="85" t="s">
        <v>200</v>
      </c>
      <c r="D296" s="86">
        <v>1268</v>
      </c>
    </row>
    <row r="297" spans="2:4" ht="16.5">
      <c r="B297" s="63">
        <v>70104</v>
      </c>
      <c r="C297" s="64" t="s">
        <v>414</v>
      </c>
      <c r="D297" s="60">
        <v>8023</v>
      </c>
    </row>
    <row r="298" spans="2:4" ht="16.5">
      <c r="B298" s="84">
        <v>70105</v>
      </c>
      <c r="C298" s="85" t="s">
        <v>201</v>
      </c>
      <c r="D298" s="86">
        <v>87</v>
      </c>
    </row>
    <row r="299" spans="2:4" ht="16.5">
      <c r="B299" s="63">
        <v>70106</v>
      </c>
      <c r="C299" s="64" t="s">
        <v>415</v>
      </c>
      <c r="D299" s="60">
        <v>70</v>
      </c>
    </row>
    <row r="300" spans="2:4" ht="16.5">
      <c r="B300" s="84">
        <v>70107</v>
      </c>
      <c r="C300" s="85" t="s">
        <v>416</v>
      </c>
      <c r="D300" s="86">
        <v>354</v>
      </c>
    </row>
    <row r="301" spans="2:4" ht="17.25" thickBot="1">
      <c r="B301" s="87">
        <v>70108</v>
      </c>
      <c r="C301" s="88" t="s">
        <v>417</v>
      </c>
      <c r="D301" s="89">
        <v>206</v>
      </c>
    </row>
    <row r="302" spans="2:4" ht="19.899999999999999" customHeight="1" thickBot="1">
      <c r="B302" s="90" t="s">
        <v>1</v>
      </c>
      <c r="C302" s="91"/>
      <c r="D302" s="92">
        <f>SUM(D20:D301)</f>
        <v>20191</v>
      </c>
    </row>
  </sheetData>
  <sheetProtection algorithmName="SHA-512" hashValue="9BdPNYRGRTVmCfWtS0tNUDOEYZ/S1n01S1MuejfQo0Gk9R+7lnoVijN/W7VWqhmg42PuDRiT6YSqHzgz3WsjOA==" saltValue="o0JRo+mPuT+5e+dUjPi//A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C21" sqref="C2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430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95</v>
      </c>
    </row>
    <row r="23" spans="2:7" ht="16.5">
      <c r="B23" s="58">
        <v>10104</v>
      </c>
      <c r="C23" s="59" t="s">
        <v>268</v>
      </c>
      <c r="D23" s="65">
        <v>157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1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10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11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87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2</v>
      </c>
    </row>
    <row r="47" spans="2:4" ht="16.5">
      <c r="B47" s="58">
        <v>10207</v>
      </c>
      <c r="C47" s="59" t="s">
        <v>292</v>
      </c>
      <c r="D47" s="65">
        <v>8</v>
      </c>
    </row>
    <row r="48" spans="2:4" ht="16.5">
      <c r="B48" s="72">
        <v>10208</v>
      </c>
      <c r="C48" s="73" t="s">
        <v>293</v>
      </c>
      <c r="D48" s="74">
        <v>14</v>
      </c>
    </row>
    <row r="49" spans="2:4" ht="16.5">
      <c r="B49" s="58">
        <v>10209</v>
      </c>
      <c r="C49" s="59" t="s">
        <v>294</v>
      </c>
      <c r="D49" s="65">
        <v>3</v>
      </c>
    </row>
    <row r="50" spans="2:4" ht="16.5">
      <c r="B50" s="72">
        <v>10210</v>
      </c>
      <c r="C50" s="73" t="s">
        <v>295</v>
      </c>
      <c r="D50" s="74">
        <v>5</v>
      </c>
    </row>
    <row r="51" spans="2:4" ht="16.5">
      <c r="B51" s="58">
        <v>10211</v>
      </c>
      <c r="C51" s="59" t="s">
        <v>77</v>
      </c>
      <c r="D51" s="65">
        <v>2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11</v>
      </c>
    </row>
    <row r="61" spans="2:4" ht="16.5">
      <c r="B61" s="58">
        <v>10301</v>
      </c>
      <c r="C61" s="59" t="s">
        <v>305</v>
      </c>
      <c r="D61" s="65">
        <v>4</v>
      </c>
    </row>
    <row r="62" spans="2:4" ht="16.5">
      <c r="B62" s="72">
        <v>10302</v>
      </c>
      <c r="C62" s="73" t="s">
        <v>306</v>
      </c>
      <c r="D62" s="74">
        <v>3</v>
      </c>
    </row>
    <row r="63" spans="2:4" ht="16.5">
      <c r="B63" s="58">
        <v>10303</v>
      </c>
      <c r="C63" s="59" t="s">
        <v>307</v>
      </c>
      <c r="D63" s="65">
        <v>9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72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38</v>
      </c>
    </row>
    <row r="68" spans="2:4" ht="16.5">
      <c r="B68" s="72">
        <v>10308</v>
      </c>
      <c r="C68" s="73" t="s">
        <v>311</v>
      </c>
      <c r="D68" s="74">
        <v>72</v>
      </c>
    </row>
    <row r="69" spans="2:4" ht="16.5">
      <c r="B69" s="58">
        <v>10309</v>
      </c>
      <c r="C69" s="59" t="s">
        <v>312</v>
      </c>
      <c r="D69" s="65">
        <v>17</v>
      </c>
    </row>
    <row r="70" spans="2:4" ht="16.5">
      <c r="B70" s="72">
        <v>10310</v>
      </c>
      <c r="C70" s="73" t="s">
        <v>313</v>
      </c>
      <c r="D70" s="74">
        <v>204</v>
      </c>
    </row>
    <row r="71" spans="2:4" ht="16.5">
      <c r="B71" s="58">
        <v>10311</v>
      </c>
      <c r="C71" s="59" t="s">
        <v>314</v>
      </c>
      <c r="D71" s="65">
        <v>12</v>
      </c>
    </row>
    <row r="72" spans="2:4" ht="16.5">
      <c r="B72" s="72">
        <v>10312</v>
      </c>
      <c r="C72" s="73" t="s">
        <v>315</v>
      </c>
      <c r="D72" s="74">
        <v>7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12</v>
      </c>
    </row>
    <row r="75" spans="2:4" ht="16.5">
      <c r="B75" s="58">
        <v>10315</v>
      </c>
      <c r="C75" s="59" t="s">
        <v>318</v>
      </c>
      <c r="D75" s="65">
        <v>7</v>
      </c>
    </row>
    <row r="76" spans="2:4" ht="16.5">
      <c r="B76" s="72">
        <v>10316</v>
      </c>
      <c r="C76" s="73" t="s">
        <v>319</v>
      </c>
      <c r="D76" s="74">
        <v>48</v>
      </c>
    </row>
    <row r="77" spans="2:4" ht="16.5">
      <c r="B77" s="58">
        <v>10317</v>
      </c>
      <c r="C77" s="59" t="s">
        <v>320</v>
      </c>
      <c r="D77" s="65">
        <v>58</v>
      </c>
    </row>
    <row r="78" spans="2:4" ht="16.5">
      <c r="B78" s="72">
        <v>10318</v>
      </c>
      <c r="C78" s="73" t="s">
        <v>321</v>
      </c>
      <c r="D78" s="74">
        <v>10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31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5</v>
      </c>
    </row>
    <row r="87" spans="2:4" ht="16.5">
      <c r="B87" s="61">
        <v>20108</v>
      </c>
      <c r="C87" s="62" t="s">
        <v>325</v>
      </c>
      <c r="D87" s="60">
        <v>6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1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13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63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29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20</v>
      </c>
    </row>
    <row r="111" spans="2:4" ht="16.5">
      <c r="B111" s="61">
        <v>20304</v>
      </c>
      <c r="C111" s="62" t="s">
        <v>335</v>
      </c>
      <c r="D111" s="60">
        <v>6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3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219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17</v>
      </c>
    </row>
    <row r="122" spans="2:4" ht="16.5">
      <c r="B122" s="75">
        <v>20404</v>
      </c>
      <c r="C122" s="76" t="s">
        <v>346</v>
      </c>
      <c r="D122" s="77">
        <v>8</v>
      </c>
    </row>
    <row r="123" spans="2:4" ht="16.5">
      <c r="B123" s="66">
        <v>30101</v>
      </c>
      <c r="C123" s="67" t="s">
        <v>347</v>
      </c>
      <c r="D123" s="68">
        <v>6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47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6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4</v>
      </c>
    </row>
    <row r="130" spans="2:4" ht="16.5">
      <c r="B130" s="63">
        <v>30205</v>
      </c>
      <c r="C130" s="64" t="s">
        <v>349</v>
      </c>
      <c r="D130" s="60">
        <v>1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1</v>
      </c>
    </row>
    <row r="135" spans="2:4" ht="16.5">
      <c r="B135" s="66">
        <v>30303</v>
      </c>
      <c r="C135" s="67" t="s">
        <v>352</v>
      </c>
      <c r="D135" s="68">
        <v>49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53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16</v>
      </c>
    </row>
    <row r="140" spans="2:4" ht="16.5">
      <c r="B140" s="63">
        <v>30308</v>
      </c>
      <c r="C140" s="64" t="s">
        <v>353</v>
      </c>
      <c r="D140" s="60">
        <v>7</v>
      </c>
    </row>
    <row r="141" spans="2:4" ht="16.5">
      <c r="B141" s="66">
        <v>30309</v>
      </c>
      <c r="C141" s="67" t="s">
        <v>354</v>
      </c>
      <c r="D141" s="68">
        <v>123</v>
      </c>
    </row>
    <row r="142" spans="2:4" ht="16.5">
      <c r="B142" s="63">
        <v>30310</v>
      </c>
      <c r="C142" s="64" t="s">
        <v>355</v>
      </c>
      <c r="D142" s="60">
        <v>0</v>
      </c>
    </row>
    <row r="143" spans="2:4" ht="16.5">
      <c r="B143" s="66">
        <v>30401</v>
      </c>
      <c r="C143" s="67" t="s">
        <v>356</v>
      </c>
      <c r="D143" s="68">
        <v>85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1</v>
      </c>
    </row>
    <row r="146" spans="2:4" ht="16.5">
      <c r="B146" s="63">
        <v>30404</v>
      </c>
      <c r="C146" s="64" t="s">
        <v>106</v>
      </c>
      <c r="D146" s="60">
        <v>58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0</v>
      </c>
    </row>
    <row r="149" spans="2:4" ht="16.5">
      <c r="B149" s="66">
        <v>30407</v>
      </c>
      <c r="C149" s="67" t="s">
        <v>359</v>
      </c>
      <c r="D149" s="68">
        <v>4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29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6</v>
      </c>
    </row>
    <row r="162" spans="2:4" ht="16.5">
      <c r="B162" s="63">
        <v>30420</v>
      </c>
      <c r="C162" s="64" t="s">
        <v>120</v>
      </c>
      <c r="D162" s="60">
        <v>8</v>
      </c>
    </row>
    <row r="163" spans="2:4" ht="16.5">
      <c r="B163" s="66">
        <v>30421</v>
      </c>
      <c r="C163" s="67" t="s">
        <v>121</v>
      </c>
      <c r="D163" s="68">
        <v>20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1</v>
      </c>
    </row>
    <row r="172" spans="2:4" ht="16.5">
      <c r="B172" s="63">
        <v>30430</v>
      </c>
      <c r="C172" s="64" t="s">
        <v>130</v>
      </c>
      <c r="D172" s="60">
        <v>19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5</v>
      </c>
    </row>
    <row r="189" spans="2:4" ht="16.5">
      <c r="B189" s="66">
        <v>30501</v>
      </c>
      <c r="C189" s="67" t="s">
        <v>140</v>
      </c>
      <c r="D189" s="68">
        <v>2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196</v>
      </c>
    </row>
    <row r="192" spans="2:4" ht="16.5">
      <c r="B192" s="63">
        <v>30504</v>
      </c>
      <c r="C192" s="64" t="s">
        <v>369</v>
      </c>
      <c r="D192" s="60">
        <v>6</v>
      </c>
    </row>
    <row r="193" spans="2:4" ht="16.5">
      <c r="B193" s="66">
        <v>30505</v>
      </c>
      <c r="C193" s="67" t="s">
        <v>370</v>
      </c>
      <c r="D193" s="68">
        <v>17</v>
      </c>
    </row>
    <row r="194" spans="2:4" ht="16.5">
      <c r="B194" s="63">
        <v>30601</v>
      </c>
      <c r="C194" s="64" t="s">
        <v>143</v>
      </c>
      <c r="D194" s="60">
        <v>11</v>
      </c>
    </row>
    <row r="195" spans="2:4" ht="16.5">
      <c r="B195" s="66">
        <v>30602</v>
      </c>
      <c r="C195" s="67" t="s">
        <v>144</v>
      </c>
      <c r="D195" s="68">
        <v>20</v>
      </c>
    </row>
    <row r="196" spans="2:4" ht="16.5">
      <c r="B196" s="63">
        <v>30603</v>
      </c>
      <c r="C196" s="64" t="s">
        <v>145</v>
      </c>
      <c r="D196" s="60">
        <v>0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10</v>
      </c>
    </row>
    <row r="200" spans="2:4" ht="16.5">
      <c r="B200" s="63">
        <v>30607</v>
      </c>
      <c r="C200" s="64" t="s">
        <v>147</v>
      </c>
      <c r="D200" s="60">
        <v>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1</v>
      </c>
    </row>
    <row r="205" spans="2:4" ht="16.5">
      <c r="B205" s="66">
        <v>30701</v>
      </c>
      <c r="C205" s="67" t="s">
        <v>149</v>
      </c>
      <c r="D205" s="68">
        <v>4</v>
      </c>
    </row>
    <row r="206" spans="2:4" ht="16.5">
      <c r="B206" s="63">
        <v>30702</v>
      </c>
      <c r="C206" s="64" t="s">
        <v>150</v>
      </c>
      <c r="D206" s="60">
        <v>4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2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8</v>
      </c>
    </row>
    <row r="227" spans="2:4" ht="16.5">
      <c r="B227" s="66">
        <v>30902</v>
      </c>
      <c r="C227" s="67" t="s">
        <v>383</v>
      </c>
      <c r="D227" s="68">
        <v>1</v>
      </c>
    </row>
    <row r="228" spans="2:4" ht="16.5">
      <c r="B228" s="63">
        <v>30903</v>
      </c>
      <c r="C228" s="64" t="s">
        <v>164</v>
      </c>
      <c r="D228" s="60">
        <v>344</v>
      </c>
    </row>
    <row r="229" spans="2:4" ht="16.5">
      <c r="B229" s="66">
        <v>30904</v>
      </c>
      <c r="C229" s="67" t="s">
        <v>184</v>
      </c>
      <c r="D229" s="68">
        <v>84</v>
      </c>
    </row>
    <row r="230" spans="2:4" ht="16.5">
      <c r="B230" s="63">
        <v>30905</v>
      </c>
      <c r="C230" s="64" t="s">
        <v>160</v>
      </c>
      <c r="D230" s="60">
        <v>8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191</v>
      </c>
    </row>
    <row r="233" spans="2:4" ht="16.5">
      <c r="B233" s="66">
        <v>30908</v>
      </c>
      <c r="C233" s="67" t="s">
        <v>163</v>
      </c>
      <c r="D233" s="68">
        <v>1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71</v>
      </c>
    </row>
    <row r="236" spans="2:4" ht="16.5">
      <c r="B236" s="63">
        <v>31002</v>
      </c>
      <c r="C236" s="64" t="s">
        <v>385</v>
      </c>
      <c r="D236" s="60">
        <v>2</v>
      </c>
    </row>
    <row r="237" spans="2:4" ht="16.5">
      <c r="B237" s="66">
        <v>31003</v>
      </c>
      <c r="C237" s="67" t="s">
        <v>166</v>
      </c>
      <c r="D237" s="68">
        <v>1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2</v>
      </c>
    </row>
    <row r="242" spans="2:4" ht="16.5">
      <c r="B242" s="63">
        <v>31008</v>
      </c>
      <c r="C242" s="64" t="s">
        <v>386</v>
      </c>
      <c r="D242" s="60">
        <v>3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11</v>
      </c>
    </row>
    <row r="253" spans="2:4" ht="16.5">
      <c r="B253" s="66">
        <v>31104</v>
      </c>
      <c r="C253" s="67" t="s">
        <v>177</v>
      </c>
      <c r="D253" s="68">
        <v>6</v>
      </c>
    </row>
    <row r="254" spans="2:4" ht="16.5">
      <c r="B254" s="63">
        <v>31105</v>
      </c>
      <c r="C254" s="64" t="s">
        <v>178</v>
      </c>
      <c r="D254" s="60">
        <v>6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2</v>
      </c>
    </row>
    <row r="258" spans="2:4" ht="16.5">
      <c r="B258" s="63">
        <v>31109</v>
      </c>
      <c r="C258" s="64" t="s">
        <v>179</v>
      </c>
      <c r="D258" s="60">
        <v>6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65</v>
      </c>
    </row>
    <row r="262" spans="2:4" ht="16.5">
      <c r="B262" s="63">
        <v>31113</v>
      </c>
      <c r="C262" s="64" t="s">
        <v>182</v>
      </c>
      <c r="D262" s="60">
        <v>17</v>
      </c>
    </row>
    <row r="263" spans="2:4" ht="16.5">
      <c r="B263" s="66">
        <v>31114</v>
      </c>
      <c r="C263" s="67" t="s">
        <v>397</v>
      </c>
      <c r="D263" s="68">
        <v>6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3</v>
      </c>
    </row>
    <row r="266" spans="2:4" ht="16.5">
      <c r="B266" s="69">
        <v>40103</v>
      </c>
      <c r="C266" s="70" t="s">
        <v>189</v>
      </c>
      <c r="D266" s="71">
        <v>1</v>
      </c>
    </row>
    <row r="267" spans="2:4" ht="16.5">
      <c r="B267" s="63">
        <v>40104</v>
      </c>
      <c r="C267" s="64" t="s">
        <v>190</v>
      </c>
      <c r="D267" s="60">
        <v>13</v>
      </c>
    </row>
    <row r="268" spans="2:4" ht="16.5">
      <c r="B268" s="69">
        <v>40105</v>
      </c>
      <c r="C268" s="70" t="s">
        <v>192</v>
      </c>
      <c r="D268" s="71">
        <v>3</v>
      </c>
    </row>
    <row r="269" spans="2:4" ht="16.5">
      <c r="B269" s="63">
        <v>40106</v>
      </c>
      <c r="C269" s="64" t="s">
        <v>195</v>
      </c>
      <c r="D269" s="60">
        <v>36</v>
      </c>
    </row>
    <row r="270" spans="2:4" ht="16.5">
      <c r="B270" s="69">
        <v>40107</v>
      </c>
      <c r="C270" s="70" t="s">
        <v>197</v>
      </c>
      <c r="D270" s="71">
        <v>6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2</v>
      </c>
    </row>
    <row r="275" spans="2:4" ht="16.5">
      <c r="B275" s="63">
        <v>50102</v>
      </c>
      <c r="C275" s="64" t="s">
        <v>400</v>
      </c>
      <c r="D275" s="60">
        <v>2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179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25</v>
      </c>
    </row>
    <row r="281" spans="2:4" ht="16.5">
      <c r="B281" s="63">
        <v>50108</v>
      </c>
      <c r="C281" s="64" t="s">
        <v>403</v>
      </c>
      <c r="D281" s="60">
        <v>10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17</v>
      </c>
    </row>
    <row r="285" spans="2:4" ht="16.5">
      <c r="B285" s="63">
        <v>50301</v>
      </c>
      <c r="C285" s="64" t="s">
        <v>407</v>
      </c>
      <c r="D285" s="60">
        <v>2518</v>
      </c>
    </row>
    <row r="286" spans="2:4" ht="16.5">
      <c r="B286" s="78">
        <v>50302</v>
      </c>
      <c r="C286" s="79" t="s">
        <v>408</v>
      </c>
      <c r="D286" s="80">
        <v>3</v>
      </c>
    </row>
    <row r="287" spans="2:4" ht="16.5">
      <c r="B287" s="63">
        <v>50303</v>
      </c>
      <c r="C287" s="64" t="s">
        <v>186</v>
      </c>
      <c r="D287" s="60">
        <v>12</v>
      </c>
    </row>
    <row r="288" spans="2:4" ht="16.5">
      <c r="B288" s="78">
        <v>50304</v>
      </c>
      <c r="C288" s="79" t="s">
        <v>187</v>
      </c>
      <c r="D288" s="80">
        <v>7</v>
      </c>
    </row>
    <row r="289" spans="2:4" ht="16.5">
      <c r="B289" s="63">
        <v>50305</v>
      </c>
      <c r="C289" s="64" t="s">
        <v>409</v>
      </c>
      <c r="D289" s="60">
        <v>7</v>
      </c>
    </row>
    <row r="290" spans="2:4" ht="16.5">
      <c r="B290" s="78">
        <v>50306</v>
      </c>
      <c r="C290" s="79" t="s">
        <v>410</v>
      </c>
      <c r="D290" s="80">
        <v>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1</v>
      </c>
    </row>
    <row r="293" spans="2:4" ht="16.5">
      <c r="B293" s="81">
        <v>60103</v>
      </c>
      <c r="C293" s="82" t="s">
        <v>412</v>
      </c>
      <c r="D293" s="83">
        <v>339</v>
      </c>
    </row>
    <row r="294" spans="2:4" ht="16.5">
      <c r="B294" s="84">
        <v>70101</v>
      </c>
      <c r="C294" s="85" t="s">
        <v>413</v>
      </c>
      <c r="D294" s="86">
        <v>519</v>
      </c>
    </row>
    <row r="295" spans="2:4" ht="16.5">
      <c r="B295" s="63">
        <v>70102</v>
      </c>
      <c r="C295" s="64" t="s">
        <v>199</v>
      </c>
      <c r="D295" s="60">
        <v>77</v>
      </c>
    </row>
    <row r="296" spans="2:4" ht="16.5">
      <c r="B296" s="84">
        <v>70103</v>
      </c>
      <c r="C296" s="85" t="s">
        <v>200</v>
      </c>
      <c r="D296" s="86">
        <v>3035</v>
      </c>
    </row>
    <row r="297" spans="2:4" ht="16.5">
      <c r="B297" s="63">
        <v>70104</v>
      </c>
      <c r="C297" s="64" t="s">
        <v>414</v>
      </c>
      <c r="D297" s="60">
        <v>7770</v>
      </c>
    </row>
    <row r="298" spans="2:4" ht="16.5">
      <c r="B298" s="84">
        <v>70105</v>
      </c>
      <c r="C298" s="85" t="s">
        <v>201</v>
      </c>
      <c r="D298" s="86">
        <v>15</v>
      </c>
    </row>
    <row r="299" spans="2:4" ht="16.5">
      <c r="B299" s="63">
        <v>70106</v>
      </c>
      <c r="C299" s="64" t="s">
        <v>415</v>
      </c>
      <c r="D299" s="60">
        <v>4</v>
      </c>
    </row>
    <row r="300" spans="2:4" ht="16.5">
      <c r="B300" s="84">
        <v>70107</v>
      </c>
      <c r="C300" s="85" t="s">
        <v>416</v>
      </c>
      <c r="D300" s="86">
        <v>95</v>
      </c>
    </row>
    <row r="301" spans="2:4" ht="17.25" thickBot="1">
      <c r="B301" s="87">
        <v>70108</v>
      </c>
      <c r="C301" s="88" t="s">
        <v>417</v>
      </c>
      <c r="D301" s="89">
        <v>130</v>
      </c>
    </row>
    <row r="302" spans="2:4" ht="19.899999999999999" customHeight="1" thickBot="1">
      <c r="B302" s="90" t="s">
        <v>1</v>
      </c>
      <c r="C302" s="91"/>
      <c r="D302" s="92">
        <f>SUM(D20:D301)</f>
        <v>17892</v>
      </c>
    </row>
  </sheetData>
  <sheetProtection algorithmName="SHA-512" hashValue="jVkc8pY5yGey14SxDZoA26MKrbnlMuahFhUL+ZTYb2HQQdsQLwAn+QnIaJj+HX1vp5oyw4+0Oj1GAw4APcnusA==" saltValue="jp3MM2fpQnPNMnAzFg/Odw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C20" sqref="C2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431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56</v>
      </c>
    </row>
    <row r="23" spans="2:7" ht="16.5">
      <c r="B23" s="58">
        <v>10104</v>
      </c>
      <c r="C23" s="59" t="s">
        <v>268</v>
      </c>
      <c r="D23" s="65">
        <v>143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1</v>
      </c>
    </row>
    <row r="31" spans="2:7" ht="16.5">
      <c r="B31" s="58">
        <v>10112</v>
      </c>
      <c r="C31" s="59" t="s">
        <v>276</v>
      </c>
      <c r="D31" s="65">
        <v>1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19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4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2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86</v>
      </c>
    </row>
    <row r="45" spans="2:4" ht="16.5">
      <c r="B45" s="58">
        <v>10205</v>
      </c>
      <c r="C45" s="59" t="s">
        <v>290</v>
      </c>
      <c r="D45" s="65">
        <v>1</v>
      </c>
    </row>
    <row r="46" spans="2:4" ht="16.5">
      <c r="B46" s="72">
        <v>10206</v>
      </c>
      <c r="C46" s="73" t="s">
        <v>291</v>
      </c>
      <c r="D46" s="74">
        <v>4</v>
      </c>
    </row>
    <row r="47" spans="2:4" ht="16.5">
      <c r="B47" s="58">
        <v>10207</v>
      </c>
      <c r="C47" s="59" t="s">
        <v>292</v>
      </c>
      <c r="D47" s="65">
        <v>3</v>
      </c>
    </row>
    <row r="48" spans="2:4" ht="16.5">
      <c r="B48" s="72">
        <v>10208</v>
      </c>
      <c r="C48" s="73" t="s">
        <v>293</v>
      </c>
      <c r="D48" s="74">
        <v>5</v>
      </c>
    </row>
    <row r="49" spans="2:4" ht="16.5">
      <c r="B49" s="58">
        <v>10209</v>
      </c>
      <c r="C49" s="59" t="s">
        <v>294</v>
      </c>
      <c r="D49" s="65">
        <v>0</v>
      </c>
    </row>
    <row r="50" spans="2:4" ht="16.5">
      <c r="B50" s="72">
        <v>10210</v>
      </c>
      <c r="C50" s="73" t="s">
        <v>295</v>
      </c>
      <c r="D50" s="74">
        <v>12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10</v>
      </c>
    </row>
    <row r="61" spans="2:4" ht="16.5">
      <c r="B61" s="58">
        <v>10301</v>
      </c>
      <c r="C61" s="59" t="s">
        <v>305</v>
      </c>
      <c r="D61" s="65">
        <v>4</v>
      </c>
    </row>
    <row r="62" spans="2:4" ht="16.5">
      <c r="B62" s="72">
        <v>10302</v>
      </c>
      <c r="C62" s="73" t="s">
        <v>306</v>
      </c>
      <c r="D62" s="74">
        <v>5</v>
      </c>
    </row>
    <row r="63" spans="2:4" ht="16.5">
      <c r="B63" s="58">
        <v>10303</v>
      </c>
      <c r="C63" s="59" t="s">
        <v>307</v>
      </c>
      <c r="D63" s="65">
        <v>17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31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43</v>
      </c>
    </row>
    <row r="68" spans="2:4" ht="16.5">
      <c r="B68" s="72">
        <v>10308</v>
      </c>
      <c r="C68" s="73" t="s">
        <v>311</v>
      </c>
      <c r="D68" s="74">
        <v>55</v>
      </c>
    </row>
    <row r="69" spans="2:4" ht="16.5">
      <c r="B69" s="58">
        <v>10309</v>
      </c>
      <c r="C69" s="59" t="s">
        <v>312</v>
      </c>
      <c r="D69" s="65">
        <v>14</v>
      </c>
    </row>
    <row r="70" spans="2:4" ht="16.5">
      <c r="B70" s="72">
        <v>10310</v>
      </c>
      <c r="C70" s="73" t="s">
        <v>313</v>
      </c>
      <c r="D70" s="74">
        <v>266</v>
      </c>
    </row>
    <row r="71" spans="2:4" ht="16.5">
      <c r="B71" s="58">
        <v>10311</v>
      </c>
      <c r="C71" s="59" t="s">
        <v>314</v>
      </c>
      <c r="D71" s="65">
        <v>17</v>
      </c>
    </row>
    <row r="72" spans="2:4" ht="16.5">
      <c r="B72" s="72">
        <v>10312</v>
      </c>
      <c r="C72" s="73" t="s">
        <v>315</v>
      </c>
      <c r="D72" s="74">
        <v>15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15</v>
      </c>
    </row>
    <row r="75" spans="2:4" ht="16.5">
      <c r="B75" s="58">
        <v>10315</v>
      </c>
      <c r="C75" s="59" t="s">
        <v>318</v>
      </c>
      <c r="D75" s="65">
        <v>7</v>
      </c>
    </row>
    <row r="76" spans="2:4" ht="16.5">
      <c r="B76" s="72">
        <v>10316</v>
      </c>
      <c r="C76" s="73" t="s">
        <v>319</v>
      </c>
      <c r="D76" s="74">
        <v>7</v>
      </c>
    </row>
    <row r="77" spans="2:4" ht="16.5">
      <c r="B77" s="58">
        <v>10317</v>
      </c>
      <c r="C77" s="59" t="s">
        <v>320</v>
      </c>
      <c r="D77" s="65">
        <v>34</v>
      </c>
    </row>
    <row r="78" spans="2:4" ht="16.5">
      <c r="B78" s="72">
        <v>10318</v>
      </c>
      <c r="C78" s="73" t="s">
        <v>321</v>
      </c>
      <c r="D78" s="74">
        <v>5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35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3</v>
      </c>
    </row>
    <row r="87" spans="2:4" ht="16.5">
      <c r="B87" s="61">
        <v>20108</v>
      </c>
      <c r="C87" s="62" t="s">
        <v>325</v>
      </c>
      <c r="D87" s="60">
        <v>11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2</v>
      </c>
    </row>
    <row r="90" spans="2:4" ht="16.5">
      <c r="B90" s="75">
        <v>20111</v>
      </c>
      <c r="C90" s="76" t="s">
        <v>328</v>
      </c>
      <c r="D90" s="77">
        <v>3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7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10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28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11</v>
      </c>
    </row>
    <row r="111" spans="2:4" ht="16.5">
      <c r="B111" s="61">
        <v>20304</v>
      </c>
      <c r="C111" s="62" t="s">
        <v>335</v>
      </c>
      <c r="D111" s="60">
        <v>1</v>
      </c>
    </row>
    <row r="112" spans="2:4" ht="16.5">
      <c r="B112" s="75">
        <v>20305</v>
      </c>
      <c r="C112" s="76" t="s">
        <v>336</v>
      </c>
      <c r="D112" s="77">
        <v>1</v>
      </c>
    </row>
    <row r="113" spans="2:4" ht="16.5">
      <c r="B113" s="61">
        <v>20306</v>
      </c>
      <c r="C113" s="62" t="s">
        <v>337</v>
      </c>
      <c r="D113" s="60">
        <v>2</v>
      </c>
    </row>
    <row r="114" spans="2:4" ht="16.5">
      <c r="B114" s="75">
        <v>20307</v>
      </c>
      <c r="C114" s="76" t="s">
        <v>338</v>
      </c>
      <c r="D114" s="77">
        <v>2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261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4</v>
      </c>
    </row>
    <row r="122" spans="2:4" ht="16.5">
      <c r="B122" s="75">
        <v>20404</v>
      </c>
      <c r="C122" s="76" t="s">
        <v>346</v>
      </c>
      <c r="D122" s="77">
        <v>11</v>
      </c>
    </row>
    <row r="123" spans="2:4" ht="16.5">
      <c r="B123" s="66">
        <v>30101</v>
      </c>
      <c r="C123" s="67" t="s">
        <v>347</v>
      </c>
      <c r="D123" s="68">
        <v>17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43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5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7</v>
      </c>
    </row>
    <row r="130" spans="2:4" ht="16.5">
      <c r="B130" s="63">
        <v>30205</v>
      </c>
      <c r="C130" s="64" t="s">
        <v>349</v>
      </c>
      <c r="D130" s="60">
        <v>4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0</v>
      </c>
    </row>
    <row r="135" spans="2:4" ht="16.5">
      <c r="B135" s="66">
        <v>30303</v>
      </c>
      <c r="C135" s="67" t="s">
        <v>352</v>
      </c>
      <c r="D135" s="68">
        <v>77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30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17</v>
      </c>
    </row>
    <row r="140" spans="2:4" ht="16.5">
      <c r="B140" s="63">
        <v>30308</v>
      </c>
      <c r="C140" s="64" t="s">
        <v>353</v>
      </c>
      <c r="D140" s="60">
        <v>27</v>
      </c>
    </row>
    <row r="141" spans="2:4" ht="16.5">
      <c r="B141" s="66">
        <v>30309</v>
      </c>
      <c r="C141" s="67" t="s">
        <v>354</v>
      </c>
      <c r="D141" s="68">
        <v>150</v>
      </c>
    </row>
    <row r="142" spans="2:4" ht="16.5">
      <c r="B142" s="63">
        <v>30310</v>
      </c>
      <c r="C142" s="64" t="s">
        <v>355</v>
      </c>
      <c r="D142" s="60">
        <v>0</v>
      </c>
    </row>
    <row r="143" spans="2:4" ht="16.5">
      <c r="B143" s="66">
        <v>30401</v>
      </c>
      <c r="C143" s="67" t="s">
        <v>356</v>
      </c>
      <c r="D143" s="68">
        <v>220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0</v>
      </c>
    </row>
    <row r="146" spans="2:4" ht="16.5">
      <c r="B146" s="63">
        <v>30404</v>
      </c>
      <c r="C146" s="64" t="s">
        <v>106</v>
      </c>
      <c r="D146" s="60">
        <v>68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5</v>
      </c>
    </row>
    <row r="149" spans="2:4" ht="16.5">
      <c r="B149" s="66">
        <v>30407</v>
      </c>
      <c r="C149" s="67" t="s">
        <v>359</v>
      </c>
      <c r="D149" s="68">
        <v>2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2</v>
      </c>
    </row>
    <row r="155" spans="2:4" ht="16.5">
      <c r="B155" s="66">
        <v>30413</v>
      </c>
      <c r="C155" s="67" t="s">
        <v>113</v>
      </c>
      <c r="D155" s="68">
        <v>3</v>
      </c>
    </row>
    <row r="156" spans="2:4" ht="16.5">
      <c r="B156" s="63">
        <v>30414</v>
      </c>
      <c r="C156" s="64" t="s">
        <v>114</v>
      </c>
      <c r="D156" s="60">
        <v>33</v>
      </c>
    </row>
    <row r="157" spans="2:4" ht="16.5">
      <c r="B157" s="66">
        <v>30415</v>
      </c>
      <c r="C157" s="67" t="s">
        <v>115</v>
      </c>
      <c r="D157" s="68">
        <v>1</v>
      </c>
    </row>
    <row r="158" spans="2:4" ht="16.5">
      <c r="B158" s="63">
        <v>30416</v>
      </c>
      <c r="C158" s="64" t="s">
        <v>116</v>
      </c>
      <c r="D158" s="60">
        <v>3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8</v>
      </c>
    </row>
    <row r="162" spans="2:4" ht="16.5">
      <c r="B162" s="63">
        <v>30420</v>
      </c>
      <c r="C162" s="64" t="s">
        <v>120</v>
      </c>
      <c r="D162" s="60">
        <v>4</v>
      </c>
    </row>
    <row r="163" spans="2:4" ht="16.5">
      <c r="B163" s="66">
        <v>30421</v>
      </c>
      <c r="C163" s="67" t="s">
        <v>121</v>
      </c>
      <c r="D163" s="68">
        <v>12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2</v>
      </c>
    </row>
    <row r="172" spans="2:4" ht="16.5">
      <c r="B172" s="63">
        <v>30430</v>
      </c>
      <c r="C172" s="64" t="s">
        <v>130</v>
      </c>
      <c r="D172" s="60">
        <v>21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9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292</v>
      </c>
    </row>
    <row r="192" spans="2:4" ht="16.5">
      <c r="B192" s="63">
        <v>30504</v>
      </c>
      <c r="C192" s="64" t="s">
        <v>369</v>
      </c>
      <c r="D192" s="60">
        <v>10</v>
      </c>
    </row>
    <row r="193" spans="2:4" ht="16.5">
      <c r="B193" s="66">
        <v>30505</v>
      </c>
      <c r="C193" s="67" t="s">
        <v>370</v>
      </c>
      <c r="D193" s="68">
        <v>9</v>
      </c>
    </row>
    <row r="194" spans="2:4" ht="16.5">
      <c r="B194" s="63">
        <v>30601</v>
      </c>
      <c r="C194" s="64" t="s">
        <v>143</v>
      </c>
      <c r="D194" s="60">
        <v>10</v>
      </c>
    </row>
    <row r="195" spans="2:4" ht="16.5">
      <c r="B195" s="66">
        <v>30602</v>
      </c>
      <c r="C195" s="67" t="s">
        <v>144</v>
      </c>
      <c r="D195" s="68">
        <v>13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6</v>
      </c>
    </row>
    <row r="200" spans="2:4" ht="16.5">
      <c r="B200" s="63">
        <v>30607</v>
      </c>
      <c r="C200" s="64" t="s">
        <v>147</v>
      </c>
      <c r="D200" s="60">
        <v>8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7</v>
      </c>
    </row>
    <row r="206" spans="2:4" ht="16.5">
      <c r="B206" s="63">
        <v>30702</v>
      </c>
      <c r="C206" s="64" t="s">
        <v>150</v>
      </c>
      <c r="D206" s="60">
        <v>4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1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2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2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7</v>
      </c>
    </row>
    <row r="227" spans="2:4" ht="16.5">
      <c r="B227" s="66">
        <v>30902</v>
      </c>
      <c r="C227" s="67" t="s">
        <v>383</v>
      </c>
      <c r="D227" s="68">
        <v>2</v>
      </c>
    </row>
    <row r="228" spans="2:4" ht="16.5">
      <c r="B228" s="63">
        <v>30903</v>
      </c>
      <c r="C228" s="64" t="s">
        <v>164</v>
      </c>
      <c r="D228" s="60">
        <v>52</v>
      </c>
    </row>
    <row r="229" spans="2:4" ht="16.5">
      <c r="B229" s="66">
        <v>30904</v>
      </c>
      <c r="C229" s="67" t="s">
        <v>184</v>
      </c>
      <c r="D229" s="68">
        <v>56</v>
      </c>
    </row>
    <row r="230" spans="2:4" ht="16.5">
      <c r="B230" s="63">
        <v>30905</v>
      </c>
      <c r="C230" s="64" t="s">
        <v>160</v>
      </c>
      <c r="D230" s="60">
        <v>12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239</v>
      </c>
    </row>
    <row r="233" spans="2:4" ht="16.5">
      <c r="B233" s="66">
        <v>30908</v>
      </c>
      <c r="C233" s="67" t="s">
        <v>163</v>
      </c>
      <c r="D233" s="68">
        <v>2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62</v>
      </c>
    </row>
    <row r="236" spans="2:4" ht="16.5">
      <c r="B236" s="63">
        <v>31002</v>
      </c>
      <c r="C236" s="64" t="s">
        <v>385</v>
      </c>
      <c r="D236" s="60">
        <v>12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2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2</v>
      </c>
    </row>
    <row r="253" spans="2:4" ht="16.5">
      <c r="B253" s="66">
        <v>31104</v>
      </c>
      <c r="C253" s="67" t="s">
        <v>177</v>
      </c>
      <c r="D253" s="68">
        <v>12</v>
      </c>
    </row>
    <row r="254" spans="2:4" ht="16.5">
      <c r="B254" s="63">
        <v>31105</v>
      </c>
      <c r="C254" s="64" t="s">
        <v>178</v>
      </c>
      <c r="D254" s="60">
        <v>9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6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43</v>
      </c>
    </row>
    <row r="262" spans="2:4" ht="16.5">
      <c r="B262" s="63">
        <v>31113</v>
      </c>
      <c r="C262" s="64" t="s">
        <v>182</v>
      </c>
      <c r="D262" s="60">
        <v>11</v>
      </c>
    </row>
    <row r="263" spans="2:4" ht="16.5">
      <c r="B263" s="66">
        <v>31114</v>
      </c>
      <c r="C263" s="67" t="s">
        <v>397</v>
      </c>
      <c r="D263" s="68">
        <v>3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1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11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10</v>
      </c>
    </row>
    <row r="270" spans="2:4" ht="16.5">
      <c r="B270" s="69">
        <v>40107</v>
      </c>
      <c r="C270" s="70" t="s">
        <v>197</v>
      </c>
      <c r="D270" s="71">
        <v>15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8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188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25</v>
      </c>
    </row>
    <row r="281" spans="2:4" ht="16.5">
      <c r="B281" s="63">
        <v>50108</v>
      </c>
      <c r="C281" s="64" t="s">
        <v>403</v>
      </c>
      <c r="D281" s="60">
        <v>9</v>
      </c>
    </row>
    <row r="282" spans="2:4" ht="16.5">
      <c r="B282" s="78">
        <v>50201</v>
      </c>
      <c r="C282" s="79" t="s">
        <v>404</v>
      </c>
      <c r="D282" s="80">
        <v>3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2</v>
      </c>
    </row>
    <row r="285" spans="2:4" ht="16.5">
      <c r="B285" s="63">
        <v>50301</v>
      </c>
      <c r="C285" s="64" t="s">
        <v>407</v>
      </c>
      <c r="D285" s="60">
        <v>782</v>
      </c>
    </row>
    <row r="286" spans="2:4" ht="16.5">
      <c r="B286" s="78">
        <v>50302</v>
      </c>
      <c r="C286" s="79" t="s">
        <v>408</v>
      </c>
      <c r="D286" s="80">
        <v>2</v>
      </c>
    </row>
    <row r="287" spans="2:4" ht="16.5">
      <c r="B287" s="63">
        <v>50303</v>
      </c>
      <c r="C287" s="64" t="s">
        <v>186</v>
      </c>
      <c r="D287" s="60">
        <v>18</v>
      </c>
    </row>
    <row r="288" spans="2:4" ht="16.5">
      <c r="B288" s="78">
        <v>50304</v>
      </c>
      <c r="C288" s="79" t="s">
        <v>187</v>
      </c>
      <c r="D288" s="80">
        <v>13</v>
      </c>
    </row>
    <row r="289" spans="2:4" ht="16.5">
      <c r="B289" s="63">
        <v>50305</v>
      </c>
      <c r="C289" s="64" t="s">
        <v>409</v>
      </c>
      <c r="D289" s="60">
        <v>20</v>
      </c>
    </row>
    <row r="290" spans="2:4" ht="16.5">
      <c r="B290" s="78">
        <v>50306</v>
      </c>
      <c r="C290" s="79" t="s">
        <v>410</v>
      </c>
      <c r="D290" s="80">
        <v>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380</v>
      </c>
    </row>
    <row r="294" spans="2:4" ht="16.5">
      <c r="B294" s="84">
        <v>70101</v>
      </c>
      <c r="C294" s="85" t="s">
        <v>413</v>
      </c>
      <c r="D294" s="86">
        <v>161</v>
      </c>
    </row>
    <row r="295" spans="2:4" ht="16.5">
      <c r="B295" s="63">
        <v>70102</v>
      </c>
      <c r="C295" s="64" t="s">
        <v>199</v>
      </c>
      <c r="D295" s="60">
        <v>49</v>
      </c>
    </row>
    <row r="296" spans="2:4" ht="16.5">
      <c r="B296" s="84">
        <v>70103</v>
      </c>
      <c r="C296" s="85" t="s">
        <v>200</v>
      </c>
      <c r="D296" s="86">
        <v>1088</v>
      </c>
    </row>
    <row r="297" spans="2:4" ht="16.5">
      <c r="B297" s="63">
        <v>70104</v>
      </c>
      <c r="C297" s="64" t="s">
        <v>414</v>
      </c>
      <c r="D297" s="60">
        <v>7258</v>
      </c>
    </row>
    <row r="298" spans="2:4" ht="16.5">
      <c r="B298" s="84">
        <v>70105</v>
      </c>
      <c r="C298" s="85" t="s">
        <v>201</v>
      </c>
      <c r="D298" s="86">
        <v>12</v>
      </c>
    </row>
    <row r="299" spans="2:4" ht="16.5">
      <c r="B299" s="63">
        <v>70106</v>
      </c>
      <c r="C299" s="64" t="s">
        <v>415</v>
      </c>
      <c r="D299" s="60">
        <v>16</v>
      </c>
    </row>
    <row r="300" spans="2:4" ht="16.5">
      <c r="B300" s="84">
        <v>70107</v>
      </c>
      <c r="C300" s="85" t="s">
        <v>416</v>
      </c>
      <c r="D300" s="86">
        <v>132</v>
      </c>
    </row>
    <row r="301" spans="2:4" ht="17.25" thickBot="1">
      <c r="B301" s="87">
        <v>70108</v>
      </c>
      <c r="C301" s="88" t="s">
        <v>417</v>
      </c>
      <c r="D301" s="89">
        <v>53</v>
      </c>
    </row>
    <row r="302" spans="2:4" ht="19.899999999999999" customHeight="1" thickBot="1">
      <c r="B302" s="90" t="s">
        <v>1</v>
      </c>
      <c r="C302" s="91"/>
      <c r="D302" s="92">
        <f>SUM(D20:D301)</f>
        <v>13207</v>
      </c>
    </row>
  </sheetData>
  <sheetProtection algorithmName="SHA-512" hashValue="hoeAyphxNQejyrSe7mBGbAc/v4sKd5wVD9meZcRnU304lD6VDf0fuHw5cW73BhcAPRRHkCNeSvPZpxcEuqx+2A==" saltValue="cJYW/oZ2gcSHYwNRAimvgA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C21" sqref="C2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21</v>
      </c>
    </row>
    <row r="23" spans="2:7" ht="16.5">
      <c r="B23" s="58">
        <v>10104</v>
      </c>
      <c r="C23" s="59" t="s">
        <v>268</v>
      </c>
      <c r="D23" s="65">
        <v>130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10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20</v>
      </c>
    </row>
    <row r="36" spans="2:4" ht="16.5">
      <c r="B36" s="72">
        <v>10117</v>
      </c>
      <c r="C36" s="73" t="s">
        <v>281</v>
      </c>
      <c r="D36" s="74">
        <v>1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5</v>
      </c>
    </row>
    <row r="44" spans="2:4" ht="16.5">
      <c r="B44" s="72">
        <v>10204</v>
      </c>
      <c r="C44" s="73" t="s">
        <v>289</v>
      </c>
      <c r="D44" s="74">
        <v>68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4</v>
      </c>
    </row>
    <row r="47" spans="2:4" ht="16.5">
      <c r="B47" s="58">
        <v>10207</v>
      </c>
      <c r="C47" s="59" t="s">
        <v>292</v>
      </c>
      <c r="D47" s="65">
        <v>1</v>
      </c>
    </row>
    <row r="48" spans="2:4" ht="16.5">
      <c r="B48" s="72">
        <v>10208</v>
      </c>
      <c r="C48" s="73" t="s">
        <v>293</v>
      </c>
      <c r="D48" s="74">
        <v>1</v>
      </c>
    </row>
    <row r="49" spans="2:4" ht="16.5">
      <c r="B49" s="58">
        <v>10209</v>
      </c>
      <c r="C49" s="59" t="s">
        <v>294</v>
      </c>
      <c r="D49" s="65">
        <v>0</v>
      </c>
    </row>
    <row r="50" spans="2:4" ht="16.5">
      <c r="B50" s="72">
        <v>10210</v>
      </c>
      <c r="C50" s="73" t="s">
        <v>295</v>
      </c>
      <c r="D50" s="74">
        <v>5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7</v>
      </c>
    </row>
    <row r="61" spans="2:4" ht="16.5">
      <c r="B61" s="58">
        <v>10301</v>
      </c>
      <c r="C61" s="59" t="s">
        <v>305</v>
      </c>
      <c r="D61" s="65">
        <v>0</v>
      </c>
    </row>
    <row r="62" spans="2:4" ht="16.5">
      <c r="B62" s="72">
        <v>10302</v>
      </c>
      <c r="C62" s="73" t="s">
        <v>306</v>
      </c>
      <c r="D62" s="74">
        <v>1</v>
      </c>
    </row>
    <row r="63" spans="2:4" ht="16.5">
      <c r="B63" s="58">
        <v>10303</v>
      </c>
      <c r="C63" s="59" t="s">
        <v>307</v>
      </c>
      <c r="D63" s="65">
        <v>9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25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42</v>
      </c>
    </row>
    <row r="68" spans="2:4" ht="16.5">
      <c r="B68" s="72">
        <v>10308</v>
      </c>
      <c r="C68" s="73" t="s">
        <v>311</v>
      </c>
      <c r="D68" s="74">
        <v>54</v>
      </c>
    </row>
    <row r="69" spans="2:4" ht="16.5">
      <c r="B69" s="58">
        <v>10309</v>
      </c>
      <c r="C69" s="59" t="s">
        <v>312</v>
      </c>
      <c r="D69" s="65">
        <v>5</v>
      </c>
    </row>
    <row r="70" spans="2:4" ht="16.5">
      <c r="B70" s="72">
        <v>10310</v>
      </c>
      <c r="C70" s="73" t="s">
        <v>313</v>
      </c>
      <c r="D70" s="74">
        <v>126</v>
      </c>
    </row>
    <row r="71" spans="2:4" ht="16.5">
      <c r="B71" s="58">
        <v>10311</v>
      </c>
      <c r="C71" s="59" t="s">
        <v>314</v>
      </c>
      <c r="D71" s="65">
        <v>11</v>
      </c>
    </row>
    <row r="72" spans="2:4" ht="16.5">
      <c r="B72" s="72">
        <v>10312</v>
      </c>
      <c r="C72" s="73" t="s">
        <v>315</v>
      </c>
      <c r="D72" s="74">
        <v>7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0</v>
      </c>
    </row>
    <row r="75" spans="2:4" ht="16.5">
      <c r="B75" s="58">
        <v>10315</v>
      </c>
      <c r="C75" s="59" t="s">
        <v>318</v>
      </c>
      <c r="D75" s="65">
        <v>10</v>
      </c>
    </row>
    <row r="76" spans="2:4" ht="16.5">
      <c r="B76" s="72">
        <v>10316</v>
      </c>
      <c r="C76" s="73" t="s">
        <v>319</v>
      </c>
      <c r="D76" s="74">
        <v>42</v>
      </c>
    </row>
    <row r="77" spans="2:4" ht="16.5">
      <c r="B77" s="58">
        <v>10317</v>
      </c>
      <c r="C77" s="59" t="s">
        <v>320</v>
      </c>
      <c r="D77" s="65">
        <v>24</v>
      </c>
    </row>
    <row r="78" spans="2:4" ht="16.5">
      <c r="B78" s="72">
        <v>10318</v>
      </c>
      <c r="C78" s="73" t="s">
        <v>321</v>
      </c>
      <c r="D78" s="74">
        <v>10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39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2</v>
      </c>
    </row>
    <row r="87" spans="2:4" ht="16.5">
      <c r="B87" s="61">
        <v>20108</v>
      </c>
      <c r="C87" s="62" t="s">
        <v>325</v>
      </c>
      <c r="D87" s="60">
        <v>19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6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27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2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31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24</v>
      </c>
    </row>
    <row r="111" spans="2:4" ht="16.5">
      <c r="B111" s="61">
        <v>20304</v>
      </c>
      <c r="C111" s="62" t="s">
        <v>335</v>
      </c>
      <c r="D111" s="60">
        <v>5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1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131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6</v>
      </c>
    </row>
    <row r="122" spans="2:4" ht="16.5">
      <c r="B122" s="75">
        <v>20404</v>
      </c>
      <c r="C122" s="76" t="s">
        <v>346</v>
      </c>
      <c r="D122" s="77">
        <v>31</v>
      </c>
    </row>
    <row r="123" spans="2:4" ht="16.5">
      <c r="B123" s="66">
        <v>30101</v>
      </c>
      <c r="C123" s="67" t="s">
        <v>347</v>
      </c>
      <c r="D123" s="68">
        <v>9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37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0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11</v>
      </c>
    </row>
    <row r="130" spans="2:4" ht="16.5">
      <c r="B130" s="63">
        <v>30205</v>
      </c>
      <c r="C130" s="64" t="s">
        <v>349</v>
      </c>
      <c r="D130" s="60">
        <v>0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1</v>
      </c>
    </row>
    <row r="135" spans="2:4" ht="16.5">
      <c r="B135" s="66">
        <v>30303</v>
      </c>
      <c r="C135" s="67" t="s">
        <v>352</v>
      </c>
      <c r="D135" s="68">
        <v>88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78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20</v>
      </c>
    </row>
    <row r="140" spans="2:4" ht="16.5">
      <c r="B140" s="63">
        <v>30308</v>
      </c>
      <c r="C140" s="64" t="s">
        <v>353</v>
      </c>
      <c r="D140" s="60">
        <v>42</v>
      </c>
    </row>
    <row r="141" spans="2:4" ht="16.5">
      <c r="B141" s="66">
        <v>30309</v>
      </c>
      <c r="C141" s="67" t="s">
        <v>354</v>
      </c>
      <c r="D141" s="68">
        <v>121</v>
      </c>
    </row>
    <row r="142" spans="2:4" ht="16.5">
      <c r="B142" s="63">
        <v>30310</v>
      </c>
      <c r="C142" s="64" t="s">
        <v>355</v>
      </c>
      <c r="D142" s="60">
        <v>0</v>
      </c>
    </row>
    <row r="143" spans="2:4" ht="16.5">
      <c r="B143" s="66">
        <v>30401</v>
      </c>
      <c r="C143" s="67" t="s">
        <v>356</v>
      </c>
      <c r="D143" s="68">
        <v>55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7</v>
      </c>
    </row>
    <row r="146" spans="2:4" ht="16.5">
      <c r="B146" s="63">
        <v>30404</v>
      </c>
      <c r="C146" s="64" t="s">
        <v>106</v>
      </c>
      <c r="D146" s="60">
        <v>58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1</v>
      </c>
    </row>
    <row r="149" spans="2:4" ht="16.5">
      <c r="B149" s="66">
        <v>30407</v>
      </c>
      <c r="C149" s="67" t="s">
        <v>359</v>
      </c>
      <c r="D149" s="68">
        <v>7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2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4</v>
      </c>
    </row>
    <row r="156" spans="2:4" ht="16.5">
      <c r="B156" s="63">
        <v>30414</v>
      </c>
      <c r="C156" s="64" t="s">
        <v>114</v>
      </c>
      <c r="D156" s="60">
        <v>11</v>
      </c>
    </row>
    <row r="157" spans="2:4" ht="16.5">
      <c r="B157" s="66">
        <v>30415</v>
      </c>
      <c r="C157" s="67" t="s">
        <v>115</v>
      </c>
      <c r="D157" s="68">
        <v>1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2</v>
      </c>
    </row>
    <row r="162" spans="2:4" ht="16.5">
      <c r="B162" s="63">
        <v>30420</v>
      </c>
      <c r="C162" s="64" t="s">
        <v>120</v>
      </c>
      <c r="D162" s="60">
        <v>7</v>
      </c>
    </row>
    <row r="163" spans="2:4" ht="16.5">
      <c r="B163" s="66">
        <v>30421</v>
      </c>
      <c r="C163" s="67" t="s">
        <v>121</v>
      </c>
      <c r="D163" s="68">
        <v>2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1</v>
      </c>
    </row>
    <row r="171" spans="2:4" ht="16.5">
      <c r="B171" s="66">
        <v>30429</v>
      </c>
      <c r="C171" s="67" t="s">
        <v>129</v>
      </c>
      <c r="D171" s="68">
        <v>0</v>
      </c>
    </row>
    <row r="172" spans="2:4" ht="16.5">
      <c r="B172" s="63">
        <v>30430</v>
      </c>
      <c r="C172" s="64" t="s">
        <v>130</v>
      </c>
      <c r="D172" s="60">
        <v>6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8</v>
      </c>
    </row>
    <row r="189" spans="2:4" ht="16.5">
      <c r="B189" s="66">
        <v>30501</v>
      </c>
      <c r="C189" s="67" t="s">
        <v>140</v>
      </c>
      <c r="D189" s="68">
        <v>0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339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10</v>
      </c>
    </row>
    <row r="194" spans="2:4" ht="16.5">
      <c r="B194" s="63">
        <v>30601</v>
      </c>
      <c r="C194" s="64" t="s">
        <v>143</v>
      </c>
      <c r="D194" s="60">
        <v>20</v>
      </c>
    </row>
    <row r="195" spans="2:4" ht="16.5">
      <c r="B195" s="66">
        <v>30602</v>
      </c>
      <c r="C195" s="67" t="s">
        <v>144</v>
      </c>
      <c r="D195" s="68">
        <v>14</v>
      </c>
    </row>
    <row r="196" spans="2:4" ht="16.5">
      <c r="B196" s="63">
        <v>30603</v>
      </c>
      <c r="C196" s="64" t="s">
        <v>145</v>
      </c>
      <c r="D196" s="60">
        <v>0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</v>
      </c>
    </row>
    <row r="200" spans="2:4" ht="16.5">
      <c r="B200" s="63">
        <v>30607</v>
      </c>
      <c r="C200" s="64" t="s">
        <v>147</v>
      </c>
      <c r="D200" s="60">
        <v>3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2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3</v>
      </c>
    </row>
    <row r="206" spans="2:4" ht="16.5">
      <c r="B206" s="63">
        <v>30702</v>
      </c>
      <c r="C206" s="64" t="s">
        <v>150</v>
      </c>
      <c r="D206" s="60">
        <v>7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3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2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12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32</v>
      </c>
    </row>
    <row r="229" spans="2:4" ht="16.5">
      <c r="B229" s="66">
        <v>30904</v>
      </c>
      <c r="C229" s="67" t="s">
        <v>184</v>
      </c>
      <c r="D229" s="68">
        <v>156</v>
      </c>
    </row>
    <row r="230" spans="2:4" ht="16.5">
      <c r="B230" s="63">
        <v>30905</v>
      </c>
      <c r="C230" s="64" t="s">
        <v>160</v>
      </c>
      <c r="D230" s="60">
        <v>29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234</v>
      </c>
    </row>
    <row r="233" spans="2:4" ht="16.5">
      <c r="B233" s="66">
        <v>30908</v>
      </c>
      <c r="C233" s="67" t="s">
        <v>163</v>
      </c>
      <c r="D233" s="68">
        <v>3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4</v>
      </c>
    </row>
    <row r="236" spans="2:4" ht="16.5">
      <c r="B236" s="63">
        <v>31002</v>
      </c>
      <c r="C236" s="64" t="s">
        <v>385</v>
      </c>
      <c r="D236" s="60">
        <v>25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0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10</v>
      </c>
    </row>
    <row r="253" spans="2:4" ht="16.5">
      <c r="B253" s="66">
        <v>31104</v>
      </c>
      <c r="C253" s="67" t="s">
        <v>177</v>
      </c>
      <c r="D253" s="68">
        <v>9</v>
      </c>
    </row>
    <row r="254" spans="2:4" ht="16.5">
      <c r="B254" s="63">
        <v>31105</v>
      </c>
      <c r="C254" s="64" t="s">
        <v>178</v>
      </c>
      <c r="D254" s="60">
        <v>13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7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137</v>
      </c>
    </row>
    <row r="262" spans="2:4" ht="16.5">
      <c r="B262" s="63">
        <v>31113</v>
      </c>
      <c r="C262" s="64" t="s">
        <v>182</v>
      </c>
      <c r="D262" s="60">
        <v>8</v>
      </c>
    </row>
    <row r="263" spans="2:4" ht="16.5">
      <c r="B263" s="66">
        <v>31114</v>
      </c>
      <c r="C263" s="67" t="s">
        <v>397</v>
      </c>
      <c r="D263" s="68">
        <v>16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1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3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19</v>
      </c>
    </row>
    <row r="270" spans="2:4" ht="16.5">
      <c r="B270" s="69">
        <v>40107</v>
      </c>
      <c r="C270" s="70" t="s">
        <v>197</v>
      </c>
      <c r="D270" s="71">
        <v>16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10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0</v>
      </c>
    </row>
    <row r="278" spans="2:4" ht="16.5">
      <c r="B278" s="78">
        <v>50105</v>
      </c>
      <c r="C278" s="79" t="s">
        <v>183</v>
      </c>
      <c r="D278" s="80">
        <v>238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40</v>
      </c>
    </row>
    <row r="281" spans="2:4" ht="16.5">
      <c r="B281" s="63">
        <v>50108</v>
      </c>
      <c r="C281" s="64" t="s">
        <v>403</v>
      </c>
      <c r="D281" s="60">
        <v>12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2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735</v>
      </c>
    </row>
    <row r="286" spans="2:4" ht="16.5">
      <c r="B286" s="78">
        <v>50302</v>
      </c>
      <c r="C286" s="79" t="s">
        <v>408</v>
      </c>
      <c r="D286" s="80">
        <v>3</v>
      </c>
    </row>
    <row r="287" spans="2:4" ht="16.5">
      <c r="B287" s="63">
        <v>50303</v>
      </c>
      <c r="C287" s="64" t="s">
        <v>186</v>
      </c>
      <c r="D287" s="60">
        <v>13</v>
      </c>
    </row>
    <row r="288" spans="2:4" ht="16.5">
      <c r="B288" s="78">
        <v>50304</v>
      </c>
      <c r="C288" s="79" t="s">
        <v>187</v>
      </c>
      <c r="D288" s="80">
        <v>5</v>
      </c>
    </row>
    <row r="289" spans="2:4" ht="16.5">
      <c r="B289" s="63">
        <v>50305</v>
      </c>
      <c r="C289" s="64" t="s">
        <v>409</v>
      </c>
      <c r="D289" s="60">
        <v>13</v>
      </c>
    </row>
    <row r="290" spans="2:4" ht="16.5">
      <c r="B290" s="78">
        <v>50306</v>
      </c>
      <c r="C290" s="79" t="s">
        <v>410</v>
      </c>
      <c r="D290" s="80">
        <v>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9</v>
      </c>
    </row>
    <row r="293" spans="2:4" ht="16.5">
      <c r="B293" s="81">
        <v>60103</v>
      </c>
      <c r="C293" s="82" t="s">
        <v>412</v>
      </c>
      <c r="D293" s="83">
        <v>191</v>
      </c>
    </row>
    <row r="294" spans="2:4" ht="16.5">
      <c r="B294" s="84">
        <v>70101</v>
      </c>
      <c r="C294" s="85" t="s">
        <v>413</v>
      </c>
      <c r="D294" s="86">
        <v>350</v>
      </c>
    </row>
    <row r="295" spans="2:4" ht="16.5">
      <c r="B295" s="63">
        <v>70102</v>
      </c>
      <c r="C295" s="64" t="s">
        <v>199</v>
      </c>
      <c r="D295" s="60">
        <v>65</v>
      </c>
    </row>
    <row r="296" spans="2:4" ht="16.5">
      <c r="B296" s="84">
        <v>70103</v>
      </c>
      <c r="C296" s="85" t="s">
        <v>200</v>
      </c>
      <c r="D296" s="86">
        <v>160</v>
      </c>
    </row>
    <row r="297" spans="2:4" ht="16.5">
      <c r="B297" s="63">
        <v>70104</v>
      </c>
      <c r="C297" s="64" t="s">
        <v>414</v>
      </c>
      <c r="D297" s="60">
        <v>5007</v>
      </c>
    </row>
    <row r="298" spans="2:4" ht="16.5">
      <c r="B298" s="84">
        <v>70105</v>
      </c>
      <c r="C298" s="85" t="s">
        <v>201</v>
      </c>
      <c r="D298" s="86">
        <v>24</v>
      </c>
    </row>
    <row r="299" spans="2:4" ht="16.5">
      <c r="B299" s="63">
        <v>70106</v>
      </c>
      <c r="C299" s="64" t="s">
        <v>415</v>
      </c>
      <c r="D299" s="60">
        <v>15</v>
      </c>
    </row>
    <row r="300" spans="2:4" ht="16.5">
      <c r="B300" s="84">
        <v>70107</v>
      </c>
      <c r="C300" s="85" t="s">
        <v>416</v>
      </c>
      <c r="D300" s="86">
        <v>366</v>
      </c>
    </row>
    <row r="301" spans="2:4" ht="17.25" thickBot="1">
      <c r="B301" s="87">
        <v>70108</v>
      </c>
      <c r="C301" s="88" t="s">
        <v>417</v>
      </c>
      <c r="D301" s="89">
        <v>405</v>
      </c>
    </row>
    <row r="302" spans="2:4" ht="19.899999999999999" customHeight="1" thickBot="1">
      <c r="B302" s="90" t="s">
        <v>1</v>
      </c>
      <c r="C302" s="91"/>
      <c r="D302" s="92">
        <f>SUM(D20:D301)</f>
        <v>10348</v>
      </c>
    </row>
  </sheetData>
  <sheetProtection algorithmName="SHA-512" hashValue="EH2Z3rW02rFvfKCwHeo3Ja6PHZem1eBQbyVJcC1d2+cvrj1faTjRFmyHM/xbyHQOS5sUMNJKkLTokrBWL5mCCQ==" saltValue="1FCraKXxt8+D4FmnR/vVcg==" spinCount="100000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INSTRUCCIONES!Área_de_impresión</vt:lpstr>
      <vt:lpstr>PORTADA!Área_de_impresión</vt:lpstr>
      <vt:lpstr>PRESENTACIÓN!Área_de_impresión</vt:lpstr>
      <vt:lpstr>RESUMEN!Área_de_impresión</vt:lpstr>
      <vt:lpstr>'C01'!Títulos_a_imprimir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Oscar Carrizosa</cp:lastModifiedBy>
  <cp:lastPrinted>2022-03-07T22:22:31Z</cp:lastPrinted>
  <dcterms:created xsi:type="dcterms:W3CDTF">1999-03-11T18:07:10Z</dcterms:created>
  <dcterms:modified xsi:type="dcterms:W3CDTF">2026-07-03T18:26:09Z</dcterms:modified>
</cp:coreProperties>
</file>