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E:\REPORTES\FESES CORREGIDOS\"/>
    </mc:Choice>
  </mc:AlternateContent>
  <xr:revisionPtr revIDLastSave="0" documentId="13_ncr:1_{93DEE706-4582-4F0D-A0B0-04133BAFFE27}" xr6:coauthVersionLast="36" xr6:coauthVersionMax="36" xr10:uidLastSave="{00000000-0000-0000-0000-000000000000}"/>
  <workbookProtection workbookPassword="CC15" lockStructure="1"/>
  <bookViews>
    <workbookView xWindow="0" yWindow="0" windowWidth="38400" windowHeight="17505" tabRatio="868" firstSheet="5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  <sheet name="C011" sheetId="17" r:id="rId17"/>
    <sheet name="C012" sheetId="18" r:id="rId18"/>
    <sheet name="C013" sheetId="19" r:id="rId19"/>
    <sheet name="C014" sheetId="20" r:id="rId20"/>
    <sheet name="C015" sheetId="25" r:id="rId21"/>
    <sheet name="C016" sheetId="21" r:id="rId22"/>
    <sheet name="C017" sheetId="22" r:id="rId23"/>
    <sheet name="C018" sheetId="23" r:id="rId24"/>
    <sheet name="C019" sheetId="24" r:id="rId25"/>
  </sheets>
  <definedNames>
    <definedName name="_xlnm.Print_Area" localSheetId="6">'C01'!$B$1:$D$302</definedName>
    <definedName name="_xlnm.Print_Area" localSheetId="15">'C010'!$B$1:$D$302</definedName>
    <definedName name="_xlnm.Print_Area" localSheetId="16">'C011'!$B$1:$D$302</definedName>
    <definedName name="_xlnm.Print_Area" localSheetId="17">'C012'!$B$1:$D$302</definedName>
    <definedName name="_xlnm.Print_Area" localSheetId="18">'C013'!$B$1:$D$302</definedName>
    <definedName name="_xlnm.Print_Area" localSheetId="19">'C014'!$B$1:$D$302</definedName>
    <definedName name="_xlnm.Print_Area" localSheetId="20">'C015'!$B$1:$D$302</definedName>
    <definedName name="_xlnm.Print_Area" localSheetId="21">'C016'!$B$1:$D$302</definedName>
    <definedName name="_xlnm.Print_Area" localSheetId="22">'C017'!$B$1:$D$302</definedName>
    <definedName name="_xlnm.Print_Area" localSheetId="23">'C018'!$B$1:$D$302</definedName>
    <definedName name="_xlnm.Print_Area" localSheetId="24">'C019'!$B$1:$D$302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INSTRUCCIONES!$B$2:$O$25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16" hidden="1">'C011'!$B$1:$D$302</definedName>
    <definedName name="Z_857CB3B9_618A_49FD_8D38_75EE2A4021B4_.wvu.PrintArea" localSheetId="17" hidden="1">'C012'!$B$1:$D$302</definedName>
    <definedName name="Z_857CB3B9_618A_49FD_8D38_75EE2A4021B4_.wvu.PrintArea" localSheetId="18" hidden="1">'C013'!$B$1:$D$302</definedName>
    <definedName name="Z_857CB3B9_618A_49FD_8D38_75EE2A4021B4_.wvu.PrintArea" localSheetId="19" hidden="1">'C014'!$B$1:$D$302</definedName>
    <definedName name="Z_857CB3B9_618A_49FD_8D38_75EE2A4021B4_.wvu.PrintArea" localSheetId="20" hidden="1">'C015'!$B$1:$D$302</definedName>
    <definedName name="Z_857CB3B9_618A_49FD_8D38_75EE2A4021B4_.wvu.PrintArea" localSheetId="21" hidden="1">'C016'!$B$1:$D$302</definedName>
    <definedName name="Z_857CB3B9_618A_49FD_8D38_75EE2A4021B4_.wvu.PrintArea" localSheetId="22" hidden="1">'C017'!$B$1:$D$302</definedName>
    <definedName name="Z_857CB3B9_618A_49FD_8D38_75EE2A4021B4_.wvu.PrintArea" localSheetId="23" hidden="1">'C018'!$B$1:$D$302</definedName>
    <definedName name="Z_857CB3B9_618A_49FD_8D38_75EE2A4021B4_.wvu.PrintArea" localSheetId="24" hidden="1">'C019'!$B$1:$D$302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INSTRUCCIONES!$B$5:$O$25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G16" i="7" l="1"/>
  <c r="D16" i="7" l="1"/>
  <c r="F16" i="7" l="1"/>
  <c r="E16" i="7"/>
  <c r="C16" i="7"/>
  <c r="B16" i="7"/>
  <c r="A16" i="7"/>
  <c r="C13" i="7" l="1"/>
  <c r="D302" i="25"/>
  <c r="D14" i="25"/>
  <c r="D13" i="25"/>
  <c r="D12" i="25"/>
  <c r="D302" i="24"/>
  <c r="D14" i="24"/>
  <c r="D13" i="24"/>
  <c r="D12" i="24"/>
  <c r="D302" i="23"/>
  <c r="D14" i="23"/>
  <c r="D13" i="23"/>
  <c r="D12" i="23"/>
  <c r="D302" i="22"/>
  <c r="D14" i="22"/>
  <c r="D13" i="22"/>
  <c r="D12" i="22"/>
  <c r="D302" i="21"/>
  <c r="D14" i="21"/>
  <c r="D13" i="21"/>
  <c r="D12" i="21"/>
  <c r="D302" i="20"/>
  <c r="D14" i="20"/>
  <c r="D13" i="20"/>
  <c r="D12" i="20"/>
  <c r="D302" i="19"/>
  <c r="D14" i="19"/>
  <c r="D13" i="19"/>
  <c r="D12" i="19"/>
  <c r="D302" i="18"/>
  <c r="D14" i="18"/>
  <c r="D13" i="18"/>
  <c r="D12" i="18"/>
  <c r="D302" i="17"/>
  <c r="D14" i="17"/>
  <c r="D13" i="17"/>
  <c r="D12" i="17"/>
  <c r="D302" i="16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 l="1"/>
  <c r="D13" i="4"/>
  <c r="D12" i="4"/>
  <c r="D302" i="4" l="1"/>
  <c r="D20" i="7" l="1"/>
  <c r="E20" i="7"/>
  <c r="F20" i="7"/>
  <c r="B20" i="7"/>
  <c r="A20" i="7"/>
  <c r="G20" i="7"/>
  <c r="C20" i="7"/>
</calcChain>
</file>

<file path=xl/sharedStrings.xml><?xml version="1.0" encoding="utf-8"?>
<sst xmlns="http://schemas.openxmlformats.org/spreadsheetml/2006/main" count="5830" uniqueCount="443">
  <si>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</si>
  <si>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</si>
  <si>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</si>
  <si>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</si>
  <si>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</si>
  <si>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</si>
  <si>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</si>
  <si>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</si>
  <si>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</si>
  <si>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</si>
  <si>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</si>
  <si>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</si>
  <si>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</si>
  <si>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</si>
  <si>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</si>
  <si>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</si>
  <si>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</si>
  <si>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</si>
  <si>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</si>
  <si>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</si>
  <si>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</si>
  <si>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</si>
  <si>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</si>
  <si>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</si>
  <si>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</si>
  <si>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</si>
  <si>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</si>
  <si>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</si>
  <si>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</si>
  <si>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</si>
  <si>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</si>
  <si>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</si>
  <si>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</si>
  <si>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</si>
  <si>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</si>
  <si>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</si>
  <si>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</si>
  <si>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</si>
  <si>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</si>
  <si>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</si>
  <si>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</si>
  <si>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</si>
  <si>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</si>
  <si>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</si>
  <si>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</si>
  <si>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</si>
  <si>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</si>
  <si>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</si>
  <si>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</si>
  <si>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</si>
  <si>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</si>
  <si>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</si>
  <si>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</si>
  <si>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</si>
  <si>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</si>
  <si>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</si>
  <si>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</si>
  <si>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</si>
  <si>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</si>
  <si>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</si>
  <si>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</si>
  <si>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</si>
  <si>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</si>
  <si>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</si>
  <si>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</si>
  <si>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</si>
  <si>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</si>
  <si>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</si>
  <si>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</si>
  <si>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</si>
  <si>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</si>
  <si>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</si>
  <si>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</si>
  <si>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</si>
  <si>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</si>
  <si>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</si>
  <si>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</si>
  <si>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</si>
  <si>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</si>
  <si>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</si>
  <si>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</si>
  <si>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</si>
  <si>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</si>
  <si>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</si>
  <si>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</si>
  <si>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</si>
  <si>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</si>
  <si>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</si>
  <si>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</si>
  <si>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</si>
  <si>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</si>
  <si>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</si>
  <si>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</si>
  <si>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</si>
  <si>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</si>
  <si>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</si>
  <si>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</si>
  <si>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</si>
  <si>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</si>
  <si>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</si>
  <si>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</si>
  <si>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</si>
  <si>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</si>
  <si>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</si>
  <si>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</si>
  <si>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</si>
  <si>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</si>
  <si>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</si>
  <si>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</si>
  <si>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</si>
  <si>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</si>
  <si>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</si>
  <si>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</si>
  <si>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</si>
  <si>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</si>
  <si>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</si>
  <si>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</si>
  <si>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</si>
  <si>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</si>
  <si>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</si>
  <si>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</si>
  <si>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</si>
  <si>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</si>
  <si>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</si>
  <si>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</si>
  <si>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</si>
  <si>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</si>
  <si>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</si>
  <si>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</si>
  <si>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</si>
  <si>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</si>
  <si>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</si>
  <si>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</si>
  <si>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</si>
  <si>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</si>
  <si>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</si>
  <si>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</si>
  <si>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</si>
  <si>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</si>
  <si>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</si>
  <si>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</si>
  <si>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</si>
  <si>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</si>
  <si>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</si>
  <si>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</si>
  <si>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</si>
  <si>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</si>
  <si>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</si>
  <si>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</si>
  <si>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</si>
  <si>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</si>
  <si>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</si>
  <si>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</si>
  <si>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</si>
  <si>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</si>
  <si>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</si>
  <si>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</si>
  <si>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</si>
  <si>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</si>
  <si>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</si>
  <si>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</si>
  <si>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</si>
  <si>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</si>
  <si>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</si>
  <si>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</si>
  <si>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</si>
  <si>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</si>
  <si>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</si>
  <si>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</si>
  <si>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</si>
  <si>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</si>
  <si>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</si>
  <si>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</si>
  <si>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</si>
  <si>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</si>
  <si>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</si>
  <si>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</si>
  <si>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</si>
  <si>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</si>
  <si>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</si>
  <si>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</si>
  <si>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</si>
  <si>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</si>
  <si>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</si>
  <si>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</si>
  <si>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</si>
  <si>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</si>
  <si>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</si>
  <si>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</si>
  <si>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</si>
  <si>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</si>
  <si>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</si>
  <si>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</si>
  <si>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</si>
  <si>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</si>
  <si>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</si>
  <si>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</si>
  <si>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</si>
  <si>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</si>
  <si>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</si>
  <si>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</si>
  <si>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</si>
  <si>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</si>
  <si>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</si>
  <si>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</si>
  <si>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</si>
  <si>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</si>
  <si>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</si>
  <si>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</si>
  <si>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</si>
  <si>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</si>
  <si>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</si>
  <si>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</si>
  <si>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</si>
  <si>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</si>
  <si>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</si>
  <si>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</si>
  <si>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</si>
  <si>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</si>
  <si>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</si>
  <si>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</si>
  <si>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</si>
  <si>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</si>
  <si>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</si>
  <si>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</si>
  <si>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</si>
  <si>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</si>
  <si>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</si>
  <si>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</si>
  <si>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</si>
  <si>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</si>
  <si>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</si>
  <si>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</si>
  <si>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</si>
  <si>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</si>
  <si>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</si>
  <si>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</si>
  <si>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</si>
  <si>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</si>
  <si>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</si>
  <si>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</si>
  <si>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</si>
  <si>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</si>
  <si>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</si>
  <si>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</si>
  <si>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</si>
  <si>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</si>
  <si>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</si>
  <si>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</si>
  <si>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</si>
  <si>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</si>
  <si>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</si>
  <si>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</si>
  <si>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</si>
  <si>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</si>
  <si>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</si>
  <si>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</si>
  <si>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</si>
  <si>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</si>
  <si>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</si>
  <si>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</si>
  <si>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</si>
  <si>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</si>
  <si>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</si>
  <si>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</si>
  <si>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</si>
  <si>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</si>
  <si>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</si>
  <si>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</si>
  <si>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</si>
  <si>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</si>
  <si>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</si>
  <si>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</si>
  <si>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</si>
  <si>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</si>
  <si>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</si>
  <si>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</si>
  <si>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</si>
  <si>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</si>
  <si>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</si>
  <si>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</si>
  <si>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</si>
  <si>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</si>
  <si>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</si>
  <si>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</si>
  <si>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</si>
  <si>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</si>
  <si>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</si>
  <si>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</si>
  <si>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</si>
  <si>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</si>
  <si>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</si>
  <si>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</si>
  <si>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</si>
  <si>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</si>
  <si>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</si>
  <si>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</si>
  <si>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</si>
  <si>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</si>
  <si>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</si>
  <si>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</si>
  <si>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</si>
  <si>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</si>
  <si>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</si>
  <si>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</si>
  <si>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</si>
  <si>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</si>
  <si>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</si>
  <si>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</si>
  <si>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</si>
  <si>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</si>
  <si>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</si>
  <si>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</si>
  <si>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</si>
  <si>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</si>
  <si>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</si>
  <si>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</si>
  <si>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</si>
  <si>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</si>
  <si>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</si>
  <si>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</si>
  <si>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</si>
  <si>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</si>
  <si>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</si>
  <si>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</si>
  <si>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</si>
  <si>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</si>
  <si>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</si>
  <si>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</si>
  <si>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</si>
  <si>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</si>
  <si>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</si>
  <si>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</si>
  <si>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</si>
  <si>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</si>
  <si>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</si>
  <si>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</si>
  <si>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</si>
  <si>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</si>
  <si>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</si>
  <si>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</si>
  <si>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</si>
  <si>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</si>
  <si>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</si>
  <si>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</si>
  <si>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</si>
  <si>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</si>
  <si>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</si>
  <si>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</si>
  <si>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</si>
  <si>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</si>
  <si>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</si>
  <si>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</si>
  <si>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</si>
  <si>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</si>
  <si>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</si>
  <si>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</si>
  <si>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</si>
  <si>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</si>
  <si>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</si>
  <si>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</si>
  <si>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</si>
  <si>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</si>
  <si>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</si>
  <si>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</si>
  <si>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</si>
  <si>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</si>
  <si>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</si>
  <si>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</si>
  <si>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</si>
  <si>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</si>
  <si>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</si>
  <si>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</si>
  <si>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</si>
  <si>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</si>
  <si>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</si>
  <si>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</si>
  <si>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</si>
  <si>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</si>
  <si>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</si>
  <si>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</si>
  <si>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</si>
  <si>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</si>
  <si>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</si>
  <si>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</si>
  <si>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</si>
  <si>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</si>
  <si>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</si>
  <si>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</si>
  <si>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</si>
  <si>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</si>
  <si>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</si>
  <si>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</si>
  <si>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</si>
  <si>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</si>
  <si>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</si>
  <si>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</si>
  <si>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</si>
  <si>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</si>
  <si>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</si>
  <si>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</si>
  <si>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</si>
  <si>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</si>
  <si>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</si>
  <si>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</si>
  <si>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</si>
  <si>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</si>
  <si>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</si>
  <si>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</si>
  <si>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</si>
  <si>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</si>
  <si>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</si>
  <si>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</si>
  <si>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</si>
  <si>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</si>
  <si>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</si>
  <si>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</si>
  <si>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</si>
  <si>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</si>
  <si>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</si>
  <si>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</si>
  <si>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</si>
  <si>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</si>
  <si>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Querétaro</t>
  </si>
  <si>
    <t>Amealco de Bonfil</t>
  </si>
  <si>
    <t>Arroyo Seco</t>
  </si>
  <si>
    <t>Cadereyta de Montes</t>
  </si>
  <si>
    <t>Colón</t>
  </si>
  <si>
    <t>Corregidora</t>
  </si>
  <si>
    <t>El Marqués</t>
  </si>
  <si>
    <t>Ezequiel Montes</t>
  </si>
  <si>
    <t>Huimilpan</t>
  </si>
  <si>
    <t>Jalpan de Serra</t>
  </si>
  <si>
    <t>Landa de Matamoros</t>
  </si>
  <si>
    <t>Pedro Escobedo</t>
  </si>
  <si>
    <t>Peñamiller</t>
  </si>
  <si>
    <t>Pinal de Amoles</t>
  </si>
  <si>
    <t>San Joaquín</t>
  </si>
  <si>
    <t>San Juan del Río</t>
  </si>
  <si>
    <t>Tequisquiapan</t>
  </si>
  <si>
    <t>Tolimán</t>
  </si>
  <si>
    <t>SECRETARIA DE SEGURIDAD Y PROTECCIÓN CIUDADANA</t>
  </si>
  <si>
    <t xml:space="preserve">Integrar, análizar  y explotar  la información generada de los tipos de incidentes de los Centros de Atención de Llamadas de Emergencia 9-1-1  que operan a nivel nacional.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</si>
</sst>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_-* #,##0_-;\-* #,##0_-;_-* &quot;-&quot;??_-;_-@_-"/>
    <numFmt numFmtId="167" formatCode="0_ ;\-0\ "/>
    <numFmt numFmtId="168" formatCode="00000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indexed="9"/>
      <name val="Calibri"/>
      <family val="2"/>
    </font>
    <font>
      <u/>
      <sz val="10"/>
      <color theme="10"/>
      <name val="Arial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A5D06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54"/>
        <bgColor indexed="23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815">
    <xf numFmtId="0" fontId="0" fillId="0" borderId="0"/>
    <xf numFmtId="165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16" borderId="0" applyNumberFormat="0" applyBorder="0" applyAlignment="0" applyProtection="0"/>
    <xf numFmtId="0" fontId="51" fillId="17" borderId="0" applyNumberFormat="0" applyBorder="0" applyAlignment="0" applyProtection="0"/>
    <xf numFmtId="0" fontId="52" fillId="18" borderId="0" applyNumberFormat="0" applyBorder="0" applyAlignment="0" applyProtection="0"/>
    <xf numFmtId="0" fontId="53" fillId="19" borderId="27" applyNumberFormat="0" applyAlignment="0" applyProtection="0"/>
    <xf numFmtId="0" fontId="54" fillId="20" borderId="28" applyNumberFormat="0" applyAlignment="0" applyProtection="0"/>
    <xf numFmtId="0" fontId="55" fillId="20" borderId="27" applyNumberFormat="0" applyAlignment="0" applyProtection="0"/>
    <xf numFmtId="0" fontId="56" fillId="0" borderId="29" applyNumberFormat="0" applyFill="0" applyAlignment="0" applyProtection="0"/>
    <xf numFmtId="0" fontId="57" fillId="21" borderId="30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32" applyNumberFormat="0" applyFill="0" applyAlignment="0" applyProtection="0"/>
    <xf numFmtId="0" fontId="6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61" fillId="26" borderId="0" applyNumberFormat="0" applyBorder="0" applyAlignment="0" applyProtection="0"/>
    <xf numFmtId="0" fontId="6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61" fillId="30" borderId="0" applyNumberFormat="0" applyBorder="0" applyAlignment="0" applyProtection="0"/>
    <xf numFmtId="0" fontId="6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61" fillId="34" borderId="0" applyNumberFormat="0" applyBorder="0" applyAlignment="0" applyProtection="0"/>
    <xf numFmtId="0" fontId="6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1" fillId="38" borderId="0" applyNumberFormat="0" applyBorder="0" applyAlignment="0" applyProtection="0"/>
    <xf numFmtId="0" fontId="6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61" fillId="42" borderId="0" applyNumberFormat="0" applyBorder="0" applyAlignment="0" applyProtection="0"/>
    <xf numFmtId="0" fontId="6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61" fillId="46" borderId="0" applyNumberFormat="0" applyBorder="0" applyAlignment="0" applyProtection="0"/>
    <xf numFmtId="0" fontId="1" fillId="0" borderId="0"/>
    <xf numFmtId="0" fontId="1" fillId="22" borderId="31" applyNumberFormat="0" applyFont="0" applyAlignment="0" applyProtection="0"/>
    <xf numFmtId="0" fontId="4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60" fillId="51" borderId="1">
      <alignment horizontal="center" vertical="center" wrapText="1"/>
    </xf>
    <xf numFmtId="0" fontId="60" fillId="52" borderId="1">
      <alignment horizontal="center" vertical="center" wrapText="1"/>
    </xf>
    <xf numFmtId="0" fontId="57" fillId="6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1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6" borderId="0"/>
    <xf numFmtId="0" fontId="60" fillId="55" borderId="1">
      <alignment horizontal="center" vertical="center" wrapText="1"/>
    </xf>
    <xf numFmtId="0" fontId="60" fillId="49" borderId="1">
      <alignment horizontal="center" vertical="center" wrapText="1"/>
    </xf>
    <xf numFmtId="0" fontId="60" fillId="57" borderId="0"/>
    <xf numFmtId="0" fontId="60" fillId="48" borderId="0"/>
    <xf numFmtId="0" fontId="60" fillId="58" borderId="1">
      <alignment horizontal="center" vertical="center" wrapText="1"/>
    </xf>
    <xf numFmtId="0" fontId="1" fillId="0" borderId="0">
      <alignment horizontal="center" vertical="center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62" fillId="18" borderId="1" applyNumberFormat="0" applyProtection="0">
      <alignment horizontal="center" vertical="center" wrapText="1"/>
    </xf>
    <xf numFmtId="0" fontId="62" fillId="20" borderId="27" applyNumberFormat="0" applyProtection="0">
      <alignment horizontal="center" vertical="center"/>
    </xf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1" fillId="60" borderId="1">
      <alignment horizontal="center" vertical="center" wrapText="1"/>
    </xf>
    <xf numFmtId="43" fontId="1" fillId="0" borderId="0" applyFont="0" applyFill="0" applyBorder="0" applyAlignment="0" applyProtection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1" fillId="5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52" borderId="1">
      <alignment horizontal="center" vertical="center" wrapText="1"/>
    </xf>
    <xf numFmtId="0" fontId="1" fillId="53" borderId="1">
      <alignment horizontal="center" vertical="center" wrapText="1"/>
    </xf>
    <xf numFmtId="0" fontId="1" fillId="54" borderId="1">
      <alignment horizontal="center" vertical="center" wrapText="1"/>
    </xf>
    <xf numFmtId="0" fontId="1" fillId="47" borderId="1">
      <alignment horizontal="center" vertical="center" wrapText="1"/>
    </xf>
    <xf numFmtId="0" fontId="1" fillId="59" borderId="1">
      <alignment horizontal="center" vertical="center" wrapText="1"/>
    </xf>
    <xf numFmtId="0" fontId="1" fillId="48" borderId="1">
      <alignment horizontal="center" vertical="center" wrapText="1"/>
    </xf>
    <xf numFmtId="0" fontId="60" fillId="52" borderId="1">
      <alignment horizontal="center" vertical="center" wrapText="1"/>
    </xf>
    <xf numFmtId="0" fontId="60" fillId="53" borderId="0">
      <alignment horizontal="center" vertical="center" wrapText="1"/>
    </xf>
    <xf numFmtId="0" fontId="60" fillId="54" borderId="0">
      <alignment horizontal="center" vertical="center" wrapText="1"/>
    </xf>
    <xf numFmtId="0" fontId="60" fillId="47" borderId="0">
      <alignment horizontal="center" vertical="center" wrapText="1"/>
    </xf>
    <xf numFmtId="0" fontId="60" fillId="59" borderId="0">
      <alignment horizontal="center" vertical="center" wrapText="1"/>
    </xf>
    <xf numFmtId="0" fontId="60" fillId="58" borderId="0"/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1" fillId="4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8" borderId="0"/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5" borderId="0"/>
    <xf numFmtId="0" fontId="60" fillId="58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4" borderId="1">
      <alignment horizontal="center" vertical="center" wrapText="1"/>
    </xf>
    <xf numFmtId="0" fontId="60" fillId="58" borderId="1">
      <alignment horizontal="center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4" fillId="61" borderId="0"/>
    <xf numFmtId="0" fontId="6" fillId="0" borderId="0"/>
    <xf numFmtId="0" fontId="6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>
      <alignment horizontal="center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43" fontId="1" fillId="0" borderId="0" applyFont="0" applyFill="0" applyBorder="0" applyAlignment="0" applyProtection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0"/>
    <xf numFmtId="0" fontId="60" fillId="58" borderId="1">
      <alignment horizontal="center" vertical="center" wrapText="1"/>
    </xf>
    <xf numFmtId="0" fontId="60" fillId="55" borderId="1">
      <alignment horizontal="center" vertical="center" wrapText="1"/>
    </xf>
    <xf numFmtId="0" fontId="60" fillId="58" borderId="1">
      <alignment horizontal="center" vertical="center" wrapText="1"/>
    </xf>
    <xf numFmtId="0" fontId="60" fillId="54" borderId="1">
      <alignment horizontal="center" vertical="center" wrapText="1"/>
    </xf>
    <xf numFmtId="0" fontId="60" fillId="55" borderId="1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8" borderId="0"/>
    <xf numFmtId="0" fontId="60" fillId="58" borderId="0"/>
    <xf numFmtId="164" fontId="1" fillId="0" borderId="0" applyFont="0" applyFill="0" applyBorder="0" applyAlignment="0" applyProtection="0"/>
    <xf numFmtId="0" fontId="60" fillId="55" borderId="0"/>
    <xf numFmtId="0" fontId="60" fillId="58" borderId="0"/>
    <xf numFmtId="0" fontId="60" fillId="58" borderId="0"/>
    <xf numFmtId="0" fontId="1" fillId="58" borderId="1">
      <alignment horizontal="center" vertical="center" wrapText="1"/>
    </xf>
    <xf numFmtId="0" fontId="60" fillId="55" borderId="0"/>
    <xf numFmtId="164" fontId="1" fillId="0" borderId="0" applyFont="0" applyFill="0" applyBorder="0" applyAlignment="0" applyProtection="0"/>
    <xf numFmtId="0" fontId="60" fillId="54" borderId="0">
      <alignment horizontal="center" vertical="center" wrapText="1"/>
    </xf>
    <xf numFmtId="0" fontId="60" fillId="54" borderId="0">
      <alignment horizontal="center" vertical="center" wrapText="1"/>
    </xf>
    <xf numFmtId="0" fontId="60" fillId="58" borderId="0"/>
    <xf numFmtId="0" fontId="60" fillId="54" borderId="0">
      <alignment horizontal="center" vertical="center" wrapText="1"/>
    </xf>
    <xf numFmtId="0" fontId="60" fillId="58" borderId="0"/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1" fillId="58" borderId="1">
      <alignment horizontal="center" vertical="center" wrapText="1"/>
    </xf>
    <xf numFmtId="0" fontId="1" fillId="54" borderId="1">
      <alignment horizontal="center" vertical="center" wrapText="1"/>
    </xf>
    <xf numFmtId="0" fontId="60" fillId="54" borderId="0">
      <alignment horizontal="center" vertical="center" wrapText="1"/>
    </xf>
    <xf numFmtId="0" fontId="1" fillId="54" borderId="1">
      <alignment horizontal="center" vertical="center" wrapText="1"/>
    </xf>
    <xf numFmtId="43" fontId="1" fillId="0" borderId="0" applyFont="0" applyFill="0" applyBorder="0" applyAlignment="0" applyProtection="0"/>
    <xf numFmtId="0" fontId="60" fillId="58" borderId="1">
      <alignment horizontal="center" vertical="center" wrapText="1"/>
    </xf>
    <xf numFmtId="0" fontId="60" fillId="55" borderId="0"/>
    <xf numFmtId="0" fontId="60" fillId="55" borderId="1">
      <alignment horizontal="center" vertical="center" wrapText="1"/>
    </xf>
    <xf numFmtId="0" fontId="60" fillId="54" borderId="1">
      <alignment horizontal="center" vertical="center" wrapText="1"/>
    </xf>
    <xf numFmtId="20" fontId="66" fillId="50" borderId="0" applyFont="0" applyBorder="0" applyAlignment="0">
      <alignment horizontal="center" vertical="center" wrapText="1"/>
    </xf>
    <xf numFmtId="0" fontId="60" fillId="58" borderId="1">
      <alignment horizontal="center" vertical="center" wrapText="1"/>
    </xf>
    <xf numFmtId="0" fontId="67" fillId="0" borderId="0" applyNumberFormat="0" applyFill="0" applyBorder="0" applyAlignment="0" applyProtection="0">
      <alignment vertical="top"/>
      <protection locked="0"/>
    </xf>
    <xf numFmtId="0" fontId="6" fillId="3" borderId="0" applyBorder="0"/>
    <xf numFmtId="43" fontId="6" fillId="0" borderId="0" applyFont="0" applyFill="0" applyBorder="0" applyAlignment="0" applyProtection="0"/>
    <xf numFmtId="0" fontId="6" fillId="3" borderId="0" applyBorder="0"/>
    <xf numFmtId="0" fontId="6" fillId="0" borderId="0"/>
    <xf numFmtId="0" fontId="1" fillId="0" borderId="0"/>
    <xf numFmtId="0" fontId="1" fillId="0" borderId="0"/>
    <xf numFmtId="0" fontId="1" fillId="0" borderId="0"/>
    <xf numFmtId="0" fontId="6" fillId="3" borderId="0" applyBorder="0"/>
    <xf numFmtId="0" fontId="68" fillId="0" borderId="0" applyNumberForma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/>
    <xf numFmtId="0" fontId="1" fillId="22" borderId="31" applyNumberFormat="0" applyFont="0" applyAlignment="0" applyProtection="0"/>
    <xf numFmtId="9" fontId="6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9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  <xf numFmtId="0" fontId="1" fillId="0" borderId="0">
      <alignment horizontal="center" vertical="center" wrapText="1"/>
    </xf>
    <xf numFmtId="0" fontId="1" fillId="0" borderId="0">
      <alignment horizontal="center" vertical="center" wrapText="1"/>
    </xf>
    <xf numFmtId="0" fontId="1" fillId="0" borderId="0"/>
    <xf numFmtId="0" fontId="1" fillId="0" borderId="0">
      <alignment horizontal="center" vertical="center" wrapText="1"/>
    </xf>
    <xf numFmtId="0" fontId="6" fillId="0" borderId="0"/>
    <xf numFmtId="0" fontId="6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161">
    <xf numFmtId="0" fontId="0" fillId="0" borderId="0" xfId="0"/>
    <xf numFmtId="166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 applyAlignme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 applyFont="1"/>
    <xf numFmtId="0" fontId="4" fillId="0" borderId="0" xfId="8" applyFont="1" applyFill="1" applyBorder="1"/>
    <xf numFmtId="0" fontId="4" fillId="0" borderId="0" xfId="8" applyFont="1"/>
    <xf numFmtId="0" fontId="15" fillId="4" borderId="0" xfId="6" applyFont="1" applyFill="1" applyAlignment="1">
      <alignment vertical="top"/>
    </xf>
    <xf numFmtId="166" fontId="5" fillId="0" borderId="0" xfId="1" applyNumberFormat="1" applyFont="1" applyBorder="1" applyAlignment="1">
      <alignment horizontal="center"/>
    </xf>
    <xf numFmtId="0" fontId="6" fillId="0" borderId="0" xfId="0" applyFont="1"/>
    <xf numFmtId="0" fontId="13" fillId="0" borderId="0" xfId="6" applyFont="1" applyAlignment="1">
      <alignment vertical="top" wrapText="1"/>
    </xf>
    <xf numFmtId="0" fontId="22" fillId="5" borderId="1" xfId="8" applyFont="1" applyFill="1" applyBorder="1" applyAlignment="1">
      <alignment horizontal="center" wrapText="1"/>
    </xf>
    <xf numFmtId="166" fontId="20" fillId="2" borderId="0" xfId="1" applyNumberFormat="1" applyFont="1" applyFill="1" applyBorder="1" applyAlignment="1">
      <alignment horizontal="center"/>
    </xf>
    <xf numFmtId="166" fontId="23" fillId="2" borderId="0" xfId="1" applyNumberFormat="1" applyFont="1" applyFill="1" applyBorder="1" applyAlignment="1"/>
    <xf numFmtId="0" fontId="6" fillId="0" borderId="0" xfId="8" applyFont="1" applyAlignment="1">
      <alignment horizontal="center"/>
    </xf>
    <xf numFmtId="0" fontId="12" fillId="0" borderId="0" xfId="6" applyFont="1" applyAlignment="1">
      <alignment horizontal="center" vertical="top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12" fillId="0" borderId="0" xfId="6" applyFont="1" applyAlignment="1">
      <alignment horizontal="center" vertical="top"/>
    </xf>
    <xf numFmtId="0" fontId="6" fillId="0" borderId="0" xfId="8" applyFont="1" applyFill="1" applyAlignment="1">
      <alignment horizontal="center"/>
    </xf>
    <xf numFmtId="0" fontId="4" fillId="0" borderId="0" xfId="8" applyFont="1" applyFill="1" applyBorder="1" applyAlignment="1">
      <alignment horizontal="right"/>
    </xf>
    <xf numFmtId="0" fontId="6" fillId="0" borderId="0" xfId="8" applyFont="1" applyAlignment="1">
      <alignment horizontal="left"/>
    </xf>
    <xf numFmtId="0" fontId="20" fillId="2" borderId="0" xfId="8" applyFont="1" applyFill="1" applyBorder="1" applyAlignment="1">
      <alignment horizontal="right" wrapText="1" indent="1"/>
    </xf>
    <xf numFmtId="167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Border="1"/>
    <xf numFmtId="0" fontId="39" fillId="2" borderId="0" xfId="0" applyFont="1" applyFill="1" applyBorder="1" applyAlignment="1"/>
    <xf numFmtId="0" fontId="6" fillId="2" borderId="0" xfId="8" applyFont="1" applyFill="1"/>
    <xf numFmtId="166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Border="1" applyAlignment="1">
      <alignment horizontal="center" vertical="center" wrapText="1"/>
    </xf>
    <xf numFmtId="21" fontId="38" fillId="2" borderId="0" xfId="0" applyNumberFormat="1" applyFont="1" applyFill="1" applyBorder="1" applyAlignment="1">
      <alignment horizontal="center" vertical="center" wrapText="1"/>
    </xf>
    <xf numFmtId="0" fontId="21" fillId="2" borderId="0" xfId="8" applyFont="1" applyFill="1" applyBorder="1" applyAlignment="1">
      <alignment horizontal="right" wrapText="1" indent="1"/>
    </xf>
    <xf numFmtId="0" fontId="20" fillId="2" borderId="0" xfId="8" applyFont="1" applyFill="1" applyBorder="1" applyAlignment="1">
      <alignment horizontal="right" wrapText="1" indent="2"/>
    </xf>
    <xf numFmtId="166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20" fillId="2" borderId="0" xfId="8" applyFont="1" applyFill="1" applyBorder="1" applyAlignment="1">
      <alignment horizontal="right" wrapText="1" inden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6" fillId="0" borderId="0" xfId="8" applyFont="1" applyBorder="1"/>
    <xf numFmtId="0" fontId="37" fillId="7" borderId="0" xfId="0" applyFont="1" applyFill="1" applyBorder="1" applyAlignment="1">
      <alignment horizontal="center" vertical="center" wrapText="1"/>
    </xf>
    <xf numFmtId="0" fontId="4" fillId="0" borderId="0" xfId="8" applyFont="1" applyBorder="1"/>
    <xf numFmtId="0" fontId="2" fillId="0" borderId="0" xfId="2" applyFont="1" applyProtection="1"/>
    <xf numFmtId="0" fontId="3" fillId="0" borderId="0" xfId="2" applyProtection="1"/>
    <xf numFmtId="0" fontId="6" fillId="0" borderId="0" xfId="8" applyFont="1" applyFill="1" applyAlignment="1" applyProtection="1">
      <alignment horizontal="center"/>
    </xf>
    <xf numFmtId="0" fontId="6" fillId="0" borderId="0" xfId="8" applyFont="1" applyProtection="1"/>
    <xf numFmtId="166" fontId="5" fillId="2" borderId="0" xfId="1" applyNumberFormat="1" applyFont="1" applyFill="1" applyBorder="1" applyAlignment="1" applyProtection="1">
      <alignment horizontal="center"/>
    </xf>
    <xf numFmtId="166" fontId="7" fillId="2" borderId="0" xfId="1" applyNumberFormat="1" applyFont="1" applyFill="1" applyBorder="1" applyAlignment="1" applyProtection="1"/>
    <xf numFmtId="0" fontId="20" fillId="2" borderId="0" xfId="8" applyFont="1" applyFill="1" applyBorder="1" applyAlignment="1" applyProtection="1">
      <alignment horizontal="right" wrapText="1" indent="2"/>
    </xf>
    <xf numFmtId="166" fontId="20" fillId="2" borderId="0" xfId="1" applyNumberFormat="1" applyFont="1" applyFill="1" applyBorder="1" applyAlignment="1" applyProtection="1">
      <alignment horizontal="center"/>
    </xf>
    <xf numFmtId="167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Fill="1" applyBorder="1" applyAlignment="1" applyProtection="1">
      <alignment horizontal="left" wrapText="1" indent="3"/>
    </xf>
    <xf numFmtId="0" fontId="22" fillId="5" borderId="6" xfId="8" applyFont="1" applyFill="1" applyBorder="1" applyAlignment="1" applyProtection="1">
      <alignment horizontal="center" wrapText="1"/>
    </xf>
    <xf numFmtId="0" fontId="22" fillId="5" borderId="9" xfId="8" applyFont="1" applyFill="1" applyBorder="1" applyAlignment="1" applyProtection="1">
      <alignment horizontal="left" wrapText="1" indent="6"/>
    </xf>
    <xf numFmtId="0" fontId="22" fillId="5" borderId="8" xfId="8" applyFont="1" applyFill="1" applyBorder="1" applyAlignment="1" applyProtection="1">
      <alignment horizontal="center" wrapText="1"/>
    </xf>
    <xf numFmtId="0" fontId="6" fillId="0" borderId="0" xfId="8" applyFont="1" applyAlignment="1" applyProtection="1">
      <alignment horizontal="center"/>
    </xf>
    <xf numFmtId="0" fontId="22" fillId="5" borderId="1" xfId="8" applyFont="1" applyFill="1" applyBorder="1" applyAlignment="1" applyProtection="1">
      <alignment horizontal="center" wrapText="1"/>
    </xf>
    <xf numFmtId="3" fontId="8" fillId="2" borderId="10" xfId="0" applyNumberFormat="1" applyFont="1" applyFill="1" applyBorder="1" applyAlignment="1" applyProtection="1">
      <alignment horizontal="center" vertical="center" wrapText="1"/>
    </xf>
    <xf numFmtId="0" fontId="22" fillId="2" borderId="1" xfId="8" applyFont="1" applyFill="1" applyBorder="1" applyAlignment="1" applyProtection="1">
      <alignment horizontal="center" wrapText="1"/>
    </xf>
    <xf numFmtId="0" fontId="0" fillId="2" borderId="0" xfId="0" applyFill="1" applyProtection="1"/>
    <xf numFmtId="0" fontId="40" fillId="6" borderId="1" xfId="8" applyFont="1" applyFill="1" applyBorder="1" applyAlignment="1" applyProtection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168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Border="1" applyAlignment="1" applyProtection="1">
      <alignment horizontal="center" wrapText="1"/>
    </xf>
    <xf numFmtId="166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</xf>
    <xf numFmtId="0" fontId="24" fillId="0" borderId="1" xfId="8" applyFont="1" applyFill="1" applyBorder="1" applyAlignment="1">
      <alignment horizontal="left" wrapText="1" indent="3"/>
    </xf>
    <xf numFmtId="0" fontId="44" fillId="10" borderId="13" xfId="1814" applyFont="1" applyFill="1" applyBorder="1" applyAlignment="1" applyProtection="1">
      <alignment horizontal="center"/>
      <protection locked="0"/>
    </xf>
    <xf numFmtId="0" fontId="8" fillId="8" borderId="13" xfId="1814" applyFont="1" applyFill="1" applyBorder="1" applyAlignment="1" applyProtection="1">
      <alignment horizontal="center" vertical="center"/>
      <protection locked="0"/>
    </xf>
    <xf numFmtId="0" fontId="44" fillId="11" borderId="13" xfId="1814" applyFont="1" applyFill="1" applyBorder="1" applyAlignment="1" applyProtection="1">
      <alignment horizontal="center" vertical="center"/>
      <protection locked="0"/>
    </xf>
    <xf numFmtId="0" fontId="44" fillId="12" borderId="13" xfId="1814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4" fillId="13" borderId="13" xfId="1814" applyFont="1" applyFill="1" applyBorder="1" applyAlignment="1" applyProtection="1">
      <alignment horizontal="center" vertical="center"/>
      <protection locked="0"/>
    </xf>
    <xf numFmtId="0" fontId="44" fillId="14" borderId="13" xfId="1814" applyFont="1" applyFill="1" applyBorder="1" applyAlignment="1" applyProtection="1">
      <alignment horizontal="center" vertical="center"/>
      <protection locked="0"/>
    </xf>
    <xf numFmtId="0" fontId="44" fillId="15" borderId="13" xfId="1814" applyFont="1" applyFill="1" applyBorder="1" applyAlignment="1" applyProtection="1">
      <alignment horizontal="center" vertical="center"/>
      <protection locked="0"/>
    </xf>
    <xf numFmtId="0" fontId="8" fillId="8" borderId="21" xfId="1814" applyFont="1" applyFill="1" applyBorder="1" applyAlignment="1" applyProtection="1">
      <alignment horizontal="center" vertical="center"/>
      <protection locked="0"/>
    </xf>
    <xf numFmtId="0" fontId="6" fillId="0" borderId="0" xfId="8" applyFont="1" applyAlignment="1" applyProtection="1">
      <alignment horizontal="center"/>
      <protection locked="0"/>
    </xf>
    <xf numFmtId="0" fontId="27" fillId="0" borderId="0" xfId="2" applyFont="1" applyAlignment="1" applyProtection="1">
      <alignment horizontal="center" vertical="center" wrapText="1"/>
    </xf>
    <xf numFmtId="0" fontId="25" fillId="0" borderId="0" xfId="2" applyFont="1" applyAlignment="1" applyProtection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Border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6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8" fillId="7" borderId="0" xfId="0" applyFont="1" applyFill="1" applyBorder="1" applyAlignment="1">
      <alignment horizontal="center" vertical="center" wrapText="1"/>
    </xf>
    <xf numFmtId="0" fontId="24" fillId="0" borderId="3" xfId="8" applyFont="1" applyFill="1" applyBorder="1" applyAlignment="1" applyProtection="1">
      <alignment horizontal="right" wrapText="1" indent="2"/>
    </xf>
    <xf numFmtId="0" fontId="24" fillId="0" borderId="2" xfId="8" applyFont="1" applyFill="1" applyBorder="1" applyAlignment="1" applyProtection="1">
      <alignment horizontal="right" wrapText="1" indent="2"/>
    </xf>
    <xf numFmtId="166" fontId="6" fillId="0" borderId="0" xfId="1" applyNumberFormat="1" applyFont="1" applyBorder="1" applyAlignment="1" applyProtection="1">
      <alignment horizontal="center"/>
    </xf>
    <xf numFmtId="166" fontId="21" fillId="0" borderId="0" xfId="1" applyNumberFormat="1" applyFont="1" applyBorder="1" applyAlignment="1" applyProtection="1">
      <alignment horizontal="center"/>
    </xf>
    <xf numFmtId="166" fontId="36" fillId="0" borderId="0" xfId="1" applyNumberFormat="1" applyFont="1" applyBorder="1" applyAlignment="1" applyProtection="1">
      <alignment horizontal="center"/>
    </xf>
    <xf numFmtId="0" fontId="24" fillId="0" borderId="5" xfId="8" applyFont="1" applyFill="1" applyBorder="1" applyAlignment="1" applyProtection="1">
      <alignment horizontal="right" wrapText="1" indent="2"/>
    </xf>
    <xf numFmtId="0" fontId="24" fillId="0" borderId="7" xfId="8" applyFont="1" applyFill="1" applyBorder="1" applyAlignment="1" applyProtection="1">
      <alignment horizontal="right" wrapText="1" indent="2"/>
    </xf>
    <xf numFmtId="0" fontId="22" fillId="5" borderId="5" xfId="8" applyFont="1" applyFill="1" applyBorder="1" applyAlignment="1" applyProtection="1">
      <alignment horizontal="center" wrapText="1"/>
    </xf>
    <xf numFmtId="0" fontId="22" fillId="5" borderId="4" xfId="8" applyFont="1" applyFill="1" applyBorder="1" applyAlignment="1" applyProtection="1">
      <alignment horizontal="center" wrapText="1"/>
    </xf>
    <xf numFmtId="0" fontId="22" fillId="5" borderId="7" xfId="8" applyFont="1" applyFill="1" applyBorder="1" applyAlignment="1" applyProtection="1">
      <alignment horizontal="center" wrapText="1"/>
    </xf>
  </cellXfs>
  <cellStyles count="1815">
    <cellStyle name="20% - Énfasis1" xfId="27" builtinId="30" customBuiltin="1"/>
    <cellStyle name="20% - Énfasis2" xfId="31" builtinId="34" customBuiltin="1"/>
    <cellStyle name="20% - Énfasis3" xfId="35" builtinId="38" customBuiltin="1"/>
    <cellStyle name="20% - Énfasis4" xfId="39" builtinId="42" customBuiltin="1"/>
    <cellStyle name="20% - Énfasis5" xfId="43" builtinId="46" customBuiltin="1"/>
    <cellStyle name="20% - Énfasis6" xfId="47" builtinId="50" customBuiltin="1"/>
    <cellStyle name="40% - Énfasis1" xfId="28" builtinId="31" customBuiltin="1"/>
    <cellStyle name="40% - Énfasis2" xfId="32" builtinId="35" customBuiltin="1"/>
    <cellStyle name="40% - Énfasis3" xfId="36" builtinId="39" customBuiltin="1"/>
    <cellStyle name="40% - Énfasis4" xfId="40" builtinId="43" customBuiltin="1"/>
    <cellStyle name="40% - Énfasis5" xfId="44" builtinId="47" customBuiltin="1"/>
    <cellStyle name="40% - Énfasis6" xfId="48" builtinId="51" customBuiltin="1"/>
    <cellStyle name="60% - Énfasis1" xfId="29" builtinId="32" customBuiltin="1"/>
    <cellStyle name="60% - Énfasis2" xfId="33" builtinId="36" customBuiltin="1"/>
    <cellStyle name="60% - Énfasis3" xfId="37" builtinId="40" customBuiltin="1"/>
    <cellStyle name="60% - Énfasis4" xfId="41" builtinId="44" customBuiltin="1"/>
    <cellStyle name="60% - Énfasis5" xfId="45" builtinId="48" customBuiltin="1"/>
    <cellStyle name="60% - Énfasis6" xfId="49" builtinId="52" customBuiltin="1"/>
    <cellStyle name="APOYO PSICOLÓGICO" xfId="55" xr:uid="{00000000-0005-0000-0000-000012000000}"/>
    <cellStyle name="BROMA" xfId="66" xr:uid="{00000000-0005-0000-0000-000013000000}"/>
    <cellStyle name="BROMA 3 24" xfId="191" xr:uid="{00000000-0005-0000-0000-000014000000}"/>
    <cellStyle name="BROMA 3 25" xfId="94" xr:uid="{00000000-0005-0000-0000-000015000000}"/>
    <cellStyle name="BROMA 3 26" xfId="82" xr:uid="{00000000-0005-0000-0000-000016000000}"/>
    <cellStyle name="BROMA 3 31" xfId="202" xr:uid="{00000000-0005-0000-0000-000017000000}"/>
    <cellStyle name="BROMA 3 32" xfId="167" xr:uid="{00000000-0005-0000-0000-000018000000}"/>
    <cellStyle name="BROMA 3 33" xfId="54" xr:uid="{00000000-0005-0000-0000-000019000000}"/>
    <cellStyle name="BROMA 3 34" xfId="200" xr:uid="{00000000-0005-0000-0000-00001A000000}"/>
    <cellStyle name="BROMA 3 35" xfId="204" xr:uid="{00000000-0005-0000-0000-00001B000000}"/>
    <cellStyle name="BROMA 3 36" xfId="197" xr:uid="{00000000-0005-0000-0000-00001C000000}"/>
    <cellStyle name="BROMA 3 37" xfId="208" xr:uid="{00000000-0005-0000-0000-00001D000000}"/>
    <cellStyle name="BROMA 3 38" xfId="210" xr:uid="{00000000-0005-0000-0000-00001E000000}"/>
    <cellStyle name="BROMA 3 39" xfId="173" xr:uid="{00000000-0005-0000-0000-00001F000000}"/>
    <cellStyle name="BROMA 3 4" xfId="184" xr:uid="{00000000-0005-0000-0000-000020000000}"/>
    <cellStyle name="BROMA 3 40" xfId="91" xr:uid="{00000000-0005-0000-0000-000021000000}"/>
    <cellStyle name="BROMA 3 41" xfId="174" xr:uid="{00000000-0005-0000-0000-000022000000}"/>
    <cellStyle name="BROMA 3 42" xfId="188" xr:uid="{00000000-0005-0000-0000-000023000000}"/>
    <cellStyle name="BROMA 3 43" xfId="211" xr:uid="{00000000-0005-0000-0000-000024000000}"/>
    <cellStyle name="BROMA 3 5" xfId="95" xr:uid="{00000000-0005-0000-0000-000025000000}"/>
    <cellStyle name="BROMA 3 6" xfId="86" xr:uid="{00000000-0005-0000-0000-000026000000}"/>
    <cellStyle name="BROMA 3 7" xfId="178" xr:uid="{00000000-0005-0000-0000-000027000000}"/>
    <cellStyle name="BROMA 3 8" xfId="186" xr:uid="{00000000-0005-0000-0000-000028000000}"/>
    <cellStyle name="BROMA 3 9" xfId="177" xr:uid="{00000000-0005-0000-0000-000029000000}"/>
    <cellStyle name="BROMA 4" xfId="80" xr:uid="{00000000-0005-0000-0000-00002A000000}"/>
    <cellStyle name="BROMA 4 10" xfId="90" xr:uid="{00000000-0005-0000-0000-00002B000000}"/>
    <cellStyle name="BROMA 4 11" xfId="192" xr:uid="{00000000-0005-0000-0000-00002C000000}"/>
    <cellStyle name="BROMA 4 12" xfId="181" xr:uid="{00000000-0005-0000-0000-00002D000000}"/>
    <cellStyle name="BROMA 4 13" xfId="189" xr:uid="{00000000-0005-0000-0000-00002E000000}"/>
    <cellStyle name="BROMA 4 14" xfId="84" xr:uid="{00000000-0005-0000-0000-00002F000000}"/>
    <cellStyle name="BROMA 4 15" xfId="180" xr:uid="{00000000-0005-0000-0000-000030000000}"/>
    <cellStyle name="BROMA 4 16" xfId="93" xr:uid="{00000000-0005-0000-0000-000031000000}"/>
    <cellStyle name="BROMA 4 17" xfId="196" xr:uid="{00000000-0005-0000-0000-000032000000}"/>
    <cellStyle name="BROMA 4 18" xfId="187" xr:uid="{00000000-0005-0000-0000-000033000000}"/>
    <cellStyle name="BROMA 4 19" xfId="88" xr:uid="{00000000-0005-0000-0000-000034000000}"/>
    <cellStyle name="BROMA 4 2" xfId="119" xr:uid="{00000000-0005-0000-0000-000035000000}"/>
    <cellStyle name="BROMA 4 20" xfId="172" xr:uid="{00000000-0005-0000-0000-000036000000}"/>
    <cellStyle name="BROMA 4 21" xfId="190" xr:uid="{00000000-0005-0000-0000-000037000000}"/>
    <cellStyle name="BROMA 4 22" xfId="183" xr:uid="{00000000-0005-0000-0000-000038000000}"/>
    <cellStyle name="BROMA 4 23" xfId="193" xr:uid="{00000000-0005-0000-0000-000039000000}"/>
    <cellStyle name="BROMA 4 24" xfId="198" xr:uid="{00000000-0005-0000-0000-00003A000000}"/>
    <cellStyle name="BROMA 4 25" xfId="169" xr:uid="{00000000-0005-0000-0000-00003B000000}"/>
    <cellStyle name="BROMA 4 26" xfId="194" xr:uid="{00000000-0005-0000-0000-00003C000000}"/>
    <cellStyle name="BROMA 4 27" xfId="85" xr:uid="{00000000-0005-0000-0000-00003D000000}"/>
    <cellStyle name="BROMA 4 28" xfId="166" xr:uid="{00000000-0005-0000-0000-00003E000000}"/>
    <cellStyle name="BROMA 4 29" xfId="176" xr:uid="{00000000-0005-0000-0000-00003F000000}"/>
    <cellStyle name="BROMA 4 3" xfId="168" xr:uid="{00000000-0005-0000-0000-000040000000}"/>
    <cellStyle name="BROMA 4 30" xfId="170" xr:uid="{00000000-0005-0000-0000-000041000000}"/>
    <cellStyle name="BROMA 4 31" xfId="207" xr:uid="{00000000-0005-0000-0000-000042000000}"/>
    <cellStyle name="BROMA 4 32" xfId="203" xr:uid="{00000000-0005-0000-0000-000043000000}"/>
    <cellStyle name="BROMA 4 33" xfId="205" xr:uid="{00000000-0005-0000-0000-000044000000}"/>
    <cellStyle name="BROMA 4 34" xfId="209" xr:uid="{00000000-0005-0000-0000-000045000000}"/>
    <cellStyle name="BROMA 4 35" xfId="199" xr:uid="{00000000-0005-0000-0000-000046000000}"/>
    <cellStyle name="BROMA 4 36" xfId="206" xr:uid="{00000000-0005-0000-0000-000047000000}"/>
    <cellStyle name="BROMA 4 37" xfId="195" xr:uid="{00000000-0005-0000-0000-000048000000}"/>
    <cellStyle name="BROMA 4 38" xfId="92" xr:uid="{00000000-0005-0000-0000-000049000000}"/>
    <cellStyle name="BROMA 4 39" xfId="185" xr:uid="{00000000-0005-0000-0000-00004A000000}"/>
    <cellStyle name="BROMA 4 4" xfId="89" xr:uid="{00000000-0005-0000-0000-00004B000000}"/>
    <cellStyle name="BROMA 4 40" xfId="165" xr:uid="{00000000-0005-0000-0000-00004C000000}"/>
    <cellStyle name="BROMA 4 41" xfId="83" xr:uid="{00000000-0005-0000-0000-00004D000000}"/>
    <cellStyle name="BROMA 4 42" xfId="201" xr:uid="{00000000-0005-0000-0000-00004E000000}"/>
    <cellStyle name="BROMA 4 43" xfId="212" xr:uid="{00000000-0005-0000-0000-00004F000000}"/>
    <cellStyle name="BROMA 4 5" xfId="171" xr:uid="{00000000-0005-0000-0000-000050000000}"/>
    <cellStyle name="BROMA 4 6" xfId="179" xr:uid="{00000000-0005-0000-0000-000051000000}"/>
    <cellStyle name="BROMA 4 7" xfId="87" xr:uid="{00000000-0005-0000-0000-000052000000}"/>
    <cellStyle name="BROMA 4 8" xfId="175" xr:uid="{00000000-0005-0000-0000-000053000000}"/>
    <cellStyle name="BROMA 4 9" xfId="182" xr:uid="{00000000-0005-0000-0000-000054000000}"/>
    <cellStyle name="BROMA 5" xfId="132" xr:uid="{00000000-0005-0000-0000-000055000000}"/>
    <cellStyle name="BROMA 6" xfId="145" xr:uid="{00000000-0005-0000-0000-000056000000}"/>
    <cellStyle name="BROMA 7" xfId="158" xr:uid="{00000000-0005-0000-0000-000057000000}"/>
    <cellStyle name="Bueno" xfId="15" builtinId="26" customBuiltin="1"/>
    <cellStyle name="Cálculo" xfId="20" builtinId="22" customBuiltin="1"/>
    <cellStyle name="Cálculo 2" xfId="73" xr:uid="{00000000-0005-0000-0000-00005A000000}"/>
    <cellStyle name="Celda de comprobación" xfId="22" builtinId="23" customBuiltin="1"/>
    <cellStyle name="Celda vinculada" xfId="21" builtinId="24" customBuiltin="1"/>
    <cellStyle name="CIRCUNSTANCIAS SOSPECHOSAS" xfId="56" xr:uid="{00000000-0005-0000-0000-00005D000000}"/>
    <cellStyle name="CIRCUNSTANCIAS SOSPECHOSAS 2" xfId="74" xr:uid="{00000000-0005-0000-0000-00005E000000}"/>
    <cellStyle name="CIRCUNSTANCIAS SOSPECHOSAS 2 2" xfId="96" xr:uid="{00000000-0005-0000-0000-00005F000000}"/>
    <cellStyle name="CIRCUNSTANCIAS SOSPECHOSAS 2 3" xfId="108" xr:uid="{00000000-0005-0000-0000-000060000000}"/>
    <cellStyle name="CIRCUNSTANCIAS SOSPECHOSAS 2 4" xfId="121" xr:uid="{00000000-0005-0000-0000-000061000000}"/>
    <cellStyle name="CIRCUNSTANCIAS SOSPECHOSAS 2 5" xfId="134" xr:uid="{00000000-0005-0000-0000-000062000000}"/>
    <cellStyle name="CIRCUNSTANCIAS SOSPECHOSAS 2 6" xfId="147" xr:uid="{00000000-0005-0000-0000-000063000000}"/>
    <cellStyle name="CIRCUNSTANCIAS SOSPECHOSAS 2 7" xfId="159" xr:uid="{00000000-0005-0000-0000-000064000000}"/>
    <cellStyle name="CIRCUNSTANCIAS SOSPECHOSAS 3" xfId="102" xr:uid="{00000000-0005-0000-0000-000065000000}"/>
    <cellStyle name="CIRCUNSTANCIAS SOSPECHOSAS 4" xfId="114" xr:uid="{00000000-0005-0000-0000-000066000000}"/>
    <cellStyle name="CIRCUNSTANCIAS SOSPECHOSAS 5" xfId="127" xr:uid="{00000000-0005-0000-0000-000067000000}"/>
    <cellStyle name="CIRCUNSTANCIAS SOSPECHOSAS 6" xfId="140" xr:uid="{00000000-0005-0000-0000-000068000000}"/>
    <cellStyle name="CIRCUNSTANCIAS SOSPECHOSAS 7" xfId="153" xr:uid="{00000000-0005-0000-0000-000069000000}"/>
    <cellStyle name="CRS" xfId="1765" xr:uid="{00000000-0005-0000-0000-00006A000000}"/>
    <cellStyle name="EMERGENCIAS MÉDICAS" xfId="57" xr:uid="{00000000-0005-0000-0000-00006B000000}"/>
    <cellStyle name="EMERGENCIAS POLICIACAS" xfId="58" xr:uid="{00000000-0005-0000-0000-00006C000000}"/>
    <cellStyle name="EMERGENCIAS POLICIACAS 2" xfId="75" xr:uid="{00000000-0005-0000-0000-00006D000000}"/>
    <cellStyle name="EMERGENCIAS POLICIACAS 2 2" xfId="97" xr:uid="{00000000-0005-0000-0000-00006E000000}"/>
    <cellStyle name="EMERGENCIAS POLICIACAS 2 3" xfId="109" xr:uid="{00000000-0005-0000-0000-00006F000000}"/>
    <cellStyle name="EMERGENCIAS POLICIACAS 2 4" xfId="122" xr:uid="{00000000-0005-0000-0000-000070000000}"/>
    <cellStyle name="EMERGENCIAS POLICIACAS 2 5" xfId="135" xr:uid="{00000000-0005-0000-0000-000071000000}"/>
    <cellStyle name="EMERGENCIAS POLICIACAS 2 6" xfId="148" xr:uid="{00000000-0005-0000-0000-000072000000}"/>
    <cellStyle name="EMERGENCIAS POLICIACAS 2 7" xfId="160" xr:uid="{00000000-0005-0000-0000-000073000000}"/>
    <cellStyle name="EMERGENCIAS POLICIACAS 3" xfId="103" xr:uid="{00000000-0005-0000-0000-000074000000}"/>
    <cellStyle name="EMERGENCIAS POLICIACAS 4" xfId="115" xr:uid="{00000000-0005-0000-0000-000075000000}"/>
    <cellStyle name="EMERGENCIAS POLICIACAS 5" xfId="128" xr:uid="{00000000-0005-0000-0000-000076000000}"/>
    <cellStyle name="EMERGENCIAS POLICIACAS 6" xfId="141" xr:uid="{00000000-0005-0000-0000-000077000000}"/>
    <cellStyle name="EMERGENCIAS POLICIACAS 7" xfId="154" xr:uid="{00000000-0005-0000-0000-000078000000}"/>
    <cellStyle name="Encabezado 1" xfId="11" builtinId="16" customBuiltin="1"/>
    <cellStyle name="Encabezado 4" xfId="14" builtinId="19" customBuiltin="1"/>
    <cellStyle name="Énfasis1" xfId="26" builtinId="29" customBuiltin="1"/>
    <cellStyle name="Énfasis2" xfId="30" builtinId="33" customBuiltin="1"/>
    <cellStyle name="Énfasis3" xfId="34" builtinId="37" customBuiltin="1"/>
    <cellStyle name="Énfasis4" xfId="38" builtinId="41" customBuiltin="1"/>
    <cellStyle name="Énfasis5" xfId="42" builtinId="45" customBuiltin="1"/>
    <cellStyle name="Énfasis6" xfId="46" builtinId="49" customBuiltin="1"/>
    <cellStyle name="Entrada" xfId="18" builtinId="20" customBuiltin="1"/>
    <cellStyle name="Excel Built-in Accent1" xfId="815" xr:uid="{00000000-0005-0000-0000-000082000000}"/>
    <cellStyle name="Excel Built-in Normal" xfId="816" xr:uid="{00000000-0005-0000-0000-000083000000}"/>
    <cellStyle name="EXTORSIÓN" xfId="59" xr:uid="{00000000-0005-0000-0000-000084000000}"/>
    <cellStyle name="EXTORSIÓN 10" xfId="213" xr:uid="{00000000-0005-0000-0000-000085000000}"/>
    <cellStyle name="EXTORSIÓN 100" xfId="407" xr:uid="{00000000-0005-0000-0000-000086000000}"/>
    <cellStyle name="EXTORSIÓN 101" xfId="414" xr:uid="{00000000-0005-0000-0000-000087000000}"/>
    <cellStyle name="EXTORSIÓN 102" xfId="413" xr:uid="{00000000-0005-0000-0000-000088000000}"/>
    <cellStyle name="EXTORSIÓN 103" xfId="418" xr:uid="{00000000-0005-0000-0000-000089000000}"/>
    <cellStyle name="EXTORSIÓN 104" xfId="412" xr:uid="{00000000-0005-0000-0000-00008A000000}"/>
    <cellStyle name="EXTORSIÓN 105" xfId="411" xr:uid="{00000000-0005-0000-0000-00008B000000}"/>
    <cellStyle name="EXTORSIÓN 106" xfId="423" xr:uid="{00000000-0005-0000-0000-00008C000000}"/>
    <cellStyle name="EXTORSIÓN 107" xfId="422" xr:uid="{00000000-0005-0000-0000-00008D000000}"/>
    <cellStyle name="EXTORSIÓN 108" xfId="417" xr:uid="{00000000-0005-0000-0000-00008E000000}"/>
    <cellStyle name="EXTORSIÓN 109" xfId="432" xr:uid="{00000000-0005-0000-0000-00008F000000}"/>
    <cellStyle name="EXTORSIÓN 11" xfId="223" xr:uid="{00000000-0005-0000-0000-000090000000}"/>
    <cellStyle name="EXTORSIÓN 110" xfId="430" xr:uid="{00000000-0005-0000-0000-000091000000}"/>
    <cellStyle name="EXTORSIÓN 111" xfId="427" xr:uid="{00000000-0005-0000-0000-000092000000}"/>
    <cellStyle name="EXTORSIÓN 112" xfId="429" xr:uid="{00000000-0005-0000-0000-000093000000}"/>
    <cellStyle name="EXTORSIÓN 113" xfId="445" xr:uid="{00000000-0005-0000-0000-000094000000}"/>
    <cellStyle name="EXTORSIÓN 114" xfId="443" xr:uid="{00000000-0005-0000-0000-000095000000}"/>
    <cellStyle name="EXTORSIÓN 115" xfId="440" xr:uid="{00000000-0005-0000-0000-000096000000}"/>
    <cellStyle name="EXTORSIÓN 116" xfId="442" xr:uid="{00000000-0005-0000-0000-000097000000}"/>
    <cellStyle name="EXTORSIÓN 117" xfId="444" xr:uid="{00000000-0005-0000-0000-000098000000}"/>
    <cellStyle name="EXTORSIÓN 118" xfId="441" xr:uid="{00000000-0005-0000-0000-000099000000}"/>
    <cellStyle name="EXTORSIÓN 119" xfId="431" xr:uid="{00000000-0005-0000-0000-00009A000000}"/>
    <cellStyle name="EXTORSIÓN 12" xfId="222" xr:uid="{00000000-0005-0000-0000-00009B000000}"/>
    <cellStyle name="EXTORSIÓN 120" xfId="428" xr:uid="{00000000-0005-0000-0000-00009C000000}"/>
    <cellStyle name="EXTORSIÓN 121" xfId="450" xr:uid="{00000000-0005-0000-0000-00009D000000}"/>
    <cellStyle name="EXTORSIÓN 122" xfId="448" xr:uid="{00000000-0005-0000-0000-00009E000000}"/>
    <cellStyle name="EXTORSIÓN 123" xfId="447" xr:uid="{00000000-0005-0000-0000-00009F000000}"/>
    <cellStyle name="EXTORSIÓN 124" xfId="449" xr:uid="{00000000-0005-0000-0000-0000A0000000}"/>
    <cellStyle name="EXTORSIÓN 125" xfId="446" xr:uid="{00000000-0005-0000-0000-0000A1000000}"/>
    <cellStyle name="EXTORSIÓN 126" xfId="457" xr:uid="{00000000-0005-0000-0000-0000A2000000}"/>
    <cellStyle name="EXTORSIÓN 127" xfId="456" xr:uid="{00000000-0005-0000-0000-0000A3000000}"/>
    <cellStyle name="EXTORSIÓN 128" xfId="453" xr:uid="{00000000-0005-0000-0000-0000A4000000}"/>
    <cellStyle name="EXTORSIÓN 129" xfId="454" xr:uid="{00000000-0005-0000-0000-0000A5000000}"/>
    <cellStyle name="EXTORSIÓN 13" xfId="221" xr:uid="{00000000-0005-0000-0000-0000A6000000}"/>
    <cellStyle name="EXTORSIÓN 130" xfId="451" xr:uid="{00000000-0005-0000-0000-0000A7000000}"/>
    <cellStyle name="EXTORSIÓN 131" xfId="455" xr:uid="{00000000-0005-0000-0000-0000A8000000}"/>
    <cellStyle name="EXTORSIÓN 132" xfId="452" xr:uid="{00000000-0005-0000-0000-0000A9000000}"/>
    <cellStyle name="EXTORSIÓN 133" xfId="466" xr:uid="{00000000-0005-0000-0000-0000AA000000}"/>
    <cellStyle name="EXTORSIÓN 134" xfId="464" xr:uid="{00000000-0005-0000-0000-0000AB000000}"/>
    <cellStyle name="EXTORSIÓN 135" xfId="460" xr:uid="{00000000-0005-0000-0000-0000AC000000}"/>
    <cellStyle name="EXTORSIÓN 136" xfId="463" xr:uid="{00000000-0005-0000-0000-0000AD000000}"/>
    <cellStyle name="EXTORSIÓN 137" xfId="465" xr:uid="{00000000-0005-0000-0000-0000AE000000}"/>
    <cellStyle name="EXTORSIÓN 138" xfId="462" xr:uid="{00000000-0005-0000-0000-0000AF000000}"/>
    <cellStyle name="EXTORSIÓN 139" xfId="458" xr:uid="{00000000-0005-0000-0000-0000B0000000}"/>
    <cellStyle name="EXTORSIÓN 14" xfId="225" xr:uid="{00000000-0005-0000-0000-0000B1000000}"/>
    <cellStyle name="EXTORSIÓN 140" xfId="469" xr:uid="{00000000-0005-0000-0000-0000B2000000}"/>
    <cellStyle name="EXTORSIÓN 141" xfId="468" xr:uid="{00000000-0005-0000-0000-0000B3000000}"/>
    <cellStyle name="EXTORSIÓN 142" xfId="467" xr:uid="{00000000-0005-0000-0000-0000B4000000}"/>
    <cellStyle name="EXTORSIÓN 143" xfId="459" xr:uid="{00000000-0005-0000-0000-0000B5000000}"/>
    <cellStyle name="EXTORSIÓN 144" xfId="461" xr:uid="{00000000-0005-0000-0000-0000B6000000}"/>
    <cellStyle name="EXTORSIÓN 145" xfId="470" xr:uid="{00000000-0005-0000-0000-0000B7000000}"/>
    <cellStyle name="EXTORSIÓN 146" xfId="478" xr:uid="{00000000-0005-0000-0000-0000B8000000}"/>
    <cellStyle name="EXTORSIÓN 147" xfId="476" xr:uid="{00000000-0005-0000-0000-0000B9000000}"/>
    <cellStyle name="EXTORSIÓN 148" xfId="471" xr:uid="{00000000-0005-0000-0000-0000BA000000}"/>
    <cellStyle name="EXTORSIÓN 149" xfId="486" xr:uid="{00000000-0005-0000-0000-0000BB000000}"/>
    <cellStyle name="EXTORSIÓN 15" xfId="217" xr:uid="{00000000-0005-0000-0000-0000BC000000}"/>
    <cellStyle name="EXTORSIÓN 150" xfId="484" xr:uid="{00000000-0005-0000-0000-0000BD000000}"/>
    <cellStyle name="EXTORSIÓN 151" xfId="473" xr:uid="{00000000-0005-0000-0000-0000BE000000}"/>
    <cellStyle name="EXTORSIÓN 152" xfId="482" xr:uid="{00000000-0005-0000-0000-0000BF000000}"/>
    <cellStyle name="EXTORSIÓN 153" xfId="485" xr:uid="{00000000-0005-0000-0000-0000C0000000}"/>
    <cellStyle name="EXTORSIÓN 154" xfId="474" xr:uid="{00000000-0005-0000-0000-0000C1000000}"/>
    <cellStyle name="EXTORSIÓN 155" xfId="472" xr:uid="{00000000-0005-0000-0000-0000C2000000}"/>
    <cellStyle name="EXTORSIÓN 156" xfId="483" xr:uid="{00000000-0005-0000-0000-0000C3000000}"/>
    <cellStyle name="EXTORSIÓN 157" xfId="477" xr:uid="{00000000-0005-0000-0000-0000C4000000}"/>
    <cellStyle name="EXTORSIÓN 158" xfId="475" xr:uid="{00000000-0005-0000-0000-0000C5000000}"/>
    <cellStyle name="EXTORSIÓN 159" xfId="498" xr:uid="{00000000-0005-0000-0000-0000C6000000}"/>
    <cellStyle name="EXTORSIÓN 16" xfId="226" xr:uid="{00000000-0005-0000-0000-0000C7000000}"/>
    <cellStyle name="EXTORSIÓN 160" xfId="497" xr:uid="{00000000-0005-0000-0000-0000C8000000}"/>
    <cellStyle name="EXTORSIÓN 161" xfId="502" xr:uid="{00000000-0005-0000-0000-0000C9000000}"/>
    <cellStyle name="EXTORSIÓN 162" xfId="501" xr:uid="{00000000-0005-0000-0000-0000CA000000}"/>
    <cellStyle name="EXTORSIÓN 163" xfId="508" xr:uid="{00000000-0005-0000-0000-0000CB000000}"/>
    <cellStyle name="EXTORSIÓN 164" xfId="507" xr:uid="{00000000-0005-0000-0000-0000CC000000}"/>
    <cellStyle name="EXTORSIÓN 165" xfId="505" xr:uid="{00000000-0005-0000-0000-0000CD000000}"/>
    <cellStyle name="EXTORSIÓN 166" xfId="506" xr:uid="{00000000-0005-0000-0000-0000CE000000}"/>
    <cellStyle name="EXTORSIÓN 167" xfId="513" xr:uid="{00000000-0005-0000-0000-0000CF000000}"/>
    <cellStyle name="EXTORSIÓN 168" xfId="517" xr:uid="{00000000-0005-0000-0000-0000D0000000}"/>
    <cellStyle name="EXTORSIÓN 169" xfId="516" xr:uid="{00000000-0005-0000-0000-0000D1000000}"/>
    <cellStyle name="EXTORSIÓN 17" xfId="218" xr:uid="{00000000-0005-0000-0000-0000D2000000}"/>
    <cellStyle name="EXTORSIÓN 170" xfId="515" xr:uid="{00000000-0005-0000-0000-0000D3000000}"/>
    <cellStyle name="EXTORSIÓN 171" xfId="526" xr:uid="{00000000-0005-0000-0000-0000D4000000}"/>
    <cellStyle name="EXTORSIÓN 172" xfId="524" xr:uid="{00000000-0005-0000-0000-0000D5000000}"/>
    <cellStyle name="EXTORSIÓN 173" xfId="521" xr:uid="{00000000-0005-0000-0000-0000D6000000}"/>
    <cellStyle name="EXTORSIÓN 174" xfId="531" xr:uid="{00000000-0005-0000-0000-0000D7000000}"/>
    <cellStyle name="EXTORSIÓN 175" xfId="530" xr:uid="{00000000-0005-0000-0000-0000D8000000}"/>
    <cellStyle name="EXTORSIÓN 176" xfId="523" xr:uid="{00000000-0005-0000-0000-0000D9000000}"/>
    <cellStyle name="EXTORSIÓN 177" xfId="541" xr:uid="{00000000-0005-0000-0000-0000DA000000}"/>
    <cellStyle name="EXTORSIÓN 178" xfId="538" xr:uid="{00000000-0005-0000-0000-0000DB000000}"/>
    <cellStyle name="EXTORSIÓN 179" xfId="525" xr:uid="{00000000-0005-0000-0000-0000DC000000}"/>
    <cellStyle name="EXTORSIÓN 18" xfId="224" xr:uid="{00000000-0005-0000-0000-0000DD000000}"/>
    <cellStyle name="EXTORSIÓN 180" xfId="536" xr:uid="{00000000-0005-0000-0000-0000DE000000}"/>
    <cellStyle name="EXTORSIÓN 181" xfId="540" xr:uid="{00000000-0005-0000-0000-0000DF000000}"/>
    <cellStyle name="EXTORSIÓN 182" xfId="535" xr:uid="{00000000-0005-0000-0000-0000E0000000}"/>
    <cellStyle name="EXTORSIÓN 183" xfId="522" xr:uid="{00000000-0005-0000-0000-0000E1000000}"/>
    <cellStyle name="EXTORSIÓN 184" xfId="559" xr:uid="{00000000-0005-0000-0000-0000E2000000}"/>
    <cellStyle name="EXTORSIÓN 185" xfId="556" xr:uid="{00000000-0005-0000-0000-0000E3000000}"/>
    <cellStyle name="EXTORSIÓN 186" xfId="553" xr:uid="{00000000-0005-0000-0000-0000E4000000}"/>
    <cellStyle name="EXTORSIÓN 187" xfId="564" xr:uid="{00000000-0005-0000-0000-0000E5000000}"/>
    <cellStyle name="EXTORSIÓN 188" xfId="554" xr:uid="{00000000-0005-0000-0000-0000E6000000}"/>
    <cellStyle name="EXTORSIÓN 189" xfId="570" xr:uid="{00000000-0005-0000-0000-0000E7000000}"/>
    <cellStyle name="EXTORSIÓN 19" xfId="219" xr:uid="{00000000-0005-0000-0000-0000E8000000}"/>
    <cellStyle name="EXTORSIÓN 190" xfId="557" xr:uid="{00000000-0005-0000-0000-0000E9000000}"/>
    <cellStyle name="EXTORSIÓN 191" xfId="552" xr:uid="{00000000-0005-0000-0000-0000EA000000}"/>
    <cellStyle name="EXTORSIÓN 192" xfId="568" xr:uid="{00000000-0005-0000-0000-0000EB000000}"/>
    <cellStyle name="EXTORSIÓN 193" xfId="537" xr:uid="{00000000-0005-0000-0000-0000EC000000}"/>
    <cellStyle name="EXTORSIÓN 194" xfId="555" xr:uid="{00000000-0005-0000-0000-0000ED000000}"/>
    <cellStyle name="EXTORSIÓN 195" xfId="566" xr:uid="{00000000-0005-0000-0000-0000EE000000}"/>
    <cellStyle name="EXTORSIÓN 196" xfId="550" xr:uid="{00000000-0005-0000-0000-0000EF000000}"/>
    <cellStyle name="EXTORSIÓN 197" xfId="542" xr:uid="{00000000-0005-0000-0000-0000F0000000}"/>
    <cellStyle name="EXTORSIÓN 198" xfId="558" xr:uid="{00000000-0005-0000-0000-0000F1000000}"/>
    <cellStyle name="EXTORSIÓN 199" xfId="539" xr:uid="{00000000-0005-0000-0000-0000F2000000}"/>
    <cellStyle name="EXTORSIÓN 2" xfId="76" xr:uid="{00000000-0005-0000-0000-0000F3000000}"/>
    <cellStyle name="EXTORSIÓN 2 10" xfId="340" xr:uid="{00000000-0005-0000-0000-0000F4000000}"/>
    <cellStyle name="EXTORSIÓN 2 11" xfId="346" xr:uid="{00000000-0005-0000-0000-0000F5000000}"/>
    <cellStyle name="EXTORSIÓN 2 12" xfId="354" xr:uid="{00000000-0005-0000-0000-0000F6000000}"/>
    <cellStyle name="EXTORSIÓN 2 13" xfId="363" xr:uid="{00000000-0005-0000-0000-0000F7000000}"/>
    <cellStyle name="EXTORSIÓN 2 14" xfId="375" xr:uid="{00000000-0005-0000-0000-0000F8000000}"/>
    <cellStyle name="EXTORSIÓN 2 15" xfId="388" xr:uid="{00000000-0005-0000-0000-0000F9000000}"/>
    <cellStyle name="EXTORSIÓN 2 16" xfId="401" xr:uid="{00000000-0005-0000-0000-0000FA000000}"/>
    <cellStyle name="EXTORSIÓN 2 17" xfId="434" xr:uid="{00000000-0005-0000-0000-0000FB000000}"/>
    <cellStyle name="EXTORSIÓN 2 18" xfId="437" xr:uid="{00000000-0005-0000-0000-0000FC000000}"/>
    <cellStyle name="EXTORSIÓN 2 19" xfId="811" xr:uid="{00000000-0005-0000-0000-0000FD000000}"/>
    <cellStyle name="EXTORSIÓN 2 2" xfId="98" xr:uid="{00000000-0005-0000-0000-0000FE000000}"/>
    <cellStyle name="EXTORSIÓN 2 2 2" xfId="1712" xr:uid="{00000000-0005-0000-0000-0000FF000000}"/>
    <cellStyle name="EXTORSIÓN 2 2 3" xfId="1726" xr:uid="{00000000-0005-0000-0000-000000010000}"/>
    <cellStyle name="EXTORSIÓN 2 2 4" xfId="1758" xr:uid="{00000000-0005-0000-0000-000001010000}"/>
    <cellStyle name="EXTORSIÓN 2 2 5" xfId="1715" xr:uid="{00000000-0005-0000-0000-000002010000}"/>
    <cellStyle name="EXTORSIÓN 2 20" xfId="1693" xr:uid="{00000000-0005-0000-0000-000003010000}"/>
    <cellStyle name="EXTORSIÓN 2 21" xfId="1759" xr:uid="{00000000-0005-0000-0000-000004010000}"/>
    <cellStyle name="EXTORSIÓN 2 3" xfId="110" xr:uid="{00000000-0005-0000-0000-000005010000}"/>
    <cellStyle name="EXTORSIÓN 2 4" xfId="123" xr:uid="{00000000-0005-0000-0000-000006010000}"/>
    <cellStyle name="EXTORSIÓN 2 5" xfId="136" xr:uid="{00000000-0005-0000-0000-000007010000}"/>
    <cellStyle name="EXTORSIÓN 2 6" xfId="149" xr:uid="{00000000-0005-0000-0000-000008010000}"/>
    <cellStyle name="EXTORSIÓN 2 7" xfId="161" xr:uid="{00000000-0005-0000-0000-000009010000}"/>
    <cellStyle name="EXTORSIÓN 2 8" xfId="334" xr:uid="{00000000-0005-0000-0000-00000A010000}"/>
    <cellStyle name="EXTORSIÓN 2 9" xfId="337" xr:uid="{00000000-0005-0000-0000-00000B010000}"/>
    <cellStyle name="EXTORSIÓN 20" xfId="230" xr:uid="{00000000-0005-0000-0000-00000C010000}"/>
    <cellStyle name="EXTORSIÓN 200" xfId="563" xr:uid="{00000000-0005-0000-0000-00000D010000}"/>
    <cellStyle name="EXTORSIÓN 201" xfId="571" xr:uid="{00000000-0005-0000-0000-00000E010000}"/>
    <cellStyle name="EXTORSIÓN 202" xfId="69" xr:uid="{00000000-0005-0000-0000-00000F010000}"/>
    <cellStyle name="EXTORSIÓN 203" xfId="551" xr:uid="{00000000-0005-0000-0000-000010010000}"/>
    <cellStyle name="EXTORSIÓN 204" xfId="565" xr:uid="{00000000-0005-0000-0000-000011010000}"/>
    <cellStyle name="EXTORSIÓN 205" xfId="572" xr:uid="{00000000-0005-0000-0000-000012010000}"/>
    <cellStyle name="EXTORSIÓN 206" xfId="595" xr:uid="{00000000-0005-0000-0000-000013010000}"/>
    <cellStyle name="EXTORSIÓN 207" xfId="593" xr:uid="{00000000-0005-0000-0000-000014010000}"/>
    <cellStyle name="EXTORSIÓN 208" xfId="590" xr:uid="{00000000-0005-0000-0000-000015010000}"/>
    <cellStyle name="EXTORSIÓN 209" xfId="592" xr:uid="{00000000-0005-0000-0000-000016010000}"/>
    <cellStyle name="EXTORSIÓN 21" xfId="227" xr:uid="{00000000-0005-0000-0000-000017010000}"/>
    <cellStyle name="EXTORSIÓN 210" xfId="594" xr:uid="{00000000-0005-0000-0000-000018010000}"/>
    <cellStyle name="EXTORSIÓN 211" xfId="591" xr:uid="{00000000-0005-0000-0000-000019010000}"/>
    <cellStyle name="EXTORSIÓN 212" xfId="589" xr:uid="{00000000-0005-0000-0000-00001A010000}"/>
    <cellStyle name="EXTORSIÓN 213" xfId="603" xr:uid="{00000000-0005-0000-0000-00001B010000}"/>
    <cellStyle name="EXTORSIÓN 214" xfId="607" xr:uid="{00000000-0005-0000-0000-00001C010000}"/>
    <cellStyle name="EXTORSIÓN 215" xfId="609" xr:uid="{00000000-0005-0000-0000-00001D010000}"/>
    <cellStyle name="EXTORSIÓN 216" xfId="606" xr:uid="{00000000-0005-0000-0000-00001E010000}"/>
    <cellStyle name="EXTORSIÓN 217" xfId="605" xr:uid="{00000000-0005-0000-0000-00001F010000}"/>
    <cellStyle name="EXTORSIÓN 218" xfId="1692" xr:uid="{00000000-0005-0000-0000-000020010000}"/>
    <cellStyle name="EXTORSIÓN 219" xfId="1764" xr:uid="{00000000-0005-0000-0000-000021010000}"/>
    <cellStyle name="EXTORSIÓN 22" xfId="232" xr:uid="{00000000-0005-0000-0000-000022010000}"/>
    <cellStyle name="EXTORSIÓN 23" xfId="229" xr:uid="{00000000-0005-0000-0000-000023010000}"/>
    <cellStyle name="EXTORSIÓN 24" xfId="216" xr:uid="{00000000-0005-0000-0000-000024010000}"/>
    <cellStyle name="EXTORSIÓN 25" xfId="231" xr:uid="{00000000-0005-0000-0000-000025010000}"/>
    <cellStyle name="EXTORSIÓN 26" xfId="228" xr:uid="{00000000-0005-0000-0000-000026010000}"/>
    <cellStyle name="EXTORSIÓN 27" xfId="220" xr:uid="{00000000-0005-0000-0000-000027010000}"/>
    <cellStyle name="EXTORSIÓN 28" xfId="234" xr:uid="{00000000-0005-0000-0000-000028010000}"/>
    <cellStyle name="EXTORSIÓN 29" xfId="233" xr:uid="{00000000-0005-0000-0000-000029010000}"/>
    <cellStyle name="EXTORSIÓN 3" xfId="104" xr:uid="{00000000-0005-0000-0000-00002A010000}"/>
    <cellStyle name="EXTORSIÓN 3 2" xfId="351" xr:uid="{00000000-0005-0000-0000-00002B010000}"/>
    <cellStyle name="EXTORSIÓN 3 2 2" xfId="1697" xr:uid="{00000000-0005-0000-0000-00002C010000}"/>
    <cellStyle name="EXTORSIÓN 3 2 3" xfId="1734" xr:uid="{00000000-0005-0000-0000-00002D010000}"/>
    <cellStyle name="EXTORSIÓN 3 2 4" xfId="1750" xr:uid="{00000000-0005-0000-0000-00002E010000}"/>
    <cellStyle name="EXTORSIÓN 3 2 5" xfId="1710" xr:uid="{00000000-0005-0000-0000-00002F010000}"/>
    <cellStyle name="EXTORSIÓN 3 3" xfId="360" xr:uid="{00000000-0005-0000-0000-000030010000}"/>
    <cellStyle name="EXTORSIÓN 3 4" xfId="369" xr:uid="{00000000-0005-0000-0000-000031010000}"/>
    <cellStyle name="EXTORSIÓN 3 5" xfId="382" xr:uid="{00000000-0005-0000-0000-000032010000}"/>
    <cellStyle name="EXTORSIÓN 3 6" xfId="395" xr:uid="{00000000-0005-0000-0000-000033010000}"/>
    <cellStyle name="EXTORSIÓN 3 7" xfId="1728" xr:uid="{00000000-0005-0000-0000-000034010000}"/>
    <cellStyle name="EXTORSIÓN 3 8" xfId="1757" xr:uid="{00000000-0005-0000-0000-000035010000}"/>
    <cellStyle name="EXTORSIÓN 3 9" xfId="1699" xr:uid="{00000000-0005-0000-0000-000036010000}"/>
    <cellStyle name="EXTORSIÓN 30" xfId="237" xr:uid="{00000000-0005-0000-0000-000037010000}"/>
    <cellStyle name="EXTORSIÓN 31" xfId="236" xr:uid="{00000000-0005-0000-0000-000038010000}"/>
    <cellStyle name="EXTORSIÓN 32" xfId="235" xr:uid="{00000000-0005-0000-0000-000039010000}"/>
    <cellStyle name="EXTORSIÓN 33" xfId="243" xr:uid="{00000000-0005-0000-0000-00003A010000}"/>
    <cellStyle name="EXTORSIÓN 34" xfId="242" xr:uid="{00000000-0005-0000-0000-00003B010000}"/>
    <cellStyle name="EXTORSIÓN 35" xfId="241" xr:uid="{00000000-0005-0000-0000-00003C010000}"/>
    <cellStyle name="EXTORSIÓN 36" xfId="246" xr:uid="{00000000-0005-0000-0000-00003D010000}"/>
    <cellStyle name="EXTORSIÓN 37" xfId="245" xr:uid="{00000000-0005-0000-0000-00003E010000}"/>
    <cellStyle name="EXTORSIÓN 38" xfId="244" xr:uid="{00000000-0005-0000-0000-00003F010000}"/>
    <cellStyle name="EXTORSIÓN 39" xfId="239" xr:uid="{00000000-0005-0000-0000-000040010000}"/>
    <cellStyle name="EXTORSIÓN 4" xfId="116" xr:uid="{00000000-0005-0000-0000-000041010000}"/>
    <cellStyle name="EXTORSIÓN 4 2" xfId="352" xr:uid="{00000000-0005-0000-0000-000042010000}"/>
    <cellStyle name="EXTORSIÓN 4 2 2" xfId="1704" xr:uid="{00000000-0005-0000-0000-000043010000}"/>
    <cellStyle name="EXTORSIÓN 4 2 3" xfId="1735" xr:uid="{00000000-0005-0000-0000-000044010000}"/>
    <cellStyle name="EXTORSIÓN 4 2 4" xfId="1747" xr:uid="{00000000-0005-0000-0000-000045010000}"/>
    <cellStyle name="EXTORSIÓN 4 2 5" xfId="1698" xr:uid="{00000000-0005-0000-0000-000046010000}"/>
    <cellStyle name="EXTORSIÓN 4 3" xfId="361" xr:uid="{00000000-0005-0000-0000-000047010000}"/>
    <cellStyle name="EXTORSIÓN 4 4" xfId="370" xr:uid="{00000000-0005-0000-0000-000048010000}"/>
    <cellStyle name="EXTORSIÓN 4 5" xfId="383" xr:uid="{00000000-0005-0000-0000-000049010000}"/>
    <cellStyle name="EXTORSIÓN 4 6" xfId="396" xr:uid="{00000000-0005-0000-0000-00004A010000}"/>
    <cellStyle name="EXTORSIÓN 4 7" xfId="1730" xr:uid="{00000000-0005-0000-0000-00004B010000}"/>
    <cellStyle name="EXTORSIÓN 4 8" xfId="1755" xr:uid="{00000000-0005-0000-0000-00004C010000}"/>
    <cellStyle name="EXTORSIÓN 4 9" xfId="1724" xr:uid="{00000000-0005-0000-0000-00004D010000}"/>
    <cellStyle name="EXTORSIÓN 40" xfId="240" xr:uid="{00000000-0005-0000-0000-00004E010000}"/>
    <cellStyle name="EXTORSIÓN 41" xfId="238" xr:uid="{00000000-0005-0000-0000-00004F010000}"/>
    <cellStyle name="EXTORSIÓN 42" xfId="249" xr:uid="{00000000-0005-0000-0000-000050010000}"/>
    <cellStyle name="EXTORSIÓN 43" xfId="248" xr:uid="{00000000-0005-0000-0000-000051010000}"/>
    <cellStyle name="EXTORSIÓN 44" xfId="247" xr:uid="{00000000-0005-0000-0000-000052010000}"/>
    <cellStyle name="EXTORSIÓN 45" xfId="254" xr:uid="{00000000-0005-0000-0000-000053010000}"/>
    <cellStyle name="EXTORSIÓN 46" xfId="252" xr:uid="{00000000-0005-0000-0000-000054010000}"/>
    <cellStyle name="EXTORSIÓN 47" xfId="251" xr:uid="{00000000-0005-0000-0000-000055010000}"/>
    <cellStyle name="EXTORSIÓN 48" xfId="255" xr:uid="{00000000-0005-0000-0000-000056010000}"/>
    <cellStyle name="EXTORSIÓN 49" xfId="250" xr:uid="{00000000-0005-0000-0000-000057010000}"/>
    <cellStyle name="EXTORSIÓN 5" xfId="129" xr:uid="{00000000-0005-0000-0000-000058010000}"/>
    <cellStyle name="EXTORSIÓN 5 2" xfId="353" xr:uid="{00000000-0005-0000-0000-000059010000}"/>
    <cellStyle name="EXTORSIÓN 5 2 2" xfId="1702" xr:uid="{00000000-0005-0000-0000-00005A010000}"/>
    <cellStyle name="EXTORSIÓN 5 2 3" xfId="1736" xr:uid="{00000000-0005-0000-0000-00005B010000}"/>
    <cellStyle name="EXTORSIÓN 5 2 4" xfId="1748" xr:uid="{00000000-0005-0000-0000-00005C010000}"/>
    <cellStyle name="EXTORSIÓN 5 2 5" xfId="1707" xr:uid="{00000000-0005-0000-0000-00005D010000}"/>
    <cellStyle name="EXTORSIÓN 5 3" xfId="362" xr:uid="{00000000-0005-0000-0000-00005E010000}"/>
    <cellStyle name="EXTORSIÓN 5 4" xfId="374" xr:uid="{00000000-0005-0000-0000-00005F010000}"/>
    <cellStyle name="EXTORSIÓN 5 5" xfId="387" xr:uid="{00000000-0005-0000-0000-000060010000}"/>
    <cellStyle name="EXTORSIÓN 5 6" xfId="400" xr:uid="{00000000-0005-0000-0000-000061010000}"/>
    <cellStyle name="EXTORSIÓN 5 7" xfId="1732" xr:uid="{00000000-0005-0000-0000-000062010000}"/>
    <cellStyle name="EXTORSIÓN 5 8" xfId="1753" xr:uid="{00000000-0005-0000-0000-000063010000}"/>
    <cellStyle name="EXTORSIÓN 5 9" xfId="1719" xr:uid="{00000000-0005-0000-0000-000064010000}"/>
    <cellStyle name="EXTORSIÓN 50" xfId="253" xr:uid="{00000000-0005-0000-0000-000065010000}"/>
    <cellStyle name="EXTORSIÓN 51" xfId="261" xr:uid="{00000000-0005-0000-0000-000066010000}"/>
    <cellStyle name="EXTORSIÓN 52" xfId="258" xr:uid="{00000000-0005-0000-0000-000067010000}"/>
    <cellStyle name="EXTORSIÓN 53" xfId="257" xr:uid="{00000000-0005-0000-0000-000068010000}"/>
    <cellStyle name="EXTORSIÓN 54" xfId="259" xr:uid="{00000000-0005-0000-0000-000069010000}"/>
    <cellStyle name="EXTORSIÓN 55" xfId="260" xr:uid="{00000000-0005-0000-0000-00006A010000}"/>
    <cellStyle name="EXTORSIÓN 56" xfId="256" xr:uid="{00000000-0005-0000-0000-00006B010000}"/>
    <cellStyle name="EXTORSIÓN 57" xfId="268" xr:uid="{00000000-0005-0000-0000-00006C010000}"/>
    <cellStyle name="EXTORSIÓN 58" xfId="266" xr:uid="{00000000-0005-0000-0000-00006D010000}"/>
    <cellStyle name="EXTORSIÓN 59" xfId="263" xr:uid="{00000000-0005-0000-0000-00006E010000}"/>
    <cellStyle name="EXTORSIÓN 6" xfId="142" xr:uid="{00000000-0005-0000-0000-00006F010000}"/>
    <cellStyle name="EXTORSIÓN 6 2" xfId="373" xr:uid="{00000000-0005-0000-0000-000070010000}"/>
    <cellStyle name="EXTORSIÓN 6 3" xfId="386" xr:uid="{00000000-0005-0000-0000-000071010000}"/>
    <cellStyle name="EXTORSIÓN 6 4" xfId="399" xr:uid="{00000000-0005-0000-0000-000072010000}"/>
    <cellStyle name="EXTORSIÓN 60" xfId="265" xr:uid="{00000000-0005-0000-0000-000073010000}"/>
    <cellStyle name="EXTORSIÓN 61" xfId="267" xr:uid="{00000000-0005-0000-0000-000074010000}"/>
    <cellStyle name="EXTORSIÓN 62" xfId="264" xr:uid="{00000000-0005-0000-0000-000075010000}"/>
    <cellStyle name="EXTORSIÓN 63" xfId="277" xr:uid="{00000000-0005-0000-0000-000076010000}"/>
    <cellStyle name="EXTORSIÓN 64" xfId="276" xr:uid="{00000000-0005-0000-0000-000077010000}"/>
    <cellStyle name="EXTORSIÓN 65" xfId="275" xr:uid="{00000000-0005-0000-0000-000078010000}"/>
    <cellStyle name="EXTORSIÓN 66" xfId="286" xr:uid="{00000000-0005-0000-0000-000079010000}"/>
    <cellStyle name="EXTORSIÓN 67" xfId="284" xr:uid="{00000000-0005-0000-0000-00007A010000}"/>
    <cellStyle name="EXTORSIÓN 68" xfId="281" xr:uid="{00000000-0005-0000-0000-00007B010000}"/>
    <cellStyle name="EXTORSIÓN 69" xfId="283" xr:uid="{00000000-0005-0000-0000-00007C010000}"/>
    <cellStyle name="EXTORSIÓN 7" xfId="155" xr:uid="{00000000-0005-0000-0000-00007D010000}"/>
    <cellStyle name="EXTORSIÓN 7 2" xfId="372" xr:uid="{00000000-0005-0000-0000-00007E010000}"/>
    <cellStyle name="EXTORSIÓN 7 3" xfId="385" xr:uid="{00000000-0005-0000-0000-00007F010000}"/>
    <cellStyle name="EXTORSIÓN 7 4" xfId="398" xr:uid="{00000000-0005-0000-0000-000080010000}"/>
    <cellStyle name="EXTORSIÓN 70" xfId="285" xr:uid="{00000000-0005-0000-0000-000081010000}"/>
    <cellStyle name="EXTORSIÓN 71" xfId="282" xr:uid="{00000000-0005-0000-0000-000082010000}"/>
    <cellStyle name="EXTORSIÓN 72" xfId="295" xr:uid="{00000000-0005-0000-0000-000083010000}"/>
    <cellStyle name="EXTORSIÓN 73" xfId="294" xr:uid="{00000000-0005-0000-0000-000084010000}"/>
    <cellStyle name="EXTORSIÓN 74" xfId="293" xr:uid="{00000000-0005-0000-0000-000085010000}"/>
    <cellStyle name="EXTORSIÓN 75" xfId="301" xr:uid="{00000000-0005-0000-0000-000086010000}"/>
    <cellStyle name="EXTORSIÓN 76" xfId="299" xr:uid="{00000000-0005-0000-0000-000087010000}"/>
    <cellStyle name="EXTORSIÓN 77" xfId="300" xr:uid="{00000000-0005-0000-0000-000088010000}"/>
    <cellStyle name="EXTORSIÓN 78" xfId="306" xr:uid="{00000000-0005-0000-0000-000089010000}"/>
    <cellStyle name="EXTORSIÓN 79" xfId="305" xr:uid="{00000000-0005-0000-0000-00008A010000}"/>
    <cellStyle name="EXTORSIÓN 8" xfId="215" xr:uid="{00000000-0005-0000-0000-00008B010000}"/>
    <cellStyle name="EXTORSIÓN 8 2" xfId="371" xr:uid="{00000000-0005-0000-0000-00008C010000}"/>
    <cellStyle name="EXTORSIÓN 8 3" xfId="384" xr:uid="{00000000-0005-0000-0000-00008D010000}"/>
    <cellStyle name="EXTORSIÓN 8 4" xfId="397" xr:uid="{00000000-0005-0000-0000-00008E010000}"/>
    <cellStyle name="EXTORSIÓN 80" xfId="311" xr:uid="{00000000-0005-0000-0000-00008F010000}"/>
    <cellStyle name="EXTORSIÓN 81" xfId="310" xr:uid="{00000000-0005-0000-0000-000090010000}"/>
    <cellStyle name="EXTORSIÓN 82" xfId="309" xr:uid="{00000000-0005-0000-0000-000091010000}"/>
    <cellStyle name="EXTORSIÓN 83" xfId="319" xr:uid="{00000000-0005-0000-0000-000092010000}"/>
    <cellStyle name="EXTORSIÓN 84" xfId="318" xr:uid="{00000000-0005-0000-0000-000093010000}"/>
    <cellStyle name="EXTORSIÓN 85" xfId="315" xr:uid="{00000000-0005-0000-0000-000094010000}"/>
    <cellStyle name="EXTORSIÓN 86" xfId="316" xr:uid="{00000000-0005-0000-0000-000095010000}"/>
    <cellStyle name="EXTORSIÓN 87" xfId="317" xr:uid="{00000000-0005-0000-0000-000096010000}"/>
    <cellStyle name="EXTORSIÓN 88" xfId="327" xr:uid="{00000000-0005-0000-0000-000097010000}"/>
    <cellStyle name="EXTORSIÓN 89" xfId="326" xr:uid="{00000000-0005-0000-0000-000098010000}"/>
    <cellStyle name="EXTORSIÓN 9" xfId="214" xr:uid="{00000000-0005-0000-0000-000099010000}"/>
    <cellStyle name="EXTORSIÓN 90" xfId="332" xr:uid="{00000000-0005-0000-0000-00009A010000}"/>
    <cellStyle name="EXTORSIÓN 91" xfId="331" xr:uid="{00000000-0005-0000-0000-00009B010000}"/>
    <cellStyle name="EXTORSIÓN 92" xfId="330" xr:uid="{00000000-0005-0000-0000-00009C010000}"/>
    <cellStyle name="EXTORSIÓN 93" xfId="344" xr:uid="{00000000-0005-0000-0000-00009D010000}"/>
    <cellStyle name="EXTORSIÓN 94" xfId="613" xr:uid="{00000000-0005-0000-0000-00009E010000}"/>
    <cellStyle name="EXTORSIÓN 95" xfId="349" xr:uid="{00000000-0005-0000-0000-00009F010000}"/>
    <cellStyle name="EXTORSIÓN 96" xfId="342" xr:uid="{00000000-0005-0000-0000-0000A0010000}"/>
    <cellStyle name="EXTORSIÓN 97" xfId="343" xr:uid="{00000000-0005-0000-0000-0000A1010000}"/>
    <cellStyle name="EXTORSIÓN 98" xfId="348" xr:uid="{00000000-0005-0000-0000-0000A2010000}"/>
    <cellStyle name="EXTORSIÓN 99" xfId="408" xr:uid="{00000000-0005-0000-0000-0000A3010000}"/>
    <cellStyle name="FUGA DE GAS" xfId="60" xr:uid="{00000000-0005-0000-0000-0000A4010000}"/>
    <cellStyle name="FUGA DE GAS 2" xfId="77" xr:uid="{00000000-0005-0000-0000-0000A5010000}"/>
    <cellStyle name="FUGA DE GAS 2 2" xfId="99" xr:uid="{00000000-0005-0000-0000-0000A6010000}"/>
    <cellStyle name="FUGA DE GAS 2 3" xfId="111" xr:uid="{00000000-0005-0000-0000-0000A7010000}"/>
    <cellStyle name="FUGA DE GAS 2 4" xfId="124" xr:uid="{00000000-0005-0000-0000-0000A8010000}"/>
    <cellStyle name="FUGA DE GAS 2 5" xfId="137" xr:uid="{00000000-0005-0000-0000-0000A9010000}"/>
    <cellStyle name="FUGA DE GAS 2 6" xfId="150" xr:uid="{00000000-0005-0000-0000-0000AA010000}"/>
    <cellStyle name="FUGA DE GAS 2 7" xfId="162" xr:uid="{00000000-0005-0000-0000-0000AB010000}"/>
    <cellStyle name="FUGA DE GAS 3" xfId="105" xr:uid="{00000000-0005-0000-0000-0000AC010000}"/>
    <cellStyle name="FUGA DE GAS 4" xfId="117" xr:uid="{00000000-0005-0000-0000-0000AD010000}"/>
    <cellStyle name="FUGA DE GAS 5" xfId="130" xr:uid="{00000000-0005-0000-0000-0000AE010000}"/>
    <cellStyle name="FUGA DE GAS 6" xfId="143" xr:uid="{00000000-0005-0000-0000-0000AF010000}"/>
    <cellStyle name="FUGA DE GAS 7" xfId="156" xr:uid="{00000000-0005-0000-0000-0000B0010000}"/>
    <cellStyle name="Hipervínculo 2" xfId="817" xr:uid="{00000000-0005-0000-0000-0000B1010000}"/>
    <cellStyle name="Hipervínculo 3" xfId="813" xr:uid="{00000000-0005-0000-0000-0000B2010000}"/>
    <cellStyle name="Hipervínculo 4" xfId="1767" xr:uid="{00000000-0005-0000-0000-0000B3010000}"/>
    <cellStyle name="Hyperlink" xfId="1776" xr:uid="{00000000-0005-0000-0000-0000B4010000}"/>
    <cellStyle name="INCENDIOS" xfId="61" xr:uid="{00000000-0005-0000-0000-0000B5010000}"/>
    <cellStyle name="INCENDIOS 2" xfId="78" xr:uid="{00000000-0005-0000-0000-0000B6010000}"/>
    <cellStyle name="INCENDIOS 2 2" xfId="100" xr:uid="{00000000-0005-0000-0000-0000B7010000}"/>
    <cellStyle name="INCENDIOS 2 3" xfId="112" xr:uid="{00000000-0005-0000-0000-0000B8010000}"/>
    <cellStyle name="INCENDIOS 2 4" xfId="125" xr:uid="{00000000-0005-0000-0000-0000B9010000}"/>
    <cellStyle name="INCENDIOS 2 5" xfId="138" xr:uid="{00000000-0005-0000-0000-0000BA010000}"/>
    <cellStyle name="INCENDIOS 2 6" xfId="151" xr:uid="{00000000-0005-0000-0000-0000BB010000}"/>
    <cellStyle name="INCENDIOS 2 7" xfId="163" xr:uid="{00000000-0005-0000-0000-0000BC010000}"/>
    <cellStyle name="INCENDIOS 3" xfId="106" xr:uid="{00000000-0005-0000-0000-0000BD010000}"/>
    <cellStyle name="INCENDIOS 4" xfId="118" xr:uid="{00000000-0005-0000-0000-0000BE010000}"/>
    <cellStyle name="INCENDIOS 5" xfId="131" xr:uid="{00000000-0005-0000-0000-0000BF010000}"/>
    <cellStyle name="INCENDIOS 6" xfId="144" xr:uid="{00000000-0005-0000-0000-0000C0010000}"/>
    <cellStyle name="INCENDIOS 7" xfId="157" xr:uid="{00000000-0005-0000-0000-0000C1010000}"/>
    <cellStyle name="Incorrecto" xfId="16" builtinId="27" customBuiltin="1"/>
    <cellStyle name="INFORMES" xfId="67" xr:uid="{00000000-0005-0000-0000-0000C3010000}"/>
    <cellStyle name="INFORMES 10" xfId="262" xr:uid="{00000000-0005-0000-0000-0000C4010000}"/>
    <cellStyle name="INFORMES 100" xfId="479" xr:uid="{00000000-0005-0000-0000-0000C5010000}"/>
    <cellStyle name="INFORMES 101" xfId="480" xr:uid="{00000000-0005-0000-0000-0000C6010000}"/>
    <cellStyle name="INFORMES 102" xfId="481" xr:uid="{00000000-0005-0000-0000-0000C7010000}"/>
    <cellStyle name="INFORMES 103" xfId="487" xr:uid="{00000000-0005-0000-0000-0000C8010000}"/>
    <cellStyle name="INFORMES 104" xfId="488" xr:uid="{00000000-0005-0000-0000-0000C9010000}"/>
    <cellStyle name="INFORMES 105" xfId="489" xr:uid="{00000000-0005-0000-0000-0000CA010000}"/>
    <cellStyle name="INFORMES 106" xfId="490" xr:uid="{00000000-0005-0000-0000-0000CB010000}"/>
    <cellStyle name="INFORMES 107" xfId="491" xr:uid="{00000000-0005-0000-0000-0000CC010000}"/>
    <cellStyle name="INFORMES 108" xfId="492" xr:uid="{00000000-0005-0000-0000-0000CD010000}"/>
    <cellStyle name="INFORMES 109" xfId="493" xr:uid="{00000000-0005-0000-0000-0000CE010000}"/>
    <cellStyle name="INFORMES 11" xfId="269" xr:uid="{00000000-0005-0000-0000-0000CF010000}"/>
    <cellStyle name="INFORMES 110" xfId="494" xr:uid="{00000000-0005-0000-0000-0000D0010000}"/>
    <cellStyle name="INFORMES 111" xfId="495" xr:uid="{00000000-0005-0000-0000-0000D1010000}"/>
    <cellStyle name="INFORMES 112" xfId="496" xr:uid="{00000000-0005-0000-0000-0000D2010000}"/>
    <cellStyle name="INFORMES 113" xfId="499" xr:uid="{00000000-0005-0000-0000-0000D3010000}"/>
    <cellStyle name="INFORMES 114" xfId="500" xr:uid="{00000000-0005-0000-0000-0000D4010000}"/>
    <cellStyle name="INFORMES 115" xfId="503" xr:uid="{00000000-0005-0000-0000-0000D5010000}"/>
    <cellStyle name="INFORMES 116" xfId="504" xr:uid="{00000000-0005-0000-0000-0000D6010000}"/>
    <cellStyle name="INFORMES 117" xfId="509" xr:uid="{00000000-0005-0000-0000-0000D7010000}"/>
    <cellStyle name="INFORMES 118" xfId="510" xr:uid="{00000000-0005-0000-0000-0000D8010000}"/>
    <cellStyle name="INFORMES 119" xfId="511" xr:uid="{00000000-0005-0000-0000-0000D9010000}"/>
    <cellStyle name="INFORMES 12" xfId="270" xr:uid="{00000000-0005-0000-0000-0000DA010000}"/>
    <cellStyle name="INFORMES 120" xfId="512" xr:uid="{00000000-0005-0000-0000-0000DB010000}"/>
    <cellStyle name="INFORMES 121" xfId="514" xr:uid="{00000000-0005-0000-0000-0000DC010000}"/>
    <cellStyle name="INFORMES 122" xfId="518" xr:uid="{00000000-0005-0000-0000-0000DD010000}"/>
    <cellStyle name="INFORMES 123" xfId="519" xr:uid="{00000000-0005-0000-0000-0000DE010000}"/>
    <cellStyle name="INFORMES 124" xfId="520" xr:uid="{00000000-0005-0000-0000-0000DF010000}"/>
    <cellStyle name="INFORMES 125" xfId="527" xr:uid="{00000000-0005-0000-0000-0000E0010000}"/>
    <cellStyle name="INFORMES 126" xfId="528" xr:uid="{00000000-0005-0000-0000-0000E1010000}"/>
    <cellStyle name="INFORMES 127" xfId="529" xr:uid="{00000000-0005-0000-0000-0000E2010000}"/>
    <cellStyle name="INFORMES 128" xfId="532" xr:uid="{00000000-0005-0000-0000-0000E3010000}"/>
    <cellStyle name="INFORMES 129" xfId="533" xr:uid="{00000000-0005-0000-0000-0000E4010000}"/>
    <cellStyle name="INFORMES 13" xfId="271" xr:uid="{00000000-0005-0000-0000-0000E5010000}"/>
    <cellStyle name="INFORMES 130" xfId="534" xr:uid="{00000000-0005-0000-0000-0000E6010000}"/>
    <cellStyle name="INFORMES 131" xfId="543" xr:uid="{00000000-0005-0000-0000-0000E7010000}"/>
    <cellStyle name="INFORMES 132" xfId="544" xr:uid="{00000000-0005-0000-0000-0000E8010000}"/>
    <cellStyle name="INFORMES 133" xfId="545" xr:uid="{00000000-0005-0000-0000-0000E9010000}"/>
    <cellStyle name="INFORMES 134" xfId="546" xr:uid="{00000000-0005-0000-0000-0000EA010000}"/>
    <cellStyle name="INFORMES 135" xfId="547" xr:uid="{00000000-0005-0000-0000-0000EB010000}"/>
    <cellStyle name="INFORMES 136" xfId="548" xr:uid="{00000000-0005-0000-0000-0000EC010000}"/>
    <cellStyle name="INFORMES 137" xfId="549" xr:uid="{00000000-0005-0000-0000-0000ED010000}"/>
    <cellStyle name="INFORMES 138" xfId="560" xr:uid="{00000000-0005-0000-0000-0000EE010000}"/>
    <cellStyle name="INFORMES 139" xfId="561" xr:uid="{00000000-0005-0000-0000-0000EF010000}"/>
    <cellStyle name="INFORMES 14" xfId="272" xr:uid="{00000000-0005-0000-0000-0000F0010000}"/>
    <cellStyle name="INFORMES 140" xfId="562" xr:uid="{00000000-0005-0000-0000-0000F1010000}"/>
    <cellStyle name="INFORMES 141" xfId="567" xr:uid="{00000000-0005-0000-0000-0000F2010000}"/>
    <cellStyle name="INFORMES 142" xfId="569" xr:uid="{00000000-0005-0000-0000-0000F3010000}"/>
    <cellStyle name="INFORMES 143" xfId="573" xr:uid="{00000000-0005-0000-0000-0000F4010000}"/>
    <cellStyle name="INFORMES 144" xfId="574" xr:uid="{00000000-0005-0000-0000-0000F5010000}"/>
    <cellStyle name="INFORMES 145" xfId="575" xr:uid="{00000000-0005-0000-0000-0000F6010000}"/>
    <cellStyle name="INFORMES 146" xfId="576" xr:uid="{00000000-0005-0000-0000-0000F7010000}"/>
    <cellStyle name="INFORMES 147" xfId="577" xr:uid="{00000000-0005-0000-0000-0000F8010000}"/>
    <cellStyle name="INFORMES 149" xfId="578" xr:uid="{00000000-0005-0000-0000-0000F9010000}"/>
    <cellStyle name="INFORMES 15" xfId="273" xr:uid="{00000000-0005-0000-0000-0000FA010000}"/>
    <cellStyle name="INFORMES 150" xfId="579" xr:uid="{00000000-0005-0000-0000-0000FB010000}"/>
    <cellStyle name="INFORMES 151" xfId="580" xr:uid="{00000000-0005-0000-0000-0000FC010000}"/>
    <cellStyle name="INFORMES 152" xfId="581" xr:uid="{00000000-0005-0000-0000-0000FD010000}"/>
    <cellStyle name="INFORMES 153" xfId="582" xr:uid="{00000000-0005-0000-0000-0000FE010000}"/>
    <cellStyle name="INFORMES 154" xfId="583" xr:uid="{00000000-0005-0000-0000-0000FF010000}"/>
    <cellStyle name="INFORMES 155" xfId="584" xr:uid="{00000000-0005-0000-0000-000000020000}"/>
    <cellStyle name="INFORMES 156" xfId="585" xr:uid="{00000000-0005-0000-0000-000001020000}"/>
    <cellStyle name="INFORMES 157" xfId="586" xr:uid="{00000000-0005-0000-0000-000002020000}"/>
    <cellStyle name="INFORMES 158" xfId="587" xr:uid="{00000000-0005-0000-0000-000003020000}"/>
    <cellStyle name="INFORMES 159" xfId="588" xr:uid="{00000000-0005-0000-0000-000004020000}"/>
    <cellStyle name="INFORMES 16" xfId="274" xr:uid="{00000000-0005-0000-0000-000005020000}"/>
    <cellStyle name="INFORMES 160" xfId="596" xr:uid="{00000000-0005-0000-0000-000006020000}"/>
    <cellStyle name="INFORMES 161" xfId="597" xr:uid="{00000000-0005-0000-0000-000007020000}"/>
    <cellStyle name="INFORMES 162" xfId="598" xr:uid="{00000000-0005-0000-0000-000008020000}"/>
    <cellStyle name="INFORMES 163" xfId="599" xr:uid="{00000000-0005-0000-0000-000009020000}"/>
    <cellStyle name="INFORMES 164" xfId="600" xr:uid="{00000000-0005-0000-0000-00000A020000}"/>
    <cellStyle name="INFORMES 165" xfId="601" xr:uid="{00000000-0005-0000-0000-00000B020000}"/>
    <cellStyle name="INFORMES 166" xfId="602" xr:uid="{00000000-0005-0000-0000-00000C020000}"/>
    <cellStyle name="INFORMES 167" xfId="604" xr:uid="{00000000-0005-0000-0000-00000D020000}"/>
    <cellStyle name="INFORMES 168" xfId="608" xr:uid="{00000000-0005-0000-0000-00000E020000}"/>
    <cellStyle name="INFORMES 169" xfId="610" xr:uid="{00000000-0005-0000-0000-00000F020000}"/>
    <cellStyle name="INFORMES 17" xfId="278" xr:uid="{00000000-0005-0000-0000-000010020000}"/>
    <cellStyle name="INFORMES 170" xfId="611" xr:uid="{00000000-0005-0000-0000-000011020000}"/>
    <cellStyle name="INFORMES 171" xfId="612" xr:uid="{00000000-0005-0000-0000-000012020000}"/>
    <cellStyle name="INFORMES 18" xfId="279" xr:uid="{00000000-0005-0000-0000-000013020000}"/>
    <cellStyle name="INFORMES 19" xfId="280" xr:uid="{00000000-0005-0000-0000-000014020000}"/>
    <cellStyle name="INFORMES 2" xfId="79" xr:uid="{00000000-0005-0000-0000-000015020000}"/>
    <cellStyle name="INFORMES 2 10" xfId="341" xr:uid="{00000000-0005-0000-0000-000016020000}"/>
    <cellStyle name="INFORMES 2 11" xfId="347" xr:uid="{00000000-0005-0000-0000-000017020000}"/>
    <cellStyle name="INFORMES 2 12" xfId="355" xr:uid="{00000000-0005-0000-0000-000018020000}"/>
    <cellStyle name="INFORMES 2 13" xfId="364" xr:uid="{00000000-0005-0000-0000-000019020000}"/>
    <cellStyle name="INFORMES 2 14" xfId="376" xr:uid="{00000000-0005-0000-0000-00001A020000}"/>
    <cellStyle name="INFORMES 2 15" xfId="389" xr:uid="{00000000-0005-0000-0000-00001B020000}"/>
    <cellStyle name="INFORMES 2 16" xfId="402" xr:uid="{00000000-0005-0000-0000-00001C020000}"/>
    <cellStyle name="INFORMES 2 17" xfId="435" xr:uid="{00000000-0005-0000-0000-00001D020000}"/>
    <cellStyle name="INFORMES 2 18" xfId="438" xr:uid="{00000000-0005-0000-0000-00001E020000}"/>
    <cellStyle name="INFORMES 2 19" xfId="812" xr:uid="{00000000-0005-0000-0000-00001F020000}"/>
    <cellStyle name="INFORMES 2 2" xfId="101" xr:uid="{00000000-0005-0000-0000-000020020000}"/>
    <cellStyle name="INFORMES 2 2 2" xfId="1711" xr:uid="{00000000-0005-0000-0000-000021020000}"/>
    <cellStyle name="INFORMES 2 2 3" xfId="1727" xr:uid="{00000000-0005-0000-0000-000022020000}"/>
    <cellStyle name="INFORMES 2 2 4" xfId="1743" xr:uid="{00000000-0005-0000-0000-000023020000}"/>
    <cellStyle name="INFORMES 2 2 5" xfId="1714" xr:uid="{00000000-0005-0000-0000-000024020000}"/>
    <cellStyle name="INFORMES 2 20" xfId="1694" xr:uid="{00000000-0005-0000-0000-000025020000}"/>
    <cellStyle name="INFORMES 2 21" xfId="1744" xr:uid="{00000000-0005-0000-0000-000026020000}"/>
    <cellStyle name="INFORMES 2 3" xfId="113" xr:uid="{00000000-0005-0000-0000-000027020000}"/>
    <cellStyle name="INFORMES 2 4" xfId="126" xr:uid="{00000000-0005-0000-0000-000028020000}"/>
    <cellStyle name="INFORMES 2 5" xfId="139" xr:uid="{00000000-0005-0000-0000-000029020000}"/>
    <cellStyle name="INFORMES 2 6" xfId="152" xr:uid="{00000000-0005-0000-0000-00002A020000}"/>
    <cellStyle name="INFORMES 2 7" xfId="164" xr:uid="{00000000-0005-0000-0000-00002B020000}"/>
    <cellStyle name="INFORMES 2 8" xfId="335" xr:uid="{00000000-0005-0000-0000-00002C020000}"/>
    <cellStyle name="INFORMES 2 9" xfId="338" xr:uid="{00000000-0005-0000-0000-00002D020000}"/>
    <cellStyle name="INFORMES 20" xfId="287" xr:uid="{00000000-0005-0000-0000-00002E020000}"/>
    <cellStyle name="INFORMES 21" xfId="288" xr:uid="{00000000-0005-0000-0000-00002F020000}"/>
    <cellStyle name="INFORMES 22" xfId="289" xr:uid="{00000000-0005-0000-0000-000030020000}"/>
    <cellStyle name="INFORMES 23" xfId="290" xr:uid="{00000000-0005-0000-0000-000031020000}"/>
    <cellStyle name="INFORMES 24" xfId="291" xr:uid="{00000000-0005-0000-0000-000032020000}"/>
    <cellStyle name="INFORMES 25" xfId="292" xr:uid="{00000000-0005-0000-0000-000033020000}"/>
    <cellStyle name="INFORMES 26" xfId="296" xr:uid="{00000000-0005-0000-0000-000034020000}"/>
    <cellStyle name="INFORMES 27" xfId="297" xr:uid="{00000000-0005-0000-0000-000035020000}"/>
    <cellStyle name="INFORMES 28" xfId="298" xr:uid="{00000000-0005-0000-0000-000036020000}"/>
    <cellStyle name="INFORMES 29" xfId="302" xr:uid="{00000000-0005-0000-0000-000037020000}"/>
    <cellStyle name="INFORMES 3" xfId="107" xr:uid="{00000000-0005-0000-0000-000038020000}"/>
    <cellStyle name="INFORMES 3 2" xfId="356" xr:uid="{00000000-0005-0000-0000-000039020000}"/>
    <cellStyle name="INFORMES 3 2 2" xfId="1703" xr:uid="{00000000-0005-0000-0000-00003A020000}"/>
    <cellStyle name="INFORMES 3 2 3" xfId="1737" xr:uid="{00000000-0005-0000-0000-00003B020000}"/>
    <cellStyle name="INFORMES 3 2 4" xfId="1751" xr:uid="{00000000-0005-0000-0000-00003C020000}"/>
    <cellStyle name="INFORMES 3 2 5" xfId="1709" xr:uid="{00000000-0005-0000-0000-00003D020000}"/>
    <cellStyle name="INFORMES 3 3" xfId="365" xr:uid="{00000000-0005-0000-0000-00003E020000}"/>
    <cellStyle name="INFORMES 3 4" xfId="377" xr:uid="{00000000-0005-0000-0000-00003F020000}"/>
    <cellStyle name="INFORMES 3 5" xfId="390" xr:uid="{00000000-0005-0000-0000-000040020000}"/>
    <cellStyle name="INFORMES 3 6" xfId="403" xr:uid="{00000000-0005-0000-0000-000041020000}"/>
    <cellStyle name="INFORMES 3 7" xfId="1729" xr:uid="{00000000-0005-0000-0000-000042020000}"/>
    <cellStyle name="INFORMES 3 8" xfId="1756" xr:uid="{00000000-0005-0000-0000-000043020000}"/>
    <cellStyle name="INFORMES 3 9" xfId="1723" xr:uid="{00000000-0005-0000-0000-000044020000}"/>
    <cellStyle name="INFORMES 30" xfId="303" xr:uid="{00000000-0005-0000-0000-000045020000}"/>
    <cellStyle name="INFORMES 31" xfId="304" xr:uid="{00000000-0005-0000-0000-000046020000}"/>
    <cellStyle name="INFORMES 32" xfId="307" xr:uid="{00000000-0005-0000-0000-000047020000}"/>
    <cellStyle name="INFORMES 33" xfId="308" xr:uid="{00000000-0005-0000-0000-000048020000}"/>
    <cellStyle name="INFORMES 34" xfId="312" xr:uid="{00000000-0005-0000-0000-000049020000}"/>
    <cellStyle name="INFORMES 35" xfId="313" xr:uid="{00000000-0005-0000-0000-00004A020000}"/>
    <cellStyle name="INFORMES 36" xfId="314" xr:uid="{00000000-0005-0000-0000-00004B020000}"/>
    <cellStyle name="INFORMES 37" xfId="321" xr:uid="{00000000-0005-0000-0000-00004C020000}"/>
    <cellStyle name="INFORMES 38" xfId="322" xr:uid="{00000000-0005-0000-0000-00004D020000}"/>
    <cellStyle name="INFORMES 39" xfId="323" xr:uid="{00000000-0005-0000-0000-00004E020000}"/>
    <cellStyle name="INFORMES 4" xfId="120" xr:uid="{00000000-0005-0000-0000-00004F020000}"/>
    <cellStyle name="INFORMES 4 2" xfId="357" xr:uid="{00000000-0005-0000-0000-000050020000}"/>
    <cellStyle name="INFORMES 4 2 2" xfId="1701" xr:uid="{00000000-0005-0000-0000-000051020000}"/>
    <cellStyle name="INFORMES 4 2 3" xfId="1738" xr:uid="{00000000-0005-0000-0000-000052020000}"/>
    <cellStyle name="INFORMES 4 2 4" xfId="1742" xr:uid="{00000000-0005-0000-0000-000053020000}"/>
    <cellStyle name="INFORMES 4 2 5" xfId="1708" xr:uid="{00000000-0005-0000-0000-000054020000}"/>
    <cellStyle name="INFORMES 4 3" xfId="366" xr:uid="{00000000-0005-0000-0000-000055020000}"/>
    <cellStyle name="INFORMES 4 4" xfId="378" xr:uid="{00000000-0005-0000-0000-000056020000}"/>
    <cellStyle name="INFORMES 4 5" xfId="391" xr:uid="{00000000-0005-0000-0000-000057020000}"/>
    <cellStyle name="INFORMES 4 6" xfId="404" xr:uid="{00000000-0005-0000-0000-000058020000}"/>
    <cellStyle name="INFORMES 4 7" xfId="1731" xr:uid="{00000000-0005-0000-0000-000059020000}"/>
    <cellStyle name="INFORMES 4 8" xfId="1754" xr:uid="{00000000-0005-0000-0000-00005A020000}"/>
    <cellStyle name="INFORMES 4 9" xfId="1721" xr:uid="{00000000-0005-0000-0000-00005B020000}"/>
    <cellStyle name="INFORMES 40" xfId="324" xr:uid="{00000000-0005-0000-0000-00005C020000}"/>
    <cellStyle name="INFORMES 41" xfId="325" xr:uid="{00000000-0005-0000-0000-00005D020000}"/>
    <cellStyle name="INFORMES 42" xfId="328" xr:uid="{00000000-0005-0000-0000-00005E020000}"/>
    <cellStyle name="INFORMES 43" xfId="329" xr:uid="{00000000-0005-0000-0000-00005F020000}"/>
    <cellStyle name="INFORMES 44" xfId="333" xr:uid="{00000000-0005-0000-0000-000060020000}"/>
    <cellStyle name="INFORMES 45" xfId="336" xr:uid="{00000000-0005-0000-0000-000061020000}"/>
    <cellStyle name="INFORMES 46" xfId="339" xr:uid="{00000000-0005-0000-0000-000062020000}"/>
    <cellStyle name="INFORMES 47" xfId="345" xr:uid="{00000000-0005-0000-0000-000063020000}"/>
    <cellStyle name="INFORMES 48" xfId="350" xr:uid="{00000000-0005-0000-0000-000064020000}"/>
    <cellStyle name="INFORMES 49" xfId="359" xr:uid="{00000000-0005-0000-0000-000065020000}"/>
    <cellStyle name="INFORMES 5" xfId="133" xr:uid="{00000000-0005-0000-0000-000066020000}"/>
    <cellStyle name="INFORMES 5 2" xfId="358" xr:uid="{00000000-0005-0000-0000-000067020000}"/>
    <cellStyle name="INFORMES 5 2 2" xfId="1705" xr:uid="{00000000-0005-0000-0000-000068020000}"/>
    <cellStyle name="INFORMES 5 2 3" xfId="1739" xr:uid="{00000000-0005-0000-0000-000069020000}"/>
    <cellStyle name="INFORMES 5 2 4" xfId="1749" xr:uid="{00000000-0005-0000-0000-00006A020000}"/>
    <cellStyle name="INFORMES 5 2 5" xfId="1706" xr:uid="{00000000-0005-0000-0000-00006B020000}"/>
    <cellStyle name="INFORMES 5 3" xfId="367" xr:uid="{00000000-0005-0000-0000-00006C020000}"/>
    <cellStyle name="INFORMES 5 4" xfId="379" xr:uid="{00000000-0005-0000-0000-00006D020000}"/>
    <cellStyle name="INFORMES 5 5" xfId="392" xr:uid="{00000000-0005-0000-0000-00006E020000}"/>
    <cellStyle name="INFORMES 5 6" xfId="405" xr:uid="{00000000-0005-0000-0000-00006F020000}"/>
    <cellStyle name="INFORMES 5 7" xfId="1733" xr:uid="{00000000-0005-0000-0000-000070020000}"/>
    <cellStyle name="INFORMES 5 8" xfId="1752" xr:uid="{00000000-0005-0000-0000-000071020000}"/>
    <cellStyle name="INFORMES 5 9" xfId="1718" xr:uid="{00000000-0005-0000-0000-000072020000}"/>
    <cellStyle name="INFORMES 50" xfId="368" xr:uid="{00000000-0005-0000-0000-000073020000}"/>
    <cellStyle name="INFORMES 51" xfId="381" xr:uid="{00000000-0005-0000-0000-000074020000}"/>
    <cellStyle name="INFORMES 52" xfId="394" xr:uid="{00000000-0005-0000-0000-000075020000}"/>
    <cellStyle name="INFORMES 53" xfId="409" xr:uid="{00000000-0005-0000-0000-000076020000}"/>
    <cellStyle name="INFORMES 54" xfId="410" xr:uid="{00000000-0005-0000-0000-000077020000}"/>
    <cellStyle name="INFORMES 55" xfId="415" xr:uid="{00000000-0005-0000-0000-000078020000}"/>
    <cellStyle name="INFORMES 56" xfId="416" xr:uid="{00000000-0005-0000-0000-000079020000}"/>
    <cellStyle name="INFORMES 57" xfId="419" xr:uid="{00000000-0005-0000-0000-00007A020000}"/>
    <cellStyle name="INFORMES 58" xfId="420" xr:uid="{00000000-0005-0000-0000-00007B020000}"/>
    <cellStyle name="INFORMES 59" xfId="421" xr:uid="{00000000-0005-0000-0000-00007C020000}"/>
    <cellStyle name="INFORMES 6" xfId="146" xr:uid="{00000000-0005-0000-0000-00007D020000}"/>
    <cellStyle name="INFORMES 6 2" xfId="380" xr:uid="{00000000-0005-0000-0000-00007E020000}"/>
    <cellStyle name="INFORMES 6 3" xfId="393" xr:uid="{00000000-0005-0000-0000-00007F020000}"/>
    <cellStyle name="INFORMES 6 4" xfId="406" xr:uid="{00000000-0005-0000-0000-000080020000}"/>
    <cellStyle name="INFORMES 60" xfId="424" xr:uid="{00000000-0005-0000-0000-000081020000}"/>
    <cellStyle name="INFORMES 61" xfId="425" xr:uid="{00000000-0005-0000-0000-000082020000}"/>
    <cellStyle name="INFORMES 62" xfId="426" xr:uid="{00000000-0005-0000-0000-000083020000}"/>
    <cellStyle name="INFORMES 63" xfId="433" xr:uid="{00000000-0005-0000-0000-000084020000}"/>
    <cellStyle name="INFORMES 64" xfId="436" xr:uid="{00000000-0005-0000-0000-000085020000}"/>
    <cellStyle name="INFORMES 65" xfId="439" xr:uid="{00000000-0005-0000-0000-000086020000}"/>
    <cellStyle name="INFORMES 66" xfId="1761" xr:uid="{00000000-0005-0000-0000-000087020000}"/>
    <cellStyle name="INFORMES 7" xfId="615" xr:uid="{00000000-0005-0000-0000-000088020000}"/>
    <cellStyle name="INFORMES 8" xfId="71" xr:uid="{00000000-0005-0000-0000-000089020000}"/>
    <cellStyle name="INFORMES 9" xfId="1766" xr:uid="{00000000-0005-0000-0000-00008A020000}"/>
    <cellStyle name="MALTRATO A MENORES" xfId="62" xr:uid="{00000000-0005-0000-0000-00008B020000}"/>
    <cellStyle name="Millares 2" xfId="1" xr:uid="{00000000-0005-0000-0000-00008C020000}"/>
    <cellStyle name="Millares 2 2" xfId="820" xr:uid="{00000000-0005-0000-0000-00008D020000}"/>
    <cellStyle name="Millares 2 2 2" xfId="1696" xr:uid="{00000000-0005-0000-0000-00008E020000}"/>
    <cellStyle name="Millares 2 2 3" xfId="1746" xr:uid="{00000000-0005-0000-0000-00008F020000}"/>
    <cellStyle name="Millares 2 2 4" xfId="1740" xr:uid="{00000000-0005-0000-0000-000090020000}"/>
    <cellStyle name="Millares 2 2 5" xfId="1713" xr:uid="{00000000-0005-0000-0000-000091020000}"/>
    <cellStyle name="Millares 2 2 5 2" xfId="1797" xr:uid="{00000000-0005-0000-0000-000092020000}"/>
    <cellStyle name="Millares 2 2 5 2 2" xfId="1809" xr:uid="{00000000-0005-0000-0000-000093020000}"/>
    <cellStyle name="Millares 2 2 5 3" xfId="1804" xr:uid="{00000000-0005-0000-0000-000094020000}"/>
    <cellStyle name="Millares 2 3" xfId="1695" xr:uid="{00000000-0005-0000-0000-000095020000}"/>
    <cellStyle name="Millares 2 3 2" xfId="1798" xr:uid="{00000000-0005-0000-0000-000096020000}"/>
    <cellStyle name="Millares 2 3 2 2" xfId="1810" xr:uid="{00000000-0005-0000-0000-000097020000}"/>
    <cellStyle name="Millares 2 3 3" xfId="1803" xr:uid="{00000000-0005-0000-0000-000098020000}"/>
    <cellStyle name="Millares 2 4" xfId="1760" xr:uid="{00000000-0005-0000-0000-000099020000}"/>
    <cellStyle name="Millares 2 4 2" xfId="1799" xr:uid="{00000000-0005-0000-0000-00009A020000}"/>
    <cellStyle name="Millares 2 4 2 2" xfId="1811" xr:uid="{00000000-0005-0000-0000-00009B020000}"/>
    <cellStyle name="Millares 2 4 3" xfId="1805" xr:uid="{00000000-0005-0000-0000-00009C020000}"/>
    <cellStyle name="Millares 2 5" xfId="81" xr:uid="{00000000-0005-0000-0000-00009D020000}"/>
    <cellStyle name="Millares 2 5 2" xfId="1800" xr:uid="{00000000-0005-0000-0000-00009E020000}"/>
    <cellStyle name="Millares 2 5 2 2" xfId="1812" xr:uid="{00000000-0005-0000-0000-00009F020000}"/>
    <cellStyle name="Millares 2 5 3" xfId="1802" xr:uid="{00000000-0005-0000-0000-0000A0020000}"/>
    <cellStyle name="Millares 2 6" xfId="1769" xr:uid="{00000000-0005-0000-0000-0000A1020000}"/>
    <cellStyle name="Millares 2 6 2" xfId="1787" xr:uid="{00000000-0005-0000-0000-0000A2020000}"/>
    <cellStyle name="Millares 2 6 3" xfId="1806" xr:uid="{00000000-0005-0000-0000-0000A3020000}"/>
    <cellStyle name="Millares 2 7" xfId="53" xr:uid="{00000000-0005-0000-0000-0000A4020000}"/>
    <cellStyle name="Millares 3" xfId="1789" xr:uid="{00000000-0005-0000-0000-0000A5020000}"/>
    <cellStyle name="Millares 3 2" xfId="1801" xr:uid="{00000000-0005-0000-0000-0000A6020000}"/>
    <cellStyle name="Millares 3 2 2" xfId="1813" xr:uid="{00000000-0005-0000-0000-0000A7020000}"/>
    <cellStyle name="Millares 3 3" xfId="1807" xr:uid="{00000000-0005-0000-0000-0000A8020000}"/>
    <cellStyle name="Millares 4" xfId="1808" xr:uid="{00000000-0005-0000-0000-0000A9020000}"/>
    <cellStyle name="Millares 5" xfId="1796" xr:uid="{00000000-0005-0000-0000-0000AA020000}"/>
    <cellStyle name="Neutral" xfId="17" builtinId="28" customBuiltin="1"/>
    <cellStyle name="Neutral 2" xfId="72" xr:uid="{00000000-0005-0000-0000-0000AC020000}"/>
    <cellStyle name="Normal" xfId="0" builtinId="0"/>
    <cellStyle name="Normal 10" xfId="626" xr:uid="{00000000-0005-0000-0000-0000AE020000}"/>
    <cellStyle name="Normal 100" xfId="717" xr:uid="{00000000-0005-0000-0000-0000AF020000}"/>
    <cellStyle name="Normal 1000" xfId="1650" xr:uid="{00000000-0005-0000-0000-0000B0020000}"/>
    <cellStyle name="Normal 1001" xfId="1627" xr:uid="{00000000-0005-0000-0000-0000B1020000}"/>
    <cellStyle name="Normal 1002" xfId="1641" xr:uid="{00000000-0005-0000-0000-0000B2020000}"/>
    <cellStyle name="Normal 1003" xfId="1636" xr:uid="{00000000-0005-0000-0000-0000B3020000}"/>
    <cellStyle name="Normal 1004" xfId="1628" xr:uid="{00000000-0005-0000-0000-0000B4020000}"/>
    <cellStyle name="Normal 1005" xfId="1634" xr:uid="{00000000-0005-0000-0000-0000B5020000}"/>
    <cellStyle name="Normal 1006" xfId="1649" xr:uid="{00000000-0005-0000-0000-0000B6020000}"/>
    <cellStyle name="Normal 1007" xfId="1645" xr:uid="{00000000-0005-0000-0000-0000B7020000}"/>
    <cellStyle name="Normal 1008" xfId="1653" xr:uid="{00000000-0005-0000-0000-0000B8020000}"/>
    <cellStyle name="Normal 1009" xfId="1644" xr:uid="{00000000-0005-0000-0000-0000B9020000}"/>
    <cellStyle name="Normal 101" xfId="716" xr:uid="{00000000-0005-0000-0000-0000BA020000}"/>
    <cellStyle name="Normal 1010" xfId="1632" xr:uid="{00000000-0005-0000-0000-0000BB020000}"/>
    <cellStyle name="Normal 1011" xfId="1654" xr:uid="{00000000-0005-0000-0000-0000BC020000}"/>
    <cellStyle name="Normal 1012" xfId="1635" xr:uid="{00000000-0005-0000-0000-0000BD020000}"/>
    <cellStyle name="Normal 1013" xfId="1656" xr:uid="{00000000-0005-0000-0000-0000BE020000}"/>
    <cellStyle name="Normal 1014" xfId="1637" xr:uid="{00000000-0005-0000-0000-0000BF020000}"/>
    <cellStyle name="Normal 1015" xfId="1638" xr:uid="{00000000-0005-0000-0000-0000C0020000}"/>
    <cellStyle name="Normal 1016" xfId="1659" xr:uid="{00000000-0005-0000-0000-0000C1020000}"/>
    <cellStyle name="Normal 1017" xfId="1642" xr:uid="{00000000-0005-0000-0000-0000C2020000}"/>
    <cellStyle name="Normal 1018" xfId="1630" xr:uid="{00000000-0005-0000-0000-0000C3020000}"/>
    <cellStyle name="Normal 1019" xfId="1660" xr:uid="{00000000-0005-0000-0000-0000C4020000}"/>
    <cellStyle name="Normal 102" xfId="719" xr:uid="{00000000-0005-0000-0000-0000C5020000}"/>
    <cellStyle name="Normal 1020" xfId="1647" xr:uid="{00000000-0005-0000-0000-0000C6020000}"/>
    <cellStyle name="Normal 1021" xfId="1648" xr:uid="{00000000-0005-0000-0000-0000C7020000}"/>
    <cellStyle name="Normal 1022" xfId="1661" xr:uid="{00000000-0005-0000-0000-0000C8020000}"/>
    <cellStyle name="Normal 1023" xfId="1631" xr:uid="{00000000-0005-0000-0000-0000C9020000}"/>
    <cellStyle name="Normal 1024" xfId="1640" xr:uid="{00000000-0005-0000-0000-0000CA020000}"/>
    <cellStyle name="Normal 1025" xfId="1651" xr:uid="{00000000-0005-0000-0000-0000CB020000}"/>
    <cellStyle name="Normal 1026" xfId="1633" xr:uid="{00000000-0005-0000-0000-0000CC020000}"/>
    <cellStyle name="Normal 1027" xfId="1643" xr:uid="{00000000-0005-0000-0000-0000CD020000}"/>
    <cellStyle name="Normal 1028" xfId="1639" xr:uid="{00000000-0005-0000-0000-0000CE020000}"/>
    <cellStyle name="Normal 1029" xfId="1663" xr:uid="{00000000-0005-0000-0000-0000CF020000}"/>
    <cellStyle name="Normal 103" xfId="720" xr:uid="{00000000-0005-0000-0000-0000D0020000}"/>
    <cellStyle name="Normal 1030" xfId="1662" xr:uid="{00000000-0005-0000-0000-0000D1020000}"/>
    <cellStyle name="Normal 1031" xfId="1655" xr:uid="{00000000-0005-0000-0000-0000D2020000}"/>
    <cellStyle name="Normal 1032" xfId="1658" xr:uid="{00000000-0005-0000-0000-0000D3020000}"/>
    <cellStyle name="Normal 1033" xfId="1646" xr:uid="{00000000-0005-0000-0000-0000D4020000}"/>
    <cellStyle name="Normal 1034" xfId="1657" xr:uid="{00000000-0005-0000-0000-0000D5020000}"/>
    <cellStyle name="Normal 1035" xfId="1652" xr:uid="{00000000-0005-0000-0000-0000D6020000}"/>
    <cellStyle name="Normal 1036" xfId="1664" xr:uid="{00000000-0005-0000-0000-0000D7020000}"/>
    <cellStyle name="Normal 1037" xfId="1667" xr:uid="{00000000-0005-0000-0000-0000D8020000}"/>
    <cellStyle name="Normal 1038" xfId="1669" xr:uid="{00000000-0005-0000-0000-0000D9020000}"/>
    <cellStyle name="Normal 1039" xfId="1670" xr:uid="{00000000-0005-0000-0000-0000DA020000}"/>
    <cellStyle name="Normal 104" xfId="718" xr:uid="{00000000-0005-0000-0000-0000DB020000}"/>
    <cellStyle name="Normal 1040" xfId="1687" xr:uid="{00000000-0005-0000-0000-0000DC020000}"/>
    <cellStyle name="Normal 1041" xfId="1671" xr:uid="{00000000-0005-0000-0000-0000DD020000}"/>
    <cellStyle name="Normal 1042" xfId="1682" xr:uid="{00000000-0005-0000-0000-0000DE020000}"/>
    <cellStyle name="Normal 1043" xfId="1679" xr:uid="{00000000-0005-0000-0000-0000DF020000}"/>
    <cellStyle name="Normal 1044" xfId="1676" xr:uid="{00000000-0005-0000-0000-0000E0020000}"/>
    <cellStyle name="Normal 1045" xfId="1681" xr:uid="{00000000-0005-0000-0000-0000E1020000}"/>
    <cellStyle name="Normal 1046" xfId="1688" xr:uid="{00000000-0005-0000-0000-0000E2020000}"/>
    <cellStyle name="Normal 1047" xfId="1675" xr:uid="{00000000-0005-0000-0000-0000E3020000}"/>
    <cellStyle name="Normal 1048" xfId="1674" xr:uid="{00000000-0005-0000-0000-0000E4020000}"/>
    <cellStyle name="Normal 1049" xfId="1685" xr:uid="{00000000-0005-0000-0000-0000E5020000}"/>
    <cellStyle name="Normal 105" xfId="722" xr:uid="{00000000-0005-0000-0000-0000E6020000}"/>
    <cellStyle name="Normal 1050" xfId="1668" xr:uid="{00000000-0005-0000-0000-0000E7020000}"/>
    <cellStyle name="Normal 1051" xfId="1665" xr:uid="{00000000-0005-0000-0000-0000E8020000}"/>
    <cellStyle name="Normal 1052" xfId="1677" xr:uid="{00000000-0005-0000-0000-0000E9020000}"/>
    <cellStyle name="Normal 1053" xfId="1686" xr:uid="{00000000-0005-0000-0000-0000EA020000}"/>
    <cellStyle name="Normal 1054" xfId="1672" xr:uid="{00000000-0005-0000-0000-0000EB020000}"/>
    <cellStyle name="Normal 1055" xfId="1678" xr:uid="{00000000-0005-0000-0000-0000EC020000}"/>
    <cellStyle name="Normal 1056" xfId="1673" xr:uid="{00000000-0005-0000-0000-0000ED020000}"/>
    <cellStyle name="Normal 1057" xfId="1689" xr:uid="{00000000-0005-0000-0000-0000EE020000}"/>
    <cellStyle name="Normal 1058" xfId="1683" xr:uid="{00000000-0005-0000-0000-0000EF020000}"/>
    <cellStyle name="Normal 1059" xfId="1666" xr:uid="{00000000-0005-0000-0000-0000F0020000}"/>
    <cellStyle name="Normal 106" xfId="723" xr:uid="{00000000-0005-0000-0000-0000F1020000}"/>
    <cellStyle name="Normal 1060" xfId="1690" xr:uid="{00000000-0005-0000-0000-0000F2020000}"/>
    <cellStyle name="Normal 1061" xfId="1680" xr:uid="{00000000-0005-0000-0000-0000F3020000}"/>
    <cellStyle name="Normal 1062" xfId="1684" xr:uid="{00000000-0005-0000-0000-0000F4020000}"/>
    <cellStyle name="Normal 1063" xfId="1349" xr:uid="{00000000-0005-0000-0000-0000F5020000}"/>
    <cellStyle name="Normal 1064" xfId="1792" xr:uid="{00000000-0005-0000-0000-0000F6020000}"/>
    <cellStyle name="Normal 1065" xfId="1794" xr:uid="{00000000-0005-0000-0000-0000F7020000}"/>
    <cellStyle name="Normal 1065 2" xfId="1795" xr:uid="{00000000-0005-0000-0000-0000F8020000}"/>
    <cellStyle name="Normal 1066" xfId="50" xr:uid="{00000000-0005-0000-0000-0000F9020000}"/>
    <cellStyle name="Normal 107" xfId="721" xr:uid="{00000000-0005-0000-0000-0000FA020000}"/>
    <cellStyle name="Normal 108" xfId="725" xr:uid="{00000000-0005-0000-0000-0000FB020000}"/>
    <cellStyle name="Normal 109" xfId="729" xr:uid="{00000000-0005-0000-0000-0000FC020000}"/>
    <cellStyle name="Normal 11" xfId="625" xr:uid="{00000000-0005-0000-0000-0000FD020000}"/>
    <cellStyle name="Normal 110" xfId="728" xr:uid="{00000000-0005-0000-0000-0000FE020000}"/>
    <cellStyle name="Normal 111" xfId="724" xr:uid="{00000000-0005-0000-0000-0000FF020000}"/>
    <cellStyle name="Normal 112" xfId="730" xr:uid="{00000000-0005-0000-0000-000000030000}"/>
    <cellStyle name="Normal 113" xfId="726" xr:uid="{00000000-0005-0000-0000-000001030000}"/>
    <cellStyle name="Normal 114" xfId="731" xr:uid="{00000000-0005-0000-0000-000002030000}"/>
    <cellStyle name="Normal 115" xfId="727" xr:uid="{00000000-0005-0000-0000-000003030000}"/>
    <cellStyle name="Normal 116" xfId="732" xr:uid="{00000000-0005-0000-0000-000004030000}"/>
    <cellStyle name="Normal 117" xfId="734" xr:uid="{00000000-0005-0000-0000-000005030000}"/>
    <cellStyle name="Normal 118" xfId="733" xr:uid="{00000000-0005-0000-0000-000006030000}"/>
    <cellStyle name="Normal 119" xfId="735" xr:uid="{00000000-0005-0000-0000-000007030000}"/>
    <cellStyle name="Normal 12" xfId="623" xr:uid="{00000000-0005-0000-0000-000008030000}"/>
    <cellStyle name="Normal 120" xfId="736" xr:uid="{00000000-0005-0000-0000-000009030000}"/>
    <cellStyle name="Normal 121" xfId="737" xr:uid="{00000000-0005-0000-0000-00000A030000}"/>
    <cellStyle name="Normal 122" xfId="739" xr:uid="{00000000-0005-0000-0000-00000B030000}"/>
    <cellStyle name="Normal 123" xfId="738" xr:uid="{00000000-0005-0000-0000-00000C030000}"/>
    <cellStyle name="Normal 124" xfId="740" xr:uid="{00000000-0005-0000-0000-00000D030000}"/>
    <cellStyle name="Normal 125" xfId="741" xr:uid="{00000000-0005-0000-0000-00000E030000}"/>
    <cellStyle name="Normal 126" xfId="742" xr:uid="{00000000-0005-0000-0000-00000F030000}"/>
    <cellStyle name="Normal 127" xfId="744" xr:uid="{00000000-0005-0000-0000-000010030000}"/>
    <cellStyle name="Normal 128" xfId="745" xr:uid="{00000000-0005-0000-0000-000011030000}"/>
    <cellStyle name="Normal 129" xfId="743" xr:uid="{00000000-0005-0000-0000-000012030000}"/>
    <cellStyle name="Normal 13" xfId="627" xr:uid="{00000000-0005-0000-0000-000013030000}"/>
    <cellStyle name="Normal 130" xfId="746" xr:uid="{00000000-0005-0000-0000-000014030000}"/>
    <cellStyle name="Normal 131" xfId="747" xr:uid="{00000000-0005-0000-0000-000015030000}"/>
    <cellStyle name="Normal 132" xfId="748" xr:uid="{00000000-0005-0000-0000-000016030000}"/>
    <cellStyle name="Normal 133" xfId="749" xr:uid="{00000000-0005-0000-0000-000017030000}"/>
    <cellStyle name="Normal 134" xfId="751" xr:uid="{00000000-0005-0000-0000-000018030000}"/>
    <cellStyle name="Normal 135" xfId="752" xr:uid="{00000000-0005-0000-0000-000019030000}"/>
    <cellStyle name="Normal 136" xfId="750" xr:uid="{00000000-0005-0000-0000-00001A030000}"/>
    <cellStyle name="Normal 137" xfId="756" xr:uid="{00000000-0005-0000-0000-00001B030000}"/>
    <cellStyle name="Normal 138" xfId="757" xr:uid="{00000000-0005-0000-0000-00001C030000}"/>
    <cellStyle name="Normal 139" xfId="753" xr:uid="{00000000-0005-0000-0000-00001D030000}"/>
    <cellStyle name="Normal 14" xfId="628" xr:uid="{00000000-0005-0000-0000-00001E030000}"/>
    <cellStyle name="Normal 140" xfId="755" xr:uid="{00000000-0005-0000-0000-00001F030000}"/>
    <cellStyle name="Normal 141" xfId="754" xr:uid="{00000000-0005-0000-0000-000020030000}"/>
    <cellStyle name="Normal 142" xfId="758" xr:uid="{00000000-0005-0000-0000-000021030000}"/>
    <cellStyle name="Normal 143" xfId="759" xr:uid="{00000000-0005-0000-0000-000022030000}"/>
    <cellStyle name="Normal 144" xfId="760" xr:uid="{00000000-0005-0000-0000-000023030000}"/>
    <cellStyle name="Normal 145" xfId="761" xr:uid="{00000000-0005-0000-0000-000024030000}"/>
    <cellStyle name="Normal 146" xfId="762" xr:uid="{00000000-0005-0000-0000-000025030000}"/>
    <cellStyle name="Normal 147" xfId="766" xr:uid="{00000000-0005-0000-0000-000026030000}"/>
    <cellStyle name="Normal 148" xfId="767" xr:uid="{00000000-0005-0000-0000-000027030000}"/>
    <cellStyle name="Normal 149" xfId="763" xr:uid="{00000000-0005-0000-0000-000028030000}"/>
    <cellStyle name="Normal 15" xfId="632" xr:uid="{00000000-0005-0000-0000-000029030000}"/>
    <cellStyle name="Normal 150" xfId="765" xr:uid="{00000000-0005-0000-0000-00002A030000}"/>
    <cellStyle name="Normal 151" xfId="768" xr:uid="{00000000-0005-0000-0000-00002B030000}"/>
    <cellStyle name="Normal 152" xfId="764" xr:uid="{00000000-0005-0000-0000-00002C030000}"/>
    <cellStyle name="Normal 153" xfId="769" xr:uid="{00000000-0005-0000-0000-00002D030000}"/>
    <cellStyle name="Normal 154" xfId="770" xr:uid="{00000000-0005-0000-0000-00002E030000}"/>
    <cellStyle name="Normal 155" xfId="777" xr:uid="{00000000-0005-0000-0000-00002F030000}"/>
    <cellStyle name="Normal 156" xfId="778" xr:uid="{00000000-0005-0000-0000-000030030000}"/>
    <cellStyle name="Normal 157" xfId="772" xr:uid="{00000000-0005-0000-0000-000031030000}"/>
    <cellStyle name="Normal 158" xfId="776" xr:uid="{00000000-0005-0000-0000-000032030000}"/>
    <cellStyle name="Normal 159" xfId="771" xr:uid="{00000000-0005-0000-0000-000033030000}"/>
    <cellStyle name="Normal 16" xfId="635" xr:uid="{00000000-0005-0000-0000-000034030000}"/>
    <cellStyle name="Normal 160" xfId="781" xr:uid="{00000000-0005-0000-0000-000035030000}"/>
    <cellStyle name="Normal 161" xfId="782" xr:uid="{00000000-0005-0000-0000-000036030000}"/>
    <cellStyle name="Normal 162" xfId="774" xr:uid="{00000000-0005-0000-0000-000037030000}"/>
    <cellStyle name="Normal 163" xfId="775" xr:uid="{00000000-0005-0000-0000-000038030000}"/>
    <cellStyle name="Normal 164" xfId="780" xr:uid="{00000000-0005-0000-0000-000039030000}"/>
    <cellStyle name="Normal 165" xfId="779" xr:uid="{00000000-0005-0000-0000-00003A030000}"/>
    <cellStyle name="Normal 166" xfId="773" xr:uid="{00000000-0005-0000-0000-00003B030000}"/>
    <cellStyle name="Normal 167" xfId="783" xr:uid="{00000000-0005-0000-0000-00003C030000}"/>
    <cellStyle name="Normal 168" xfId="784" xr:uid="{00000000-0005-0000-0000-00003D030000}"/>
    <cellStyle name="Normal 169" xfId="785" xr:uid="{00000000-0005-0000-0000-00003E030000}"/>
    <cellStyle name="Normal 17" xfId="630" xr:uid="{00000000-0005-0000-0000-00003F030000}"/>
    <cellStyle name="Normal 170" xfId="788" xr:uid="{00000000-0005-0000-0000-000040030000}"/>
    <cellStyle name="Normal 171" xfId="786" xr:uid="{00000000-0005-0000-0000-000041030000}"/>
    <cellStyle name="Normal 172" xfId="791" xr:uid="{00000000-0005-0000-0000-000042030000}"/>
    <cellStyle name="Normal 173" xfId="794" xr:uid="{00000000-0005-0000-0000-000043030000}"/>
    <cellStyle name="Normal 174" xfId="787" xr:uid="{00000000-0005-0000-0000-000044030000}"/>
    <cellStyle name="Normal 175" xfId="796" xr:uid="{00000000-0005-0000-0000-000045030000}"/>
    <cellStyle name="Normal 176" xfId="795" xr:uid="{00000000-0005-0000-0000-000046030000}"/>
    <cellStyle name="Normal 177" xfId="797" xr:uid="{00000000-0005-0000-0000-000047030000}"/>
    <cellStyle name="Normal 178" xfId="789" xr:uid="{00000000-0005-0000-0000-000048030000}"/>
    <cellStyle name="Normal 179" xfId="790" xr:uid="{00000000-0005-0000-0000-000049030000}"/>
    <cellStyle name="Normal 18" xfId="637" xr:uid="{00000000-0005-0000-0000-00004A030000}"/>
    <cellStyle name="Normal 180" xfId="792" xr:uid="{00000000-0005-0000-0000-00004B030000}"/>
    <cellStyle name="Normal 181" xfId="793" xr:uid="{00000000-0005-0000-0000-00004C030000}"/>
    <cellStyle name="Normal 182" xfId="798" xr:uid="{00000000-0005-0000-0000-00004D030000}"/>
    <cellStyle name="Normal 183" xfId="809" xr:uid="{00000000-0005-0000-0000-00004E030000}"/>
    <cellStyle name="Normal 184" xfId="804" xr:uid="{00000000-0005-0000-0000-00004F030000}"/>
    <cellStyle name="Normal 185" xfId="807" xr:uid="{00000000-0005-0000-0000-000050030000}"/>
    <cellStyle name="Normal 186" xfId="808" xr:uid="{00000000-0005-0000-0000-000051030000}"/>
    <cellStyle name="Normal 187" xfId="800" xr:uid="{00000000-0005-0000-0000-000052030000}"/>
    <cellStyle name="Normal 188" xfId="799" xr:uid="{00000000-0005-0000-0000-000053030000}"/>
    <cellStyle name="Normal 189" xfId="806" xr:uid="{00000000-0005-0000-0000-000054030000}"/>
    <cellStyle name="Normal 19" xfId="631" xr:uid="{00000000-0005-0000-0000-000055030000}"/>
    <cellStyle name="Normal 190" xfId="821" xr:uid="{00000000-0005-0000-0000-000056030000}"/>
    <cellStyle name="Normal 191" xfId="823" xr:uid="{00000000-0005-0000-0000-000057030000}"/>
    <cellStyle name="Normal 192" xfId="810" xr:uid="{00000000-0005-0000-0000-000058030000}"/>
    <cellStyle name="Normal 193" xfId="802" xr:uid="{00000000-0005-0000-0000-000059030000}"/>
    <cellStyle name="Normal 194" xfId="825" xr:uid="{00000000-0005-0000-0000-00005A030000}"/>
    <cellStyle name="Normal 195" xfId="827" xr:uid="{00000000-0005-0000-0000-00005B030000}"/>
    <cellStyle name="Normal 196" xfId="824" xr:uid="{00000000-0005-0000-0000-00005C030000}"/>
    <cellStyle name="Normal 197" xfId="828" xr:uid="{00000000-0005-0000-0000-00005D030000}"/>
    <cellStyle name="Normal 198" xfId="801" xr:uid="{00000000-0005-0000-0000-00005E030000}"/>
    <cellStyle name="Normal 199" xfId="805" xr:uid="{00000000-0005-0000-0000-00005F030000}"/>
    <cellStyle name="Normal 2" xfId="2" xr:uid="{00000000-0005-0000-0000-000060030000}"/>
    <cellStyle name="Normal 2 2" xfId="3" xr:uid="{00000000-0005-0000-0000-000061030000}"/>
    <cellStyle name="Normal 2 2 2" xfId="1768" xr:uid="{00000000-0005-0000-0000-000062030000}"/>
    <cellStyle name="Normal 2 2 2 2" xfId="1777" xr:uid="{00000000-0005-0000-0000-000063030000}"/>
    <cellStyle name="Normal 2 2 3" xfId="658" xr:uid="{00000000-0005-0000-0000-000064030000}"/>
    <cellStyle name="Normal 2 3" xfId="653" xr:uid="{00000000-0005-0000-0000-000065030000}"/>
    <cellStyle name="Normal 2 3 2" xfId="1779" xr:uid="{00000000-0005-0000-0000-000066030000}"/>
    <cellStyle name="Normal 2 4" xfId="818" xr:uid="{00000000-0005-0000-0000-000067030000}"/>
    <cellStyle name="Normal 2 5" xfId="1793" xr:uid="{00000000-0005-0000-0000-000068030000}"/>
    <cellStyle name="Normal 2 6" xfId="616" xr:uid="{00000000-0005-0000-0000-000069030000}"/>
    <cellStyle name="Normal 20" xfId="629" xr:uid="{00000000-0005-0000-0000-00006A030000}"/>
    <cellStyle name="Normal 200" xfId="826" xr:uid="{00000000-0005-0000-0000-00006B030000}"/>
    <cellStyle name="Normal 201" xfId="803" xr:uid="{00000000-0005-0000-0000-00006C030000}"/>
    <cellStyle name="Normal 202" xfId="822" xr:uid="{00000000-0005-0000-0000-00006D030000}"/>
    <cellStyle name="Normal 203" xfId="830" xr:uid="{00000000-0005-0000-0000-00006E030000}"/>
    <cellStyle name="Normal 204" xfId="829" xr:uid="{00000000-0005-0000-0000-00006F030000}"/>
    <cellStyle name="Normal 205" xfId="832" xr:uid="{00000000-0005-0000-0000-000070030000}"/>
    <cellStyle name="Normal 206" xfId="831" xr:uid="{00000000-0005-0000-0000-000071030000}"/>
    <cellStyle name="Normal 207" xfId="834" xr:uid="{00000000-0005-0000-0000-000072030000}"/>
    <cellStyle name="Normal 208" xfId="835" xr:uid="{00000000-0005-0000-0000-000073030000}"/>
    <cellStyle name="Normal 209" xfId="833" xr:uid="{00000000-0005-0000-0000-000074030000}"/>
    <cellStyle name="Normal 21" xfId="634" xr:uid="{00000000-0005-0000-0000-000075030000}"/>
    <cellStyle name="Normal 210" xfId="836" xr:uid="{00000000-0005-0000-0000-000076030000}"/>
    <cellStyle name="Normal 211" xfId="837" xr:uid="{00000000-0005-0000-0000-000077030000}"/>
    <cellStyle name="Normal 212" xfId="840" xr:uid="{00000000-0005-0000-0000-000078030000}"/>
    <cellStyle name="Normal 213" xfId="841" xr:uid="{00000000-0005-0000-0000-000079030000}"/>
    <cellStyle name="Normal 214" xfId="838" xr:uid="{00000000-0005-0000-0000-00007A030000}"/>
    <cellStyle name="Normal 215" xfId="848" xr:uid="{00000000-0005-0000-0000-00007B030000}"/>
    <cellStyle name="Normal 216" xfId="843" xr:uid="{00000000-0005-0000-0000-00007C030000}"/>
    <cellStyle name="Normal 217" xfId="853" xr:uid="{00000000-0005-0000-0000-00007D030000}"/>
    <cellStyle name="Normal 218" xfId="854" xr:uid="{00000000-0005-0000-0000-00007E030000}"/>
    <cellStyle name="Normal 219" xfId="855" xr:uid="{00000000-0005-0000-0000-00007F030000}"/>
    <cellStyle name="Normal 22" xfId="633" xr:uid="{00000000-0005-0000-0000-000080030000}"/>
    <cellStyle name="Normal 220" xfId="856" xr:uid="{00000000-0005-0000-0000-000081030000}"/>
    <cellStyle name="Normal 221" xfId="857" xr:uid="{00000000-0005-0000-0000-000082030000}"/>
    <cellStyle name="Normal 222" xfId="858" xr:uid="{00000000-0005-0000-0000-000083030000}"/>
    <cellStyle name="Normal 223" xfId="842" xr:uid="{00000000-0005-0000-0000-000084030000}"/>
    <cellStyle name="Normal 224" xfId="846" xr:uid="{00000000-0005-0000-0000-000085030000}"/>
    <cellStyle name="Normal 225" xfId="844" xr:uid="{00000000-0005-0000-0000-000086030000}"/>
    <cellStyle name="Normal 226" xfId="859" xr:uid="{00000000-0005-0000-0000-000087030000}"/>
    <cellStyle name="Normal 227" xfId="860" xr:uid="{00000000-0005-0000-0000-000088030000}"/>
    <cellStyle name="Normal 228" xfId="845" xr:uid="{00000000-0005-0000-0000-000089030000}"/>
    <cellStyle name="Normal 229" xfId="852" xr:uid="{00000000-0005-0000-0000-00008A030000}"/>
    <cellStyle name="Normal 23" xfId="639" xr:uid="{00000000-0005-0000-0000-00008B030000}"/>
    <cellStyle name="Normal 230" xfId="839" xr:uid="{00000000-0005-0000-0000-00008C030000}"/>
    <cellStyle name="Normal 231" xfId="847" xr:uid="{00000000-0005-0000-0000-00008D030000}"/>
    <cellStyle name="Normal 232" xfId="851" xr:uid="{00000000-0005-0000-0000-00008E030000}"/>
    <cellStyle name="Normal 233" xfId="849" xr:uid="{00000000-0005-0000-0000-00008F030000}"/>
    <cellStyle name="Normal 234" xfId="861" xr:uid="{00000000-0005-0000-0000-000090030000}"/>
    <cellStyle name="Normal 235" xfId="850" xr:uid="{00000000-0005-0000-0000-000091030000}"/>
    <cellStyle name="Normal 236" xfId="862" xr:uid="{00000000-0005-0000-0000-000092030000}"/>
    <cellStyle name="Normal 237" xfId="876" xr:uid="{00000000-0005-0000-0000-000093030000}"/>
    <cellStyle name="Normal 238" xfId="866" xr:uid="{00000000-0005-0000-0000-000094030000}"/>
    <cellStyle name="Normal 239" xfId="865" xr:uid="{00000000-0005-0000-0000-000095030000}"/>
    <cellStyle name="Normal 24" xfId="636" xr:uid="{00000000-0005-0000-0000-000096030000}"/>
    <cellStyle name="Normal 240" xfId="864" xr:uid="{00000000-0005-0000-0000-000097030000}"/>
    <cellStyle name="Normal 241" xfId="878" xr:uid="{00000000-0005-0000-0000-000098030000}"/>
    <cellStyle name="Normal 242" xfId="868" xr:uid="{00000000-0005-0000-0000-000099030000}"/>
    <cellStyle name="Normal 243" xfId="879" xr:uid="{00000000-0005-0000-0000-00009A030000}"/>
    <cellStyle name="Normal 244" xfId="873" xr:uid="{00000000-0005-0000-0000-00009B030000}"/>
    <cellStyle name="Normal 245" xfId="877" xr:uid="{00000000-0005-0000-0000-00009C030000}"/>
    <cellStyle name="Normal 246" xfId="863" xr:uid="{00000000-0005-0000-0000-00009D030000}"/>
    <cellStyle name="Normal 247" xfId="869" xr:uid="{00000000-0005-0000-0000-00009E030000}"/>
    <cellStyle name="Normal 248" xfId="880" xr:uid="{00000000-0005-0000-0000-00009F030000}"/>
    <cellStyle name="Normal 249" xfId="870" xr:uid="{00000000-0005-0000-0000-0000A0030000}"/>
    <cellStyle name="Normal 25" xfId="638" xr:uid="{00000000-0005-0000-0000-0000A1030000}"/>
    <cellStyle name="Normal 250" xfId="881" xr:uid="{00000000-0005-0000-0000-0000A2030000}"/>
    <cellStyle name="Normal 251" xfId="874" xr:uid="{00000000-0005-0000-0000-0000A3030000}"/>
    <cellStyle name="Normal 252" xfId="875" xr:uid="{00000000-0005-0000-0000-0000A4030000}"/>
    <cellStyle name="Normal 253" xfId="871" xr:uid="{00000000-0005-0000-0000-0000A5030000}"/>
    <cellStyle name="Normal 254" xfId="872" xr:uid="{00000000-0005-0000-0000-0000A6030000}"/>
    <cellStyle name="Normal 255" xfId="867" xr:uid="{00000000-0005-0000-0000-0000A7030000}"/>
    <cellStyle name="Normal 256" xfId="882" xr:uid="{00000000-0005-0000-0000-0000A8030000}"/>
    <cellStyle name="Normal 257" xfId="885" xr:uid="{00000000-0005-0000-0000-0000A9030000}"/>
    <cellStyle name="Normal 258" xfId="883" xr:uid="{00000000-0005-0000-0000-0000AA030000}"/>
    <cellStyle name="Normal 259" xfId="884" xr:uid="{00000000-0005-0000-0000-0000AB030000}"/>
    <cellStyle name="Normal 26" xfId="640" xr:uid="{00000000-0005-0000-0000-0000AC030000}"/>
    <cellStyle name="Normal 260" xfId="887" xr:uid="{00000000-0005-0000-0000-0000AD030000}"/>
    <cellStyle name="Normal 261" xfId="886" xr:uid="{00000000-0005-0000-0000-0000AE030000}"/>
    <cellStyle name="Normal 262" xfId="888" xr:uid="{00000000-0005-0000-0000-0000AF030000}"/>
    <cellStyle name="Normal 263" xfId="889" xr:uid="{00000000-0005-0000-0000-0000B0030000}"/>
    <cellStyle name="Normal 264" xfId="890" xr:uid="{00000000-0005-0000-0000-0000B1030000}"/>
    <cellStyle name="Normal 265" xfId="891" xr:uid="{00000000-0005-0000-0000-0000B2030000}"/>
    <cellStyle name="Normal 266" xfId="892" xr:uid="{00000000-0005-0000-0000-0000B3030000}"/>
    <cellStyle name="Normal 267" xfId="894" xr:uid="{00000000-0005-0000-0000-0000B4030000}"/>
    <cellStyle name="Normal 268" xfId="895" xr:uid="{00000000-0005-0000-0000-0000B5030000}"/>
    <cellStyle name="Normal 269" xfId="896" xr:uid="{00000000-0005-0000-0000-0000B6030000}"/>
    <cellStyle name="Normal 27" xfId="641" xr:uid="{00000000-0005-0000-0000-0000B7030000}"/>
    <cellStyle name="Normal 270" xfId="893" xr:uid="{00000000-0005-0000-0000-0000B8030000}"/>
    <cellStyle name="Normal 271" xfId="897" xr:uid="{00000000-0005-0000-0000-0000B9030000}"/>
    <cellStyle name="Normal 272" xfId="902" xr:uid="{00000000-0005-0000-0000-0000BA030000}"/>
    <cellStyle name="Normal 273" xfId="898" xr:uid="{00000000-0005-0000-0000-0000BB030000}"/>
    <cellStyle name="Normal 274" xfId="899" xr:uid="{00000000-0005-0000-0000-0000BC030000}"/>
    <cellStyle name="Normal 275" xfId="903" xr:uid="{00000000-0005-0000-0000-0000BD030000}"/>
    <cellStyle name="Normal 276" xfId="904" xr:uid="{00000000-0005-0000-0000-0000BE030000}"/>
    <cellStyle name="Normal 277" xfId="905" xr:uid="{00000000-0005-0000-0000-0000BF030000}"/>
    <cellStyle name="Normal 278" xfId="900" xr:uid="{00000000-0005-0000-0000-0000C0030000}"/>
    <cellStyle name="Normal 279" xfId="901" xr:uid="{00000000-0005-0000-0000-0000C1030000}"/>
    <cellStyle name="Normal 28" xfId="642" xr:uid="{00000000-0005-0000-0000-0000C2030000}"/>
    <cellStyle name="Normal 280" xfId="906" xr:uid="{00000000-0005-0000-0000-0000C3030000}"/>
    <cellStyle name="Normal 281" xfId="907" xr:uid="{00000000-0005-0000-0000-0000C4030000}"/>
    <cellStyle name="Normal 282" xfId="909" xr:uid="{00000000-0005-0000-0000-0000C5030000}"/>
    <cellStyle name="Normal 283" xfId="908" xr:uid="{00000000-0005-0000-0000-0000C6030000}"/>
    <cellStyle name="Normal 284" xfId="912" xr:uid="{00000000-0005-0000-0000-0000C7030000}"/>
    <cellStyle name="Normal 285" xfId="910" xr:uid="{00000000-0005-0000-0000-0000C8030000}"/>
    <cellStyle name="Normal 286" xfId="913" xr:uid="{00000000-0005-0000-0000-0000C9030000}"/>
    <cellStyle name="Normal 287" xfId="911" xr:uid="{00000000-0005-0000-0000-0000CA030000}"/>
    <cellStyle name="Normal 288" xfId="914" xr:uid="{00000000-0005-0000-0000-0000CB030000}"/>
    <cellStyle name="Normal 289" xfId="921" xr:uid="{00000000-0005-0000-0000-0000CC030000}"/>
    <cellStyle name="Normal 29" xfId="645" xr:uid="{00000000-0005-0000-0000-0000CD030000}"/>
    <cellStyle name="Normal 290" xfId="918" xr:uid="{00000000-0005-0000-0000-0000CE030000}"/>
    <cellStyle name="Normal 291" xfId="915" xr:uid="{00000000-0005-0000-0000-0000CF030000}"/>
    <cellStyle name="Normal 292" xfId="920" xr:uid="{00000000-0005-0000-0000-0000D0030000}"/>
    <cellStyle name="Normal 293" xfId="919" xr:uid="{00000000-0005-0000-0000-0000D1030000}"/>
    <cellStyle name="Normal 294" xfId="917" xr:uid="{00000000-0005-0000-0000-0000D2030000}"/>
    <cellStyle name="Normal 295" xfId="923" xr:uid="{00000000-0005-0000-0000-0000D3030000}"/>
    <cellStyle name="Normal 296" xfId="924" xr:uid="{00000000-0005-0000-0000-0000D4030000}"/>
    <cellStyle name="Normal 297" xfId="925" xr:uid="{00000000-0005-0000-0000-0000D5030000}"/>
    <cellStyle name="Normal 298" xfId="916" xr:uid="{00000000-0005-0000-0000-0000D6030000}"/>
    <cellStyle name="Normal 299" xfId="928" xr:uid="{00000000-0005-0000-0000-0000D7030000}"/>
    <cellStyle name="Normal 3" xfId="4" xr:uid="{00000000-0005-0000-0000-0000D8030000}"/>
    <cellStyle name="Normal 3 2" xfId="819" xr:uid="{00000000-0005-0000-0000-0000D9030000}"/>
    <cellStyle name="Normal 3 3" xfId="1770" xr:uid="{00000000-0005-0000-0000-0000DA030000}"/>
    <cellStyle name="Normal 3 3 2" xfId="1778" xr:uid="{00000000-0005-0000-0000-0000DB030000}"/>
    <cellStyle name="Normal 3 4" xfId="620" xr:uid="{00000000-0005-0000-0000-0000DC030000}"/>
    <cellStyle name="Normal 30" xfId="643" xr:uid="{00000000-0005-0000-0000-0000DD030000}"/>
    <cellStyle name="Normal 300" xfId="927" xr:uid="{00000000-0005-0000-0000-0000DE030000}"/>
    <cellStyle name="Normal 301" xfId="932" xr:uid="{00000000-0005-0000-0000-0000DF030000}"/>
    <cellStyle name="Normal 302" xfId="930" xr:uid="{00000000-0005-0000-0000-0000E0030000}"/>
    <cellStyle name="Normal 303" xfId="931" xr:uid="{00000000-0005-0000-0000-0000E1030000}"/>
    <cellStyle name="Normal 304" xfId="936" xr:uid="{00000000-0005-0000-0000-0000E2030000}"/>
    <cellStyle name="Normal 305" xfId="929" xr:uid="{00000000-0005-0000-0000-0000E3030000}"/>
    <cellStyle name="Normal 306" xfId="938" xr:uid="{00000000-0005-0000-0000-0000E4030000}"/>
    <cellStyle name="Normal 307" xfId="933" xr:uid="{00000000-0005-0000-0000-0000E5030000}"/>
    <cellStyle name="Normal 308" xfId="922" xr:uid="{00000000-0005-0000-0000-0000E6030000}"/>
    <cellStyle name="Normal 309" xfId="926" xr:uid="{00000000-0005-0000-0000-0000E7030000}"/>
    <cellStyle name="Normal 31" xfId="644" xr:uid="{00000000-0005-0000-0000-0000E8030000}"/>
    <cellStyle name="Normal 310" xfId="935" xr:uid="{00000000-0005-0000-0000-0000E9030000}"/>
    <cellStyle name="Normal 311" xfId="937" xr:uid="{00000000-0005-0000-0000-0000EA030000}"/>
    <cellStyle name="Normal 312" xfId="934" xr:uid="{00000000-0005-0000-0000-0000EB030000}"/>
    <cellStyle name="Normal 313" xfId="939" xr:uid="{00000000-0005-0000-0000-0000EC030000}"/>
    <cellStyle name="Normal 314" xfId="943" xr:uid="{00000000-0005-0000-0000-0000ED030000}"/>
    <cellStyle name="Normal 315" xfId="940" xr:uid="{00000000-0005-0000-0000-0000EE030000}"/>
    <cellStyle name="Normal 316" xfId="944" xr:uid="{00000000-0005-0000-0000-0000EF030000}"/>
    <cellStyle name="Normal 317" xfId="941" xr:uid="{00000000-0005-0000-0000-0000F0030000}"/>
    <cellStyle name="Normal 318" xfId="942" xr:uid="{00000000-0005-0000-0000-0000F1030000}"/>
    <cellStyle name="Normal 319" xfId="945" xr:uid="{00000000-0005-0000-0000-0000F2030000}"/>
    <cellStyle name="Normal 32" xfId="646" xr:uid="{00000000-0005-0000-0000-0000F3030000}"/>
    <cellStyle name="Normal 320" xfId="947" xr:uid="{00000000-0005-0000-0000-0000F4030000}"/>
    <cellStyle name="Normal 321" xfId="946" xr:uid="{00000000-0005-0000-0000-0000F5030000}"/>
    <cellStyle name="Normal 322" xfId="948" xr:uid="{00000000-0005-0000-0000-0000F6030000}"/>
    <cellStyle name="Normal 323" xfId="950" xr:uid="{00000000-0005-0000-0000-0000F7030000}"/>
    <cellStyle name="Normal 324" xfId="949" xr:uid="{00000000-0005-0000-0000-0000F8030000}"/>
    <cellStyle name="Normal 325" xfId="951" xr:uid="{00000000-0005-0000-0000-0000F9030000}"/>
    <cellStyle name="Normal 326" xfId="956" xr:uid="{00000000-0005-0000-0000-0000FA030000}"/>
    <cellStyle name="Normal 327" xfId="954" xr:uid="{00000000-0005-0000-0000-0000FB030000}"/>
    <cellStyle name="Normal 328" xfId="955" xr:uid="{00000000-0005-0000-0000-0000FC030000}"/>
    <cellStyle name="Normal 329" xfId="952" xr:uid="{00000000-0005-0000-0000-0000FD030000}"/>
    <cellStyle name="Normal 33" xfId="647" xr:uid="{00000000-0005-0000-0000-0000FE030000}"/>
    <cellStyle name="Normal 330" xfId="957" xr:uid="{00000000-0005-0000-0000-0000FF030000}"/>
    <cellStyle name="Normal 331" xfId="953" xr:uid="{00000000-0005-0000-0000-000000040000}"/>
    <cellStyle name="Normal 332" xfId="958" xr:uid="{00000000-0005-0000-0000-000001040000}"/>
    <cellStyle name="Normal 333" xfId="959" xr:uid="{00000000-0005-0000-0000-000002040000}"/>
    <cellStyle name="Normal 334" xfId="961" xr:uid="{00000000-0005-0000-0000-000003040000}"/>
    <cellStyle name="Normal 335" xfId="960" xr:uid="{00000000-0005-0000-0000-000004040000}"/>
    <cellStyle name="Normal 336" xfId="963" xr:uid="{00000000-0005-0000-0000-000005040000}"/>
    <cellStyle name="Normal 337" xfId="962" xr:uid="{00000000-0005-0000-0000-000006040000}"/>
    <cellStyle name="Normal 338" xfId="964" xr:uid="{00000000-0005-0000-0000-000007040000}"/>
    <cellStyle name="Normal 339" xfId="966" xr:uid="{00000000-0005-0000-0000-000008040000}"/>
    <cellStyle name="Normal 34" xfId="648" xr:uid="{00000000-0005-0000-0000-000009040000}"/>
    <cellStyle name="Normal 340" xfId="965" xr:uid="{00000000-0005-0000-0000-00000A040000}"/>
    <cellStyle name="Normal 341" xfId="974" xr:uid="{00000000-0005-0000-0000-00000B040000}"/>
    <cellStyle name="Normal 342" xfId="970" xr:uid="{00000000-0005-0000-0000-00000C040000}"/>
    <cellStyle name="Normal 343" xfId="973" xr:uid="{00000000-0005-0000-0000-00000D040000}"/>
    <cellStyle name="Normal 344" xfId="975" xr:uid="{00000000-0005-0000-0000-00000E040000}"/>
    <cellStyle name="Normal 345" xfId="969" xr:uid="{00000000-0005-0000-0000-00000F040000}"/>
    <cellStyle name="Normal 346" xfId="971" xr:uid="{00000000-0005-0000-0000-000010040000}"/>
    <cellStyle name="Normal 347" xfId="968" xr:uid="{00000000-0005-0000-0000-000011040000}"/>
    <cellStyle name="Normal 348" xfId="972" xr:uid="{00000000-0005-0000-0000-000012040000}"/>
    <cellStyle name="Normal 349" xfId="967" xr:uid="{00000000-0005-0000-0000-000013040000}"/>
    <cellStyle name="Normal 35" xfId="649" xr:uid="{00000000-0005-0000-0000-000014040000}"/>
    <cellStyle name="Normal 350" xfId="976" xr:uid="{00000000-0005-0000-0000-000015040000}"/>
    <cellStyle name="Normal 351" xfId="978" xr:uid="{00000000-0005-0000-0000-000016040000}"/>
    <cellStyle name="Normal 352" xfId="977" xr:uid="{00000000-0005-0000-0000-000017040000}"/>
    <cellStyle name="Normal 353" xfId="1350" xr:uid="{00000000-0005-0000-0000-000018040000}"/>
    <cellStyle name="Normal 354" xfId="979" xr:uid="{00000000-0005-0000-0000-000019040000}"/>
    <cellStyle name="Normal 355" xfId="980" xr:uid="{00000000-0005-0000-0000-00001A040000}"/>
    <cellStyle name="Normal 356" xfId="982" xr:uid="{00000000-0005-0000-0000-00001B040000}"/>
    <cellStyle name="Normal 357" xfId="981" xr:uid="{00000000-0005-0000-0000-00001C040000}"/>
    <cellStyle name="Normal 358" xfId="985" xr:uid="{00000000-0005-0000-0000-00001D040000}"/>
    <cellStyle name="Normal 359" xfId="983" xr:uid="{00000000-0005-0000-0000-00001E040000}"/>
    <cellStyle name="Normal 36" xfId="650" xr:uid="{00000000-0005-0000-0000-00001F040000}"/>
    <cellStyle name="Normal 360" xfId="989" xr:uid="{00000000-0005-0000-0000-000020040000}"/>
    <cellStyle name="Normal 361" xfId="984" xr:uid="{00000000-0005-0000-0000-000021040000}"/>
    <cellStyle name="Normal 362" xfId="996" xr:uid="{00000000-0005-0000-0000-000022040000}"/>
    <cellStyle name="Normal 363" xfId="992" xr:uid="{00000000-0005-0000-0000-000023040000}"/>
    <cellStyle name="Normal 364" xfId="993" xr:uid="{00000000-0005-0000-0000-000024040000}"/>
    <cellStyle name="Normal 365" xfId="987" xr:uid="{00000000-0005-0000-0000-000025040000}"/>
    <cellStyle name="Normal 366" xfId="994" xr:uid="{00000000-0005-0000-0000-000026040000}"/>
    <cellStyle name="Normal 367" xfId="999" xr:uid="{00000000-0005-0000-0000-000027040000}"/>
    <cellStyle name="Normal 368" xfId="988" xr:uid="{00000000-0005-0000-0000-000028040000}"/>
    <cellStyle name="Normal 369" xfId="997" xr:uid="{00000000-0005-0000-0000-000029040000}"/>
    <cellStyle name="Normal 37" xfId="651" xr:uid="{00000000-0005-0000-0000-00002A040000}"/>
    <cellStyle name="Normal 370" xfId="1002" xr:uid="{00000000-0005-0000-0000-00002B040000}"/>
    <cellStyle name="Normal 371" xfId="986" xr:uid="{00000000-0005-0000-0000-00002C040000}"/>
    <cellStyle name="Normal 372" xfId="995" xr:uid="{00000000-0005-0000-0000-00002D040000}"/>
    <cellStyle name="Normal 373" xfId="990" xr:uid="{00000000-0005-0000-0000-00002E040000}"/>
    <cellStyle name="Normal 374" xfId="1000" xr:uid="{00000000-0005-0000-0000-00002F040000}"/>
    <cellStyle name="Normal 375" xfId="998" xr:uid="{00000000-0005-0000-0000-000030040000}"/>
    <cellStyle name="Normal 376" xfId="1001" xr:uid="{00000000-0005-0000-0000-000031040000}"/>
    <cellStyle name="Normal 377" xfId="991" xr:uid="{00000000-0005-0000-0000-000032040000}"/>
    <cellStyle name="Normal 378" xfId="1003" xr:uid="{00000000-0005-0000-0000-000033040000}"/>
    <cellStyle name="Normal 379" xfId="1004" xr:uid="{00000000-0005-0000-0000-000034040000}"/>
    <cellStyle name="Normal 38" xfId="654" xr:uid="{00000000-0005-0000-0000-000035040000}"/>
    <cellStyle name="Normal 380" xfId="1005" xr:uid="{00000000-0005-0000-0000-000036040000}"/>
    <cellStyle name="Normal 381" xfId="1021" xr:uid="{00000000-0005-0000-0000-000037040000}"/>
    <cellStyle name="Normal 382" xfId="1013" xr:uid="{00000000-0005-0000-0000-000038040000}"/>
    <cellStyle name="Normal 383" xfId="1014" xr:uid="{00000000-0005-0000-0000-000039040000}"/>
    <cellStyle name="Normal 384" xfId="1008" xr:uid="{00000000-0005-0000-0000-00003A040000}"/>
    <cellStyle name="Normal 385" xfId="1007" xr:uid="{00000000-0005-0000-0000-00003B040000}"/>
    <cellStyle name="Normal 386" xfId="1011" xr:uid="{00000000-0005-0000-0000-00003C040000}"/>
    <cellStyle name="Normal 387" xfId="1020" xr:uid="{00000000-0005-0000-0000-00003D040000}"/>
    <cellStyle name="Normal 388" xfId="1012" xr:uid="{00000000-0005-0000-0000-00003E040000}"/>
    <cellStyle name="Normal 389" xfId="1017" xr:uid="{00000000-0005-0000-0000-00003F040000}"/>
    <cellStyle name="Normal 39" xfId="652" xr:uid="{00000000-0005-0000-0000-000040040000}"/>
    <cellStyle name="Normal 390" xfId="1015" xr:uid="{00000000-0005-0000-0000-000041040000}"/>
    <cellStyle name="Normal 391" xfId="1009" xr:uid="{00000000-0005-0000-0000-000042040000}"/>
    <cellStyle name="Normal 392" xfId="1006" xr:uid="{00000000-0005-0000-0000-000043040000}"/>
    <cellStyle name="Normal 393" xfId="1024" xr:uid="{00000000-0005-0000-0000-000044040000}"/>
    <cellStyle name="Normal 394" xfId="1026" xr:uid="{00000000-0005-0000-0000-000045040000}"/>
    <cellStyle name="Normal 395" xfId="1016" xr:uid="{00000000-0005-0000-0000-000046040000}"/>
    <cellStyle name="Normal 396" xfId="1019" xr:uid="{00000000-0005-0000-0000-000047040000}"/>
    <cellStyle name="Normal 397" xfId="1023" xr:uid="{00000000-0005-0000-0000-000048040000}"/>
    <cellStyle name="Normal 398" xfId="1018" xr:uid="{00000000-0005-0000-0000-000049040000}"/>
    <cellStyle name="Normal 399" xfId="1010" xr:uid="{00000000-0005-0000-0000-00004A040000}"/>
    <cellStyle name="Normal 4" xfId="5" xr:uid="{00000000-0005-0000-0000-00004B040000}"/>
    <cellStyle name="Normal 4 2" xfId="814" xr:uid="{00000000-0005-0000-0000-00004C040000}"/>
    <cellStyle name="Normal 4 3" xfId="1775" xr:uid="{00000000-0005-0000-0000-00004D040000}"/>
    <cellStyle name="Normal 4 3 2" xfId="1784" xr:uid="{00000000-0005-0000-0000-00004E040000}"/>
    <cellStyle name="Normal 4 4" xfId="618" xr:uid="{00000000-0005-0000-0000-00004F040000}"/>
    <cellStyle name="Normal 40" xfId="655" xr:uid="{00000000-0005-0000-0000-000050040000}"/>
    <cellStyle name="Normal 400" xfId="1025" xr:uid="{00000000-0005-0000-0000-000051040000}"/>
    <cellStyle name="Normal 401" xfId="1022" xr:uid="{00000000-0005-0000-0000-000052040000}"/>
    <cellStyle name="Normal 402" xfId="1027" xr:uid="{00000000-0005-0000-0000-000053040000}"/>
    <cellStyle name="Normal 403" xfId="1030" xr:uid="{00000000-0005-0000-0000-000054040000}"/>
    <cellStyle name="Normal 404" xfId="1029" xr:uid="{00000000-0005-0000-0000-000055040000}"/>
    <cellStyle name="Normal 405" xfId="1035" xr:uid="{00000000-0005-0000-0000-000056040000}"/>
    <cellStyle name="Normal 406" xfId="1028" xr:uid="{00000000-0005-0000-0000-000057040000}"/>
    <cellStyle name="Normal 407" xfId="1036" xr:uid="{00000000-0005-0000-0000-000058040000}"/>
    <cellStyle name="Normal 408" xfId="1070" xr:uid="{00000000-0005-0000-0000-000059040000}"/>
    <cellStyle name="Normal 409" xfId="1046" xr:uid="{00000000-0005-0000-0000-00005A040000}"/>
    <cellStyle name="Normal 41" xfId="656" xr:uid="{00000000-0005-0000-0000-00005B040000}"/>
    <cellStyle name="Normal 410" xfId="1080" xr:uid="{00000000-0005-0000-0000-00005C040000}"/>
    <cellStyle name="Normal 411" xfId="1057" xr:uid="{00000000-0005-0000-0000-00005D040000}"/>
    <cellStyle name="Normal 412" xfId="1050" xr:uid="{00000000-0005-0000-0000-00005E040000}"/>
    <cellStyle name="Normal 413" xfId="1037" xr:uid="{00000000-0005-0000-0000-00005F040000}"/>
    <cellStyle name="Normal 414" xfId="1032" xr:uid="{00000000-0005-0000-0000-000060040000}"/>
    <cellStyle name="Normal 415" xfId="1068" xr:uid="{00000000-0005-0000-0000-000061040000}"/>
    <cellStyle name="Normal 416" xfId="1069" xr:uid="{00000000-0005-0000-0000-000062040000}"/>
    <cellStyle name="Normal 417" xfId="1061" xr:uid="{00000000-0005-0000-0000-000063040000}"/>
    <cellStyle name="Normal 418" xfId="1075" xr:uid="{00000000-0005-0000-0000-000064040000}"/>
    <cellStyle name="Normal 419" xfId="1073" xr:uid="{00000000-0005-0000-0000-000065040000}"/>
    <cellStyle name="Normal 42" xfId="659" xr:uid="{00000000-0005-0000-0000-000066040000}"/>
    <cellStyle name="Normal 420" xfId="1083" xr:uid="{00000000-0005-0000-0000-000067040000}"/>
    <cellStyle name="Normal 421" xfId="1086" xr:uid="{00000000-0005-0000-0000-000068040000}"/>
    <cellStyle name="Normal 422" xfId="1065" xr:uid="{00000000-0005-0000-0000-000069040000}"/>
    <cellStyle name="Normal 423" xfId="1082" xr:uid="{00000000-0005-0000-0000-00006A040000}"/>
    <cellStyle name="Normal 424" xfId="1049" xr:uid="{00000000-0005-0000-0000-00006B040000}"/>
    <cellStyle name="Normal 425" xfId="1072" xr:uid="{00000000-0005-0000-0000-00006C040000}"/>
    <cellStyle name="Normal 426" xfId="1088" xr:uid="{00000000-0005-0000-0000-00006D040000}"/>
    <cellStyle name="Normal 427" xfId="1051" xr:uid="{00000000-0005-0000-0000-00006E040000}"/>
    <cellStyle name="Normal 428" xfId="1052" xr:uid="{00000000-0005-0000-0000-00006F040000}"/>
    <cellStyle name="Normal 429" xfId="1079" xr:uid="{00000000-0005-0000-0000-000070040000}"/>
    <cellStyle name="Normal 43" xfId="657" xr:uid="{00000000-0005-0000-0000-000071040000}"/>
    <cellStyle name="Normal 430" xfId="1047" xr:uid="{00000000-0005-0000-0000-000072040000}"/>
    <cellStyle name="Normal 431" xfId="1074" xr:uid="{00000000-0005-0000-0000-000073040000}"/>
    <cellStyle name="Normal 432" xfId="1089" xr:uid="{00000000-0005-0000-0000-000074040000}"/>
    <cellStyle name="Normal 433" xfId="1095" xr:uid="{00000000-0005-0000-0000-000075040000}"/>
    <cellStyle name="Normal 434" xfId="1039" xr:uid="{00000000-0005-0000-0000-000076040000}"/>
    <cellStyle name="Normal 435" xfId="1063" xr:uid="{00000000-0005-0000-0000-000077040000}"/>
    <cellStyle name="Normal 436" xfId="1100" xr:uid="{00000000-0005-0000-0000-000078040000}"/>
    <cellStyle name="Normal 437" xfId="1112" xr:uid="{00000000-0005-0000-0000-000079040000}"/>
    <cellStyle name="Normal 438" xfId="1096" xr:uid="{00000000-0005-0000-0000-00007A040000}"/>
    <cellStyle name="Normal 439" xfId="1110" xr:uid="{00000000-0005-0000-0000-00007B040000}"/>
    <cellStyle name="Normal 44" xfId="660" xr:uid="{00000000-0005-0000-0000-00007C040000}"/>
    <cellStyle name="Normal 440" xfId="1102" xr:uid="{00000000-0005-0000-0000-00007D040000}"/>
    <cellStyle name="Normal 441" xfId="1064" xr:uid="{00000000-0005-0000-0000-00007E040000}"/>
    <cellStyle name="Normal 442" xfId="1094" xr:uid="{00000000-0005-0000-0000-00007F040000}"/>
    <cellStyle name="Normal 443" xfId="1058" xr:uid="{00000000-0005-0000-0000-000080040000}"/>
    <cellStyle name="Normal 444" xfId="1038" xr:uid="{00000000-0005-0000-0000-000081040000}"/>
    <cellStyle name="Normal 445" xfId="1098" xr:uid="{00000000-0005-0000-0000-000082040000}"/>
    <cellStyle name="Normal 446" xfId="1099" xr:uid="{00000000-0005-0000-0000-000083040000}"/>
    <cellStyle name="Normal 447" xfId="1078" xr:uid="{00000000-0005-0000-0000-000084040000}"/>
    <cellStyle name="Normal 448" xfId="1060" xr:uid="{00000000-0005-0000-0000-000085040000}"/>
    <cellStyle name="Normal 449" xfId="1053" xr:uid="{00000000-0005-0000-0000-000086040000}"/>
    <cellStyle name="Normal 45" xfId="661" xr:uid="{00000000-0005-0000-0000-000087040000}"/>
    <cellStyle name="Normal 450" xfId="1113" xr:uid="{00000000-0005-0000-0000-000088040000}"/>
    <cellStyle name="Normal 451" xfId="1107" xr:uid="{00000000-0005-0000-0000-000089040000}"/>
    <cellStyle name="Normal 452" xfId="1042" xr:uid="{00000000-0005-0000-0000-00008A040000}"/>
    <cellStyle name="Normal 453" xfId="1104" xr:uid="{00000000-0005-0000-0000-00008B040000}"/>
    <cellStyle name="Normal 454" xfId="1116" xr:uid="{00000000-0005-0000-0000-00008C040000}"/>
    <cellStyle name="Normal 455" xfId="1059" xr:uid="{00000000-0005-0000-0000-00008D040000}"/>
    <cellStyle name="Normal 456" xfId="1066" xr:uid="{00000000-0005-0000-0000-00008E040000}"/>
    <cellStyle name="Normal 457" xfId="1117" xr:uid="{00000000-0005-0000-0000-00008F040000}"/>
    <cellStyle name="Normal 458" xfId="1114" xr:uid="{00000000-0005-0000-0000-000090040000}"/>
    <cellStyle name="Normal 459" xfId="1054" xr:uid="{00000000-0005-0000-0000-000091040000}"/>
    <cellStyle name="Normal 46" xfId="663" xr:uid="{00000000-0005-0000-0000-000092040000}"/>
    <cellStyle name="Normal 460" xfId="1108" xr:uid="{00000000-0005-0000-0000-000093040000}"/>
    <cellStyle name="Normal 461" xfId="1084" xr:uid="{00000000-0005-0000-0000-000094040000}"/>
    <cellStyle name="Normal 462" xfId="1056" xr:uid="{00000000-0005-0000-0000-000095040000}"/>
    <cellStyle name="Normal 463" xfId="1101" xr:uid="{00000000-0005-0000-0000-000096040000}"/>
    <cellStyle name="Normal 464" xfId="1115" xr:uid="{00000000-0005-0000-0000-000097040000}"/>
    <cellStyle name="Normal 465" xfId="1121" xr:uid="{00000000-0005-0000-0000-000098040000}"/>
    <cellStyle name="Normal 466" xfId="1067" xr:uid="{00000000-0005-0000-0000-000099040000}"/>
    <cellStyle name="Normal 467" xfId="1093" xr:uid="{00000000-0005-0000-0000-00009A040000}"/>
    <cellStyle name="Normal 468" xfId="1119" xr:uid="{00000000-0005-0000-0000-00009B040000}"/>
    <cellStyle name="Normal 469" xfId="1105" xr:uid="{00000000-0005-0000-0000-00009C040000}"/>
    <cellStyle name="Normal 47" xfId="669" xr:uid="{00000000-0005-0000-0000-00009D040000}"/>
    <cellStyle name="Normal 470" xfId="1040" xr:uid="{00000000-0005-0000-0000-00009E040000}"/>
    <cellStyle name="Normal 471" xfId="1055" xr:uid="{00000000-0005-0000-0000-00009F040000}"/>
    <cellStyle name="Normal 472" xfId="1048" xr:uid="{00000000-0005-0000-0000-0000A0040000}"/>
    <cellStyle name="Normal 473" xfId="1124" xr:uid="{00000000-0005-0000-0000-0000A1040000}"/>
    <cellStyle name="Normal 474" xfId="1123" xr:uid="{00000000-0005-0000-0000-0000A2040000}"/>
    <cellStyle name="Normal 475" xfId="1111" xr:uid="{00000000-0005-0000-0000-0000A3040000}"/>
    <cellStyle name="Normal 476" xfId="1085" xr:uid="{00000000-0005-0000-0000-0000A4040000}"/>
    <cellStyle name="Normal 477" xfId="1130" xr:uid="{00000000-0005-0000-0000-0000A5040000}"/>
    <cellStyle name="Normal 478" xfId="1045" xr:uid="{00000000-0005-0000-0000-0000A6040000}"/>
    <cellStyle name="Normal 479" xfId="1090" xr:uid="{00000000-0005-0000-0000-0000A7040000}"/>
    <cellStyle name="Normal 48" xfId="664" xr:uid="{00000000-0005-0000-0000-0000A8040000}"/>
    <cellStyle name="Normal 480" xfId="1127" xr:uid="{00000000-0005-0000-0000-0000A9040000}"/>
    <cellStyle name="Normal 481" xfId="1062" xr:uid="{00000000-0005-0000-0000-0000AA040000}"/>
    <cellStyle name="Normal 482" xfId="1126" xr:uid="{00000000-0005-0000-0000-0000AB040000}"/>
    <cellStyle name="Normal 483" xfId="1077" xr:uid="{00000000-0005-0000-0000-0000AC040000}"/>
    <cellStyle name="Normal 484" xfId="1136" xr:uid="{00000000-0005-0000-0000-0000AD040000}"/>
    <cellStyle name="Normal 485" xfId="1044" xr:uid="{00000000-0005-0000-0000-0000AE040000}"/>
    <cellStyle name="Normal 486" xfId="1081" xr:uid="{00000000-0005-0000-0000-0000AF040000}"/>
    <cellStyle name="Normal 487" xfId="1137" xr:uid="{00000000-0005-0000-0000-0000B0040000}"/>
    <cellStyle name="Normal 488" xfId="1138" xr:uid="{00000000-0005-0000-0000-0000B1040000}"/>
    <cellStyle name="Normal 489" xfId="1140" xr:uid="{00000000-0005-0000-0000-0000B2040000}"/>
    <cellStyle name="Normal 49" xfId="676" xr:uid="{00000000-0005-0000-0000-0000B3040000}"/>
    <cellStyle name="Normal 490" xfId="1141" xr:uid="{00000000-0005-0000-0000-0000B4040000}"/>
    <cellStyle name="Normal 491" xfId="1132" xr:uid="{00000000-0005-0000-0000-0000B5040000}"/>
    <cellStyle name="Normal 492" xfId="1118" xr:uid="{00000000-0005-0000-0000-0000B6040000}"/>
    <cellStyle name="Normal 493" xfId="1129" xr:uid="{00000000-0005-0000-0000-0000B7040000}"/>
    <cellStyle name="Normal 494" xfId="1139" xr:uid="{00000000-0005-0000-0000-0000B8040000}"/>
    <cellStyle name="Normal 495" xfId="1125" xr:uid="{00000000-0005-0000-0000-0000B9040000}"/>
    <cellStyle name="Normal 496" xfId="1109" xr:uid="{00000000-0005-0000-0000-0000BA040000}"/>
    <cellStyle name="Normal 497" xfId="1031" xr:uid="{00000000-0005-0000-0000-0000BB040000}"/>
    <cellStyle name="Normal 498" xfId="1043" xr:uid="{00000000-0005-0000-0000-0000BC040000}"/>
    <cellStyle name="Normal 499" xfId="1128" xr:uid="{00000000-0005-0000-0000-0000BD040000}"/>
    <cellStyle name="Normal 5" xfId="6" xr:uid="{00000000-0005-0000-0000-0000BE040000}"/>
    <cellStyle name="Normal 5 2" xfId="1772" xr:uid="{00000000-0005-0000-0000-0000BF040000}"/>
    <cellStyle name="Normal 5 3" xfId="1774" xr:uid="{00000000-0005-0000-0000-0000C0040000}"/>
    <cellStyle name="Normal 5 3 2" xfId="1783" xr:uid="{00000000-0005-0000-0000-0000C1040000}"/>
    <cellStyle name="Normal 5 4" xfId="617" xr:uid="{00000000-0005-0000-0000-0000C2040000}"/>
    <cellStyle name="Normal 50" xfId="672" xr:uid="{00000000-0005-0000-0000-0000C3040000}"/>
    <cellStyle name="Normal 500" xfId="1092" xr:uid="{00000000-0005-0000-0000-0000C4040000}"/>
    <cellStyle name="Normal 501" xfId="1143" xr:uid="{00000000-0005-0000-0000-0000C5040000}"/>
    <cellStyle name="Normal 502" xfId="1142" xr:uid="{00000000-0005-0000-0000-0000C6040000}"/>
    <cellStyle name="Normal 503" xfId="1151" xr:uid="{00000000-0005-0000-0000-0000C7040000}"/>
    <cellStyle name="Normal 504" xfId="1149" xr:uid="{00000000-0005-0000-0000-0000C8040000}"/>
    <cellStyle name="Normal 505" xfId="1122" xr:uid="{00000000-0005-0000-0000-0000C9040000}"/>
    <cellStyle name="Normal 506" xfId="1156" xr:uid="{00000000-0005-0000-0000-0000CA040000}"/>
    <cellStyle name="Normal 507" xfId="1071" xr:uid="{00000000-0005-0000-0000-0000CB040000}"/>
    <cellStyle name="Normal 508" xfId="1097" xr:uid="{00000000-0005-0000-0000-0000CC040000}"/>
    <cellStyle name="Normal 509" xfId="1167" xr:uid="{00000000-0005-0000-0000-0000CD040000}"/>
    <cellStyle name="Normal 51" xfId="668" xr:uid="{00000000-0005-0000-0000-0000CE040000}"/>
    <cellStyle name="Normal 510" xfId="1134" xr:uid="{00000000-0005-0000-0000-0000CF040000}"/>
    <cellStyle name="Normal 511" xfId="1131" xr:uid="{00000000-0005-0000-0000-0000D0040000}"/>
    <cellStyle name="Normal 512" xfId="1135" xr:uid="{00000000-0005-0000-0000-0000D1040000}"/>
    <cellStyle name="Normal 513" xfId="1158" xr:uid="{00000000-0005-0000-0000-0000D2040000}"/>
    <cellStyle name="Normal 514" xfId="1146" xr:uid="{00000000-0005-0000-0000-0000D3040000}"/>
    <cellStyle name="Normal 515" xfId="1148" xr:uid="{00000000-0005-0000-0000-0000D4040000}"/>
    <cellStyle name="Normal 516" xfId="1163" xr:uid="{00000000-0005-0000-0000-0000D5040000}"/>
    <cellStyle name="Normal 517" xfId="1145" xr:uid="{00000000-0005-0000-0000-0000D6040000}"/>
    <cellStyle name="Normal 518" xfId="1166" xr:uid="{00000000-0005-0000-0000-0000D7040000}"/>
    <cellStyle name="Normal 519" xfId="1160" xr:uid="{00000000-0005-0000-0000-0000D8040000}"/>
    <cellStyle name="Normal 52" xfId="674" xr:uid="{00000000-0005-0000-0000-0000D9040000}"/>
    <cellStyle name="Normal 520" xfId="1034" xr:uid="{00000000-0005-0000-0000-0000DA040000}"/>
    <cellStyle name="Normal 521" xfId="1106" xr:uid="{00000000-0005-0000-0000-0000DB040000}"/>
    <cellStyle name="Normal 522" xfId="1147" xr:uid="{00000000-0005-0000-0000-0000DC040000}"/>
    <cellStyle name="Normal 523" xfId="1161" xr:uid="{00000000-0005-0000-0000-0000DD040000}"/>
    <cellStyle name="Normal 524" xfId="1076" xr:uid="{00000000-0005-0000-0000-0000DE040000}"/>
    <cellStyle name="Normal 525" xfId="1164" xr:uid="{00000000-0005-0000-0000-0000DF040000}"/>
    <cellStyle name="Normal 526" xfId="1162" xr:uid="{00000000-0005-0000-0000-0000E0040000}"/>
    <cellStyle name="Normal 527" xfId="1157" xr:uid="{00000000-0005-0000-0000-0000E1040000}"/>
    <cellStyle name="Normal 528" xfId="1091" xr:uid="{00000000-0005-0000-0000-0000E2040000}"/>
    <cellStyle name="Normal 529" xfId="1153" xr:uid="{00000000-0005-0000-0000-0000E3040000}"/>
    <cellStyle name="Normal 53" xfId="681" xr:uid="{00000000-0005-0000-0000-0000E4040000}"/>
    <cellStyle name="Normal 530" xfId="1152" xr:uid="{00000000-0005-0000-0000-0000E5040000}"/>
    <cellStyle name="Normal 531" xfId="1159" xr:uid="{00000000-0005-0000-0000-0000E6040000}"/>
    <cellStyle name="Normal 532" xfId="1154" xr:uid="{00000000-0005-0000-0000-0000E7040000}"/>
    <cellStyle name="Normal 533" xfId="1168" xr:uid="{00000000-0005-0000-0000-0000E8040000}"/>
    <cellStyle name="Normal 534" xfId="1041" xr:uid="{00000000-0005-0000-0000-0000E9040000}"/>
    <cellStyle name="Normal 535" xfId="1144" xr:uid="{00000000-0005-0000-0000-0000EA040000}"/>
    <cellStyle name="Normal 536" xfId="1133" xr:uid="{00000000-0005-0000-0000-0000EB040000}"/>
    <cellStyle name="Normal 537" xfId="1120" xr:uid="{00000000-0005-0000-0000-0000EC040000}"/>
    <cellStyle name="Normal 538" xfId="1087" xr:uid="{00000000-0005-0000-0000-0000ED040000}"/>
    <cellStyle name="Normal 539" xfId="1033" xr:uid="{00000000-0005-0000-0000-0000EE040000}"/>
    <cellStyle name="Normal 54" xfId="675" xr:uid="{00000000-0005-0000-0000-0000EF040000}"/>
    <cellStyle name="Normal 540" xfId="1165" xr:uid="{00000000-0005-0000-0000-0000F0040000}"/>
    <cellStyle name="Normal 541" xfId="1103" xr:uid="{00000000-0005-0000-0000-0000F1040000}"/>
    <cellStyle name="Normal 542" xfId="1155" xr:uid="{00000000-0005-0000-0000-0000F2040000}"/>
    <cellStyle name="Normal 543" xfId="1150" xr:uid="{00000000-0005-0000-0000-0000F3040000}"/>
    <cellStyle name="Normal 544" xfId="1171" xr:uid="{00000000-0005-0000-0000-0000F4040000}"/>
    <cellStyle name="Normal 544 2" xfId="1219" xr:uid="{00000000-0005-0000-0000-0000F5040000}"/>
    <cellStyle name="Normal 544 3" xfId="1179" xr:uid="{00000000-0005-0000-0000-0000F6040000}"/>
    <cellStyle name="Normal 545" xfId="1180" xr:uid="{00000000-0005-0000-0000-0000F7040000}"/>
    <cellStyle name="Normal 546" xfId="1169" xr:uid="{00000000-0005-0000-0000-0000F8040000}"/>
    <cellStyle name="Normal 547" xfId="1172" xr:uid="{00000000-0005-0000-0000-0000F9040000}"/>
    <cellStyle name="Normal 548" xfId="1199" xr:uid="{00000000-0005-0000-0000-0000FA040000}"/>
    <cellStyle name="Normal 549" xfId="1212" xr:uid="{00000000-0005-0000-0000-0000FB040000}"/>
    <cellStyle name="Normal 55" xfId="683" xr:uid="{00000000-0005-0000-0000-0000FC040000}"/>
    <cellStyle name="Normal 550" xfId="1184" xr:uid="{00000000-0005-0000-0000-0000FD040000}"/>
    <cellStyle name="Normal 551" xfId="1201" xr:uid="{00000000-0005-0000-0000-0000FE040000}"/>
    <cellStyle name="Normal 552" xfId="1188" xr:uid="{00000000-0005-0000-0000-0000FF040000}"/>
    <cellStyle name="Normal 553" xfId="1208" xr:uid="{00000000-0005-0000-0000-000000050000}"/>
    <cellStyle name="Normal 554" xfId="1196" xr:uid="{00000000-0005-0000-0000-000001050000}"/>
    <cellStyle name="Normal 555" xfId="1220" xr:uid="{00000000-0005-0000-0000-000002050000}"/>
    <cellStyle name="Normal 556" xfId="1195" xr:uid="{00000000-0005-0000-0000-000003050000}"/>
    <cellStyle name="Normal 557" xfId="1183" xr:uid="{00000000-0005-0000-0000-000004050000}"/>
    <cellStyle name="Normal 558" xfId="1186" xr:uid="{00000000-0005-0000-0000-000005050000}"/>
    <cellStyle name="Normal 559" xfId="1210" xr:uid="{00000000-0005-0000-0000-000006050000}"/>
    <cellStyle name="Normal 56" xfId="678" xr:uid="{00000000-0005-0000-0000-000007050000}"/>
    <cellStyle name="Normal 560" xfId="1181" xr:uid="{00000000-0005-0000-0000-000008050000}"/>
    <cellStyle name="Normal 561" xfId="1194" xr:uid="{00000000-0005-0000-0000-000009050000}"/>
    <cellStyle name="Normal 562" xfId="1213" xr:uid="{00000000-0005-0000-0000-00000A050000}"/>
    <cellStyle name="Normal 563" xfId="1204" xr:uid="{00000000-0005-0000-0000-00000B050000}"/>
    <cellStyle name="Normal 564" xfId="1182" xr:uid="{00000000-0005-0000-0000-00000C050000}"/>
    <cellStyle name="Normal 565" xfId="1193" xr:uid="{00000000-0005-0000-0000-00000D050000}"/>
    <cellStyle name="Normal 566" xfId="1202" xr:uid="{00000000-0005-0000-0000-00000E050000}"/>
    <cellStyle name="Normal 567" xfId="1214" xr:uid="{00000000-0005-0000-0000-00000F050000}"/>
    <cellStyle name="Normal 568" xfId="1206" xr:uid="{00000000-0005-0000-0000-000010050000}"/>
    <cellStyle name="Normal 569" xfId="1207" xr:uid="{00000000-0005-0000-0000-000011050000}"/>
    <cellStyle name="Normal 57" xfId="691" xr:uid="{00000000-0005-0000-0000-000012050000}"/>
    <cellStyle name="Normal 570" xfId="1211" xr:uid="{00000000-0005-0000-0000-000013050000}"/>
    <cellStyle name="Normal 571" xfId="1198" xr:uid="{00000000-0005-0000-0000-000014050000}"/>
    <cellStyle name="Normal 572" xfId="1197" xr:uid="{00000000-0005-0000-0000-000015050000}"/>
    <cellStyle name="Normal 573" xfId="1205" xr:uid="{00000000-0005-0000-0000-000016050000}"/>
    <cellStyle name="Normal 574" xfId="1217" xr:uid="{00000000-0005-0000-0000-000017050000}"/>
    <cellStyle name="Normal 575" xfId="1215" xr:uid="{00000000-0005-0000-0000-000018050000}"/>
    <cellStyle name="Normal 576" xfId="1187" xr:uid="{00000000-0005-0000-0000-000019050000}"/>
    <cellStyle name="Normal 577" xfId="1189" xr:uid="{00000000-0005-0000-0000-00001A050000}"/>
    <cellStyle name="Normal 578" xfId="1173" xr:uid="{00000000-0005-0000-0000-00001B050000}"/>
    <cellStyle name="Normal 579" xfId="1216" xr:uid="{00000000-0005-0000-0000-00001C050000}"/>
    <cellStyle name="Normal 58" xfId="682" xr:uid="{00000000-0005-0000-0000-00001D050000}"/>
    <cellStyle name="Normal 580" xfId="1218" xr:uid="{00000000-0005-0000-0000-00001E050000}"/>
    <cellStyle name="Normal 581" xfId="1200" xr:uid="{00000000-0005-0000-0000-00001F050000}"/>
    <cellStyle name="Normal 582" xfId="1177" xr:uid="{00000000-0005-0000-0000-000020050000}"/>
    <cellStyle name="Normal 583" xfId="1203" xr:uid="{00000000-0005-0000-0000-000021050000}"/>
    <cellStyle name="Normal 584" xfId="1170" xr:uid="{00000000-0005-0000-0000-000022050000}"/>
    <cellStyle name="Normal 585" xfId="1174" xr:uid="{00000000-0005-0000-0000-000023050000}"/>
    <cellStyle name="Normal 586" xfId="1185" xr:uid="{00000000-0005-0000-0000-000024050000}"/>
    <cellStyle name="Normal 587" xfId="1192" xr:uid="{00000000-0005-0000-0000-000025050000}"/>
    <cellStyle name="Normal 588" xfId="1176" xr:uid="{00000000-0005-0000-0000-000026050000}"/>
    <cellStyle name="Normal 589" xfId="1191" xr:uid="{00000000-0005-0000-0000-000027050000}"/>
    <cellStyle name="Normal 59" xfId="667" xr:uid="{00000000-0005-0000-0000-000028050000}"/>
    <cellStyle name="Normal 590" xfId="1178" xr:uid="{00000000-0005-0000-0000-000029050000}"/>
    <cellStyle name="Normal 591" xfId="1175" xr:uid="{00000000-0005-0000-0000-00002A050000}"/>
    <cellStyle name="Normal 592" xfId="1190" xr:uid="{00000000-0005-0000-0000-00002B050000}"/>
    <cellStyle name="Normal 593" xfId="1221" xr:uid="{00000000-0005-0000-0000-00002C050000}"/>
    <cellStyle name="Normal 594" xfId="1209" xr:uid="{00000000-0005-0000-0000-00002D050000}"/>
    <cellStyle name="Normal 595" xfId="1222" xr:uid="{00000000-0005-0000-0000-00002E050000}"/>
    <cellStyle name="Normal 596" xfId="1223" xr:uid="{00000000-0005-0000-0000-00002F050000}"/>
    <cellStyle name="Normal 597" xfId="1224" xr:uid="{00000000-0005-0000-0000-000030050000}"/>
    <cellStyle name="Normal 598" xfId="1225" xr:uid="{00000000-0005-0000-0000-000031050000}"/>
    <cellStyle name="Normal 599" xfId="1227" xr:uid="{00000000-0005-0000-0000-000032050000}"/>
    <cellStyle name="Normal 6" xfId="8" xr:uid="{00000000-0005-0000-0000-000033050000}"/>
    <cellStyle name="Normal 6 10" xfId="1814" xr:uid="{00000000-0005-0000-0000-000034050000}"/>
    <cellStyle name="Normal 6 2" xfId="1771" xr:uid="{00000000-0005-0000-0000-000035050000}"/>
    <cellStyle name="Normal 6 2 2" xfId="1790" xr:uid="{00000000-0005-0000-0000-000036050000}"/>
    <cellStyle name="Normal 6 3" xfId="621" xr:uid="{00000000-0005-0000-0000-000037050000}"/>
    <cellStyle name="Normal 60" xfId="687" xr:uid="{00000000-0005-0000-0000-000038050000}"/>
    <cellStyle name="Normal 600" xfId="1228" xr:uid="{00000000-0005-0000-0000-000039050000}"/>
    <cellStyle name="Normal 601" xfId="1226" xr:uid="{00000000-0005-0000-0000-00003A050000}"/>
    <cellStyle name="Normal 602" xfId="1229" xr:uid="{00000000-0005-0000-0000-00003B050000}"/>
    <cellStyle name="Normal 603" xfId="1230" xr:uid="{00000000-0005-0000-0000-00003C050000}"/>
    <cellStyle name="Normal 604" xfId="1231" xr:uid="{00000000-0005-0000-0000-00003D050000}"/>
    <cellStyle name="Normal 605" xfId="1232" xr:uid="{00000000-0005-0000-0000-00003E050000}"/>
    <cellStyle name="Normal 606" xfId="1233" xr:uid="{00000000-0005-0000-0000-00003F050000}"/>
    <cellStyle name="Normal 607" xfId="1235" xr:uid="{00000000-0005-0000-0000-000040050000}"/>
    <cellStyle name="Normal 608" xfId="1237" xr:uid="{00000000-0005-0000-0000-000041050000}"/>
    <cellStyle name="Normal 609" xfId="1236" xr:uid="{00000000-0005-0000-0000-000042050000}"/>
    <cellStyle name="Normal 61" xfId="666" xr:uid="{00000000-0005-0000-0000-000043050000}"/>
    <cellStyle name="Normal 610" xfId="1234" xr:uid="{00000000-0005-0000-0000-000044050000}"/>
    <cellStyle name="Normal 611" xfId="1238" xr:uid="{00000000-0005-0000-0000-000045050000}"/>
    <cellStyle name="Normal 612" xfId="1239" xr:uid="{00000000-0005-0000-0000-000046050000}"/>
    <cellStyle name="Normal 613" xfId="1240" xr:uid="{00000000-0005-0000-0000-000047050000}"/>
    <cellStyle name="Normal 614" xfId="1242" xr:uid="{00000000-0005-0000-0000-000048050000}"/>
    <cellStyle name="Normal 615" xfId="1243" xr:uid="{00000000-0005-0000-0000-000049050000}"/>
    <cellStyle name="Normal 616" xfId="1241" xr:uid="{00000000-0005-0000-0000-00004A050000}"/>
    <cellStyle name="Normal 617" xfId="1244" xr:uid="{00000000-0005-0000-0000-00004B050000}"/>
    <cellStyle name="Normal 618" xfId="1248" xr:uid="{00000000-0005-0000-0000-00004C050000}"/>
    <cellStyle name="Normal 619" xfId="1251" xr:uid="{00000000-0005-0000-0000-00004D050000}"/>
    <cellStyle name="Normal 62" xfId="693" xr:uid="{00000000-0005-0000-0000-00004E050000}"/>
    <cellStyle name="Normal 620" xfId="1249" xr:uid="{00000000-0005-0000-0000-00004F050000}"/>
    <cellStyle name="Normal 621" xfId="1245" xr:uid="{00000000-0005-0000-0000-000050050000}"/>
    <cellStyle name="Normal 622" xfId="1247" xr:uid="{00000000-0005-0000-0000-000051050000}"/>
    <cellStyle name="Normal 623" xfId="1246" xr:uid="{00000000-0005-0000-0000-000052050000}"/>
    <cellStyle name="Normal 624" xfId="1253" xr:uid="{00000000-0005-0000-0000-000053050000}"/>
    <cellStyle name="Normal 625" xfId="1256" xr:uid="{00000000-0005-0000-0000-000054050000}"/>
    <cellStyle name="Normal 626" xfId="1254" xr:uid="{00000000-0005-0000-0000-000055050000}"/>
    <cellStyle name="Normal 627" xfId="1257" xr:uid="{00000000-0005-0000-0000-000056050000}"/>
    <cellStyle name="Normal 628" xfId="1258" xr:uid="{00000000-0005-0000-0000-000057050000}"/>
    <cellStyle name="Normal 629" xfId="1252" xr:uid="{00000000-0005-0000-0000-000058050000}"/>
    <cellStyle name="Normal 63" xfId="686" xr:uid="{00000000-0005-0000-0000-000059050000}"/>
    <cellStyle name="Normal 630" xfId="1250" xr:uid="{00000000-0005-0000-0000-00005A050000}"/>
    <cellStyle name="Normal 631" xfId="1259" xr:uid="{00000000-0005-0000-0000-00005B050000}"/>
    <cellStyle name="Normal 632" xfId="1255" xr:uid="{00000000-0005-0000-0000-00005C050000}"/>
    <cellStyle name="Normal 633" xfId="1260" xr:uid="{00000000-0005-0000-0000-00005D050000}"/>
    <cellStyle name="Normal 634" xfId="1261" xr:uid="{00000000-0005-0000-0000-00005E050000}"/>
    <cellStyle name="Normal 635" xfId="1262" xr:uid="{00000000-0005-0000-0000-00005F050000}"/>
    <cellStyle name="Normal 636" xfId="1263" xr:uid="{00000000-0005-0000-0000-000060050000}"/>
    <cellStyle name="Normal 637" xfId="1264" xr:uid="{00000000-0005-0000-0000-000061050000}"/>
    <cellStyle name="Normal 638" xfId="1265" xr:uid="{00000000-0005-0000-0000-000062050000}"/>
    <cellStyle name="Normal 639" xfId="1266" xr:uid="{00000000-0005-0000-0000-000063050000}"/>
    <cellStyle name="Normal 64" xfId="665" xr:uid="{00000000-0005-0000-0000-000064050000}"/>
    <cellStyle name="Normal 640" xfId="1270" xr:uid="{00000000-0005-0000-0000-000065050000}"/>
    <cellStyle name="Normal 641" xfId="1269" xr:uid="{00000000-0005-0000-0000-000066050000}"/>
    <cellStyle name="Normal 642" xfId="1271" xr:uid="{00000000-0005-0000-0000-000067050000}"/>
    <cellStyle name="Normal 643" xfId="1268" xr:uid="{00000000-0005-0000-0000-000068050000}"/>
    <cellStyle name="Normal 644" xfId="1273" xr:uid="{00000000-0005-0000-0000-000069050000}"/>
    <cellStyle name="Normal 645" xfId="1272" xr:uid="{00000000-0005-0000-0000-00006A050000}"/>
    <cellStyle name="Normal 646" xfId="1274" xr:uid="{00000000-0005-0000-0000-00006B050000}"/>
    <cellStyle name="Normal 647" xfId="1267" xr:uid="{00000000-0005-0000-0000-00006C050000}"/>
    <cellStyle name="Normal 648" xfId="1275" xr:uid="{00000000-0005-0000-0000-00006D050000}"/>
    <cellStyle name="Normal 649" xfId="1276" xr:uid="{00000000-0005-0000-0000-00006E050000}"/>
    <cellStyle name="Normal 65" xfId="671" xr:uid="{00000000-0005-0000-0000-00006F050000}"/>
    <cellStyle name="Normal 650" xfId="1277" xr:uid="{00000000-0005-0000-0000-000070050000}"/>
    <cellStyle name="Normal 651" xfId="1278" xr:uid="{00000000-0005-0000-0000-000071050000}"/>
    <cellStyle name="Normal 652" xfId="1279" xr:uid="{00000000-0005-0000-0000-000072050000}"/>
    <cellStyle name="Normal 653" xfId="1281" xr:uid="{00000000-0005-0000-0000-000073050000}"/>
    <cellStyle name="Normal 654" xfId="1280" xr:uid="{00000000-0005-0000-0000-000074050000}"/>
    <cellStyle name="Normal 655" xfId="1282" xr:uid="{00000000-0005-0000-0000-000075050000}"/>
    <cellStyle name="Normal 656" xfId="1285" xr:uid="{00000000-0005-0000-0000-000076050000}"/>
    <cellStyle name="Normal 657" xfId="1283" xr:uid="{00000000-0005-0000-0000-000077050000}"/>
    <cellStyle name="Normal 658" xfId="1288" xr:uid="{00000000-0005-0000-0000-000078050000}"/>
    <cellStyle name="Normal 659" xfId="1286" xr:uid="{00000000-0005-0000-0000-000079050000}"/>
    <cellStyle name="Normal 66" xfId="699" xr:uid="{00000000-0005-0000-0000-00007A050000}"/>
    <cellStyle name="Normal 660" xfId="1289" xr:uid="{00000000-0005-0000-0000-00007B050000}"/>
    <cellStyle name="Normal 661" xfId="1287" xr:uid="{00000000-0005-0000-0000-00007C050000}"/>
    <cellStyle name="Normal 662" xfId="1284" xr:uid="{00000000-0005-0000-0000-00007D050000}"/>
    <cellStyle name="Normal 663" xfId="1291" xr:uid="{00000000-0005-0000-0000-00007E050000}"/>
    <cellStyle name="Normal 664" xfId="1290" xr:uid="{00000000-0005-0000-0000-00007F050000}"/>
    <cellStyle name="Normal 665" xfId="1296" xr:uid="{00000000-0005-0000-0000-000080050000}"/>
    <cellStyle name="Normal 666" xfId="1294" xr:uid="{00000000-0005-0000-0000-000081050000}"/>
    <cellStyle name="Normal 667" xfId="1295" xr:uid="{00000000-0005-0000-0000-000082050000}"/>
    <cellStyle name="Normal 668" xfId="1302" xr:uid="{00000000-0005-0000-0000-000083050000}"/>
    <cellStyle name="Normal 669" xfId="1298" xr:uid="{00000000-0005-0000-0000-000084050000}"/>
    <cellStyle name="Normal 67" xfId="696" xr:uid="{00000000-0005-0000-0000-000085050000}"/>
    <cellStyle name="Normal 670" xfId="1299" xr:uid="{00000000-0005-0000-0000-000086050000}"/>
    <cellStyle name="Normal 671" xfId="1292" xr:uid="{00000000-0005-0000-0000-000087050000}"/>
    <cellStyle name="Normal 672" xfId="1293" xr:uid="{00000000-0005-0000-0000-000088050000}"/>
    <cellStyle name="Normal 673" xfId="1297" xr:uid="{00000000-0005-0000-0000-000089050000}"/>
    <cellStyle name="Normal 674" xfId="1303" xr:uid="{00000000-0005-0000-0000-00008A050000}"/>
    <cellStyle name="Normal 675" xfId="1304" xr:uid="{00000000-0005-0000-0000-00008B050000}"/>
    <cellStyle name="Normal 676" xfId="1300" xr:uid="{00000000-0005-0000-0000-00008C050000}"/>
    <cellStyle name="Normal 677" xfId="1305" xr:uid="{00000000-0005-0000-0000-00008D050000}"/>
    <cellStyle name="Normal 678" xfId="1306" xr:uid="{00000000-0005-0000-0000-00008E050000}"/>
    <cellStyle name="Normal 679" xfId="1301" xr:uid="{00000000-0005-0000-0000-00008F050000}"/>
    <cellStyle name="Normal 68" xfId="689" xr:uid="{00000000-0005-0000-0000-000090050000}"/>
    <cellStyle name="Normal 680" xfId="1307" xr:uid="{00000000-0005-0000-0000-000091050000}"/>
    <cellStyle name="Normal 681" xfId="1309" xr:uid="{00000000-0005-0000-0000-000092050000}"/>
    <cellStyle name="Normal 682" xfId="1308" xr:uid="{00000000-0005-0000-0000-000093050000}"/>
    <cellStyle name="Normal 683" xfId="1310" xr:uid="{00000000-0005-0000-0000-000094050000}"/>
    <cellStyle name="Normal 684" xfId="1315" xr:uid="{00000000-0005-0000-0000-000095050000}"/>
    <cellStyle name="Normal 685" xfId="1312" xr:uid="{00000000-0005-0000-0000-000096050000}"/>
    <cellStyle name="Normal 686" xfId="1316" xr:uid="{00000000-0005-0000-0000-000097050000}"/>
    <cellStyle name="Normal 687" xfId="1314" xr:uid="{00000000-0005-0000-0000-000098050000}"/>
    <cellStyle name="Normal 688" xfId="1313" xr:uid="{00000000-0005-0000-0000-000099050000}"/>
    <cellStyle name="Normal 689" xfId="1317" xr:uid="{00000000-0005-0000-0000-00009A050000}"/>
    <cellStyle name="Normal 69" xfId="679" xr:uid="{00000000-0005-0000-0000-00009B050000}"/>
    <cellStyle name="Normal 690" xfId="1311" xr:uid="{00000000-0005-0000-0000-00009C050000}"/>
    <cellStyle name="Normal 691" xfId="1318" xr:uid="{00000000-0005-0000-0000-00009D050000}"/>
    <cellStyle name="Normal 692" xfId="1328" xr:uid="{00000000-0005-0000-0000-00009E050000}"/>
    <cellStyle name="Normal 693" xfId="1323" xr:uid="{00000000-0005-0000-0000-00009F050000}"/>
    <cellStyle name="Normal 694" xfId="1327" xr:uid="{00000000-0005-0000-0000-0000A0050000}"/>
    <cellStyle name="Normal 695" xfId="1321" xr:uid="{00000000-0005-0000-0000-0000A1050000}"/>
    <cellStyle name="Normal 696" xfId="1320" xr:uid="{00000000-0005-0000-0000-0000A2050000}"/>
    <cellStyle name="Normal 697" xfId="1326" xr:uid="{00000000-0005-0000-0000-0000A3050000}"/>
    <cellStyle name="Normal 698" xfId="1325" xr:uid="{00000000-0005-0000-0000-0000A4050000}"/>
    <cellStyle name="Normal 699" xfId="1319" xr:uid="{00000000-0005-0000-0000-0000A5050000}"/>
    <cellStyle name="Normal 7" xfId="619" xr:uid="{00000000-0005-0000-0000-0000A6050000}"/>
    <cellStyle name="Normal 7 2" xfId="1773" xr:uid="{00000000-0005-0000-0000-0000A7050000}"/>
    <cellStyle name="Normal 7 2 2" xfId="1791" xr:uid="{00000000-0005-0000-0000-0000A8050000}"/>
    <cellStyle name="Normal 7 3" xfId="1788" xr:uid="{00000000-0005-0000-0000-0000A9050000}"/>
    <cellStyle name="Normal 70" xfId="702" xr:uid="{00000000-0005-0000-0000-0000AA050000}"/>
    <cellStyle name="Normal 700" xfId="1322" xr:uid="{00000000-0005-0000-0000-0000AB050000}"/>
    <cellStyle name="Normal 701" xfId="1330" xr:uid="{00000000-0005-0000-0000-0000AC050000}"/>
    <cellStyle name="Normal 702" xfId="1331" xr:uid="{00000000-0005-0000-0000-0000AD050000}"/>
    <cellStyle name="Normal 703" xfId="1329" xr:uid="{00000000-0005-0000-0000-0000AE050000}"/>
    <cellStyle name="Normal 704" xfId="1333" xr:uid="{00000000-0005-0000-0000-0000AF050000}"/>
    <cellStyle name="Normal 705" xfId="1324" xr:uid="{00000000-0005-0000-0000-0000B0050000}"/>
    <cellStyle name="Normal 706" xfId="1332" xr:uid="{00000000-0005-0000-0000-0000B1050000}"/>
    <cellStyle name="Normal 707" xfId="1338" xr:uid="{00000000-0005-0000-0000-0000B2050000}"/>
    <cellStyle name="Normal 708" xfId="1335" xr:uid="{00000000-0005-0000-0000-0000B3050000}"/>
    <cellStyle name="Normal 709" xfId="1334" xr:uid="{00000000-0005-0000-0000-0000B4050000}"/>
    <cellStyle name="Normal 71" xfId="690" xr:uid="{00000000-0005-0000-0000-0000B5050000}"/>
    <cellStyle name="Normal 710" xfId="1343" xr:uid="{00000000-0005-0000-0000-0000B6050000}"/>
    <cellStyle name="Normal 711" xfId="1341" xr:uid="{00000000-0005-0000-0000-0000B7050000}"/>
    <cellStyle name="Normal 712" xfId="1342" xr:uid="{00000000-0005-0000-0000-0000B8050000}"/>
    <cellStyle name="Normal 713" xfId="1337" xr:uid="{00000000-0005-0000-0000-0000B9050000}"/>
    <cellStyle name="Normal 714" xfId="1336" xr:uid="{00000000-0005-0000-0000-0000BA050000}"/>
    <cellStyle name="Normal 715" xfId="1340" xr:uid="{00000000-0005-0000-0000-0000BB050000}"/>
    <cellStyle name="Normal 716" xfId="1339" xr:uid="{00000000-0005-0000-0000-0000BC050000}"/>
    <cellStyle name="Normal 717" xfId="68" xr:uid="{00000000-0005-0000-0000-0000BD050000}"/>
    <cellStyle name="Normal 718" xfId="1346" xr:uid="{00000000-0005-0000-0000-0000BE050000}"/>
    <cellStyle name="Normal 719" xfId="1348" xr:uid="{00000000-0005-0000-0000-0000BF050000}"/>
    <cellStyle name="Normal 72" xfId="692" xr:uid="{00000000-0005-0000-0000-0000C0050000}"/>
    <cellStyle name="Normal 720" xfId="1347" xr:uid="{00000000-0005-0000-0000-0000C1050000}"/>
    <cellStyle name="Normal 721" xfId="1344" xr:uid="{00000000-0005-0000-0000-0000C2050000}"/>
    <cellStyle name="Normal 722" xfId="1345" xr:uid="{00000000-0005-0000-0000-0000C3050000}"/>
    <cellStyle name="Normal 723" xfId="1374" xr:uid="{00000000-0005-0000-0000-0000C4050000}"/>
    <cellStyle name="Normal 724" xfId="1371" xr:uid="{00000000-0005-0000-0000-0000C5050000}"/>
    <cellStyle name="Normal 725" xfId="1387" xr:uid="{00000000-0005-0000-0000-0000C6050000}"/>
    <cellStyle name="Normal 726" xfId="1384" xr:uid="{00000000-0005-0000-0000-0000C7050000}"/>
    <cellStyle name="Normal 727" xfId="1382" xr:uid="{00000000-0005-0000-0000-0000C8050000}"/>
    <cellStyle name="Normal 728" xfId="1388" xr:uid="{00000000-0005-0000-0000-0000C9050000}"/>
    <cellStyle name="Normal 729" xfId="1363" xr:uid="{00000000-0005-0000-0000-0000CA050000}"/>
    <cellStyle name="Normal 73" xfId="701" xr:uid="{00000000-0005-0000-0000-0000CB050000}"/>
    <cellStyle name="Normal 730" xfId="1379" xr:uid="{00000000-0005-0000-0000-0000CC050000}"/>
    <cellStyle name="Normal 731" xfId="1376" xr:uid="{00000000-0005-0000-0000-0000CD050000}"/>
    <cellStyle name="Normal 732" xfId="1361" xr:uid="{00000000-0005-0000-0000-0000CE050000}"/>
    <cellStyle name="Normal 733" xfId="1357" xr:uid="{00000000-0005-0000-0000-0000CF050000}"/>
    <cellStyle name="Normal 734" xfId="1391" xr:uid="{00000000-0005-0000-0000-0000D0050000}"/>
    <cellStyle name="Normal 735" xfId="1367" xr:uid="{00000000-0005-0000-0000-0000D1050000}"/>
    <cellStyle name="Normal 736" xfId="1390" xr:uid="{00000000-0005-0000-0000-0000D2050000}"/>
    <cellStyle name="Normal 737" xfId="1394" xr:uid="{00000000-0005-0000-0000-0000D3050000}"/>
    <cellStyle name="Normal 738" xfId="1393" xr:uid="{00000000-0005-0000-0000-0000D4050000}"/>
    <cellStyle name="Normal 739" xfId="1392" xr:uid="{00000000-0005-0000-0000-0000D5050000}"/>
    <cellStyle name="Normal 74" xfId="709" xr:uid="{00000000-0005-0000-0000-0000D6050000}"/>
    <cellStyle name="Normal 740" xfId="1365" xr:uid="{00000000-0005-0000-0000-0000D7050000}"/>
    <cellStyle name="Normal 741" xfId="1380" xr:uid="{00000000-0005-0000-0000-0000D8050000}"/>
    <cellStyle name="Normal 742" xfId="1366" xr:uid="{00000000-0005-0000-0000-0000D9050000}"/>
    <cellStyle name="Normal 743" xfId="1368" xr:uid="{00000000-0005-0000-0000-0000DA050000}"/>
    <cellStyle name="Normal 744" xfId="1355" xr:uid="{00000000-0005-0000-0000-0000DB050000}"/>
    <cellStyle name="Normal 745" xfId="1351" xr:uid="{00000000-0005-0000-0000-0000DC050000}"/>
    <cellStyle name="Normal 746" xfId="1385" xr:uid="{00000000-0005-0000-0000-0000DD050000}"/>
    <cellStyle name="Normal 747" xfId="1381" xr:uid="{00000000-0005-0000-0000-0000DE050000}"/>
    <cellStyle name="Normal 748" xfId="1397" xr:uid="{00000000-0005-0000-0000-0000DF050000}"/>
    <cellStyle name="Normal 749" xfId="1383" xr:uid="{00000000-0005-0000-0000-0000E0050000}"/>
    <cellStyle name="Normal 75" xfId="684" xr:uid="{00000000-0005-0000-0000-0000E1050000}"/>
    <cellStyle name="Normal 750" xfId="1372" xr:uid="{00000000-0005-0000-0000-0000E2050000}"/>
    <cellStyle name="Normal 751" xfId="1386" xr:uid="{00000000-0005-0000-0000-0000E3050000}"/>
    <cellStyle name="Normal 752" xfId="1400" xr:uid="{00000000-0005-0000-0000-0000E4050000}"/>
    <cellStyle name="Normal 753" xfId="1399" xr:uid="{00000000-0005-0000-0000-0000E5050000}"/>
    <cellStyle name="Normal 754" xfId="1395" xr:uid="{00000000-0005-0000-0000-0000E6050000}"/>
    <cellStyle name="Normal 755" xfId="1360" xr:uid="{00000000-0005-0000-0000-0000E7050000}"/>
    <cellStyle name="Normal 756" xfId="1378" xr:uid="{00000000-0005-0000-0000-0000E8050000}"/>
    <cellStyle name="Normal 757" xfId="1354" xr:uid="{00000000-0005-0000-0000-0000E9050000}"/>
    <cellStyle name="Normal 758" xfId="1352" xr:uid="{00000000-0005-0000-0000-0000EA050000}"/>
    <cellStyle name="Normal 759" xfId="1375" xr:uid="{00000000-0005-0000-0000-0000EB050000}"/>
    <cellStyle name="Normal 76" xfId="703" xr:uid="{00000000-0005-0000-0000-0000EC050000}"/>
    <cellStyle name="Normal 760" xfId="1356" xr:uid="{00000000-0005-0000-0000-0000ED050000}"/>
    <cellStyle name="Normal 761" xfId="1359" xr:uid="{00000000-0005-0000-0000-0000EE050000}"/>
    <cellStyle name="Normal 762" xfId="1353" xr:uid="{00000000-0005-0000-0000-0000EF050000}"/>
    <cellStyle name="Normal 763" xfId="1402" xr:uid="{00000000-0005-0000-0000-0000F0050000}"/>
    <cellStyle name="Normal 764" xfId="1398" xr:uid="{00000000-0005-0000-0000-0000F1050000}"/>
    <cellStyle name="Normal 765" xfId="1362" xr:uid="{00000000-0005-0000-0000-0000F2050000}"/>
    <cellStyle name="Normal 766" xfId="1377" xr:uid="{00000000-0005-0000-0000-0000F3050000}"/>
    <cellStyle name="Normal 767" xfId="1373" xr:uid="{00000000-0005-0000-0000-0000F4050000}"/>
    <cellStyle name="Normal 768" xfId="1389" xr:uid="{00000000-0005-0000-0000-0000F5050000}"/>
    <cellStyle name="Normal 769" xfId="1358" xr:uid="{00000000-0005-0000-0000-0000F6050000}"/>
    <cellStyle name="Normal 77" xfId="706" xr:uid="{00000000-0005-0000-0000-0000F7050000}"/>
    <cellStyle name="Normal 770" xfId="1369" xr:uid="{00000000-0005-0000-0000-0000F8050000}"/>
    <cellStyle name="Normal 771" xfId="1401" xr:uid="{00000000-0005-0000-0000-0000F9050000}"/>
    <cellStyle name="Normal 772" xfId="1396" xr:uid="{00000000-0005-0000-0000-0000FA050000}"/>
    <cellStyle name="Normal 773" xfId="1370" xr:uid="{00000000-0005-0000-0000-0000FB050000}"/>
    <cellStyle name="Normal 774" xfId="1404" xr:uid="{00000000-0005-0000-0000-0000FC050000}"/>
    <cellStyle name="Normal 775" xfId="1403" xr:uid="{00000000-0005-0000-0000-0000FD050000}"/>
    <cellStyle name="Normal 776" xfId="1364" xr:uid="{00000000-0005-0000-0000-0000FE050000}"/>
    <cellStyle name="Normal 777" xfId="1405" xr:uid="{00000000-0005-0000-0000-0000FF050000}"/>
    <cellStyle name="Normal 778" xfId="1406" xr:uid="{00000000-0005-0000-0000-000000060000}"/>
    <cellStyle name="Normal 779" xfId="1408" xr:uid="{00000000-0005-0000-0000-000001060000}"/>
    <cellStyle name="Normal 78" xfId="708" xr:uid="{00000000-0005-0000-0000-000002060000}"/>
    <cellStyle name="Normal 780" xfId="1409" xr:uid="{00000000-0005-0000-0000-000003060000}"/>
    <cellStyle name="Normal 781" xfId="1430" xr:uid="{00000000-0005-0000-0000-000004060000}"/>
    <cellStyle name="Normal 782" xfId="1410" xr:uid="{00000000-0005-0000-0000-000005060000}"/>
    <cellStyle name="Normal 783" xfId="1422" xr:uid="{00000000-0005-0000-0000-000006060000}"/>
    <cellStyle name="Normal 784" xfId="1438" xr:uid="{00000000-0005-0000-0000-000007060000}"/>
    <cellStyle name="Normal 785" xfId="1426" xr:uid="{00000000-0005-0000-0000-000008060000}"/>
    <cellStyle name="Normal 786" xfId="1445" xr:uid="{00000000-0005-0000-0000-000009060000}"/>
    <cellStyle name="Normal 787" xfId="1407" xr:uid="{00000000-0005-0000-0000-00000A060000}"/>
    <cellStyle name="Normal 788" xfId="1451" xr:uid="{00000000-0005-0000-0000-00000B060000}"/>
    <cellStyle name="Normal 789" xfId="1411" xr:uid="{00000000-0005-0000-0000-00000C060000}"/>
    <cellStyle name="Normal 79" xfId="685" xr:uid="{00000000-0005-0000-0000-00000D060000}"/>
    <cellStyle name="Normal 790" xfId="1449" xr:uid="{00000000-0005-0000-0000-00000E060000}"/>
    <cellStyle name="Normal 791" xfId="1425" xr:uid="{00000000-0005-0000-0000-00000F060000}"/>
    <cellStyle name="Normal 792" xfId="1437" xr:uid="{00000000-0005-0000-0000-000010060000}"/>
    <cellStyle name="Normal 793" xfId="1424" xr:uid="{00000000-0005-0000-0000-000011060000}"/>
    <cellStyle name="Normal 794" xfId="1423" xr:uid="{00000000-0005-0000-0000-000012060000}"/>
    <cellStyle name="Normal 795" xfId="1452" xr:uid="{00000000-0005-0000-0000-000013060000}"/>
    <cellStyle name="Normal 796" xfId="1450" xr:uid="{00000000-0005-0000-0000-000014060000}"/>
    <cellStyle name="Normal 797" xfId="1435" xr:uid="{00000000-0005-0000-0000-000015060000}"/>
    <cellStyle name="Normal 798" xfId="1447" xr:uid="{00000000-0005-0000-0000-000016060000}"/>
    <cellStyle name="Normal 799" xfId="1412" xr:uid="{00000000-0005-0000-0000-000017060000}"/>
    <cellStyle name="Normal 8" xfId="622" xr:uid="{00000000-0005-0000-0000-000018060000}"/>
    <cellStyle name="Normal 8 2" xfId="1785" xr:uid="{00000000-0005-0000-0000-000019060000}"/>
    <cellStyle name="Normal 8 3" xfId="1780" xr:uid="{00000000-0005-0000-0000-00001A060000}"/>
    <cellStyle name="Normal 80" xfId="695" xr:uid="{00000000-0005-0000-0000-00001B060000}"/>
    <cellStyle name="Normal 800" xfId="1443" xr:uid="{00000000-0005-0000-0000-00001C060000}"/>
    <cellStyle name="Normal 801" xfId="1455" xr:uid="{00000000-0005-0000-0000-00001D060000}"/>
    <cellStyle name="Normal 802" xfId="1433" xr:uid="{00000000-0005-0000-0000-00001E060000}"/>
    <cellStyle name="Normal 803" xfId="1420" xr:uid="{00000000-0005-0000-0000-00001F060000}"/>
    <cellStyle name="Normal 804" xfId="1414" xr:uid="{00000000-0005-0000-0000-000020060000}"/>
    <cellStyle name="Normal 805" xfId="1457" xr:uid="{00000000-0005-0000-0000-000021060000}"/>
    <cellStyle name="Normal 806" xfId="1434" xr:uid="{00000000-0005-0000-0000-000022060000}"/>
    <cellStyle name="Normal 807" xfId="1453" xr:uid="{00000000-0005-0000-0000-000023060000}"/>
    <cellStyle name="Normal 808" xfId="1459" xr:uid="{00000000-0005-0000-0000-000024060000}"/>
    <cellStyle name="Normal 809" xfId="1456" xr:uid="{00000000-0005-0000-0000-000025060000}"/>
    <cellStyle name="Normal 81" xfId="673" xr:uid="{00000000-0005-0000-0000-000026060000}"/>
    <cellStyle name="Normal 810" xfId="1458" xr:uid="{00000000-0005-0000-0000-000027060000}"/>
    <cellStyle name="Normal 811" xfId="1440" xr:uid="{00000000-0005-0000-0000-000028060000}"/>
    <cellStyle name="Normal 812" xfId="1413" xr:uid="{00000000-0005-0000-0000-000029060000}"/>
    <cellStyle name="Normal 813" xfId="1464" xr:uid="{00000000-0005-0000-0000-00002A060000}"/>
    <cellStyle name="Normal 814" xfId="1432" xr:uid="{00000000-0005-0000-0000-00002B060000}"/>
    <cellStyle name="Normal 815" xfId="1416" xr:uid="{00000000-0005-0000-0000-00002C060000}"/>
    <cellStyle name="Normal 816" xfId="1441" xr:uid="{00000000-0005-0000-0000-00002D060000}"/>
    <cellStyle name="Normal 817" xfId="1418" xr:uid="{00000000-0005-0000-0000-00002E060000}"/>
    <cellStyle name="Normal 818" xfId="1419" xr:uid="{00000000-0005-0000-0000-00002F060000}"/>
    <cellStyle name="Normal 819" xfId="1417" xr:uid="{00000000-0005-0000-0000-000030060000}"/>
    <cellStyle name="Normal 82" xfId="704" xr:uid="{00000000-0005-0000-0000-000031060000}"/>
    <cellStyle name="Normal 820" xfId="1421" xr:uid="{00000000-0005-0000-0000-000032060000}"/>
    <cellStyle name="Normal 821" xfId="1467" xr:uid="{00000000-0005-0000-0000-000033060000}"/>
    <cellStyle name="Normal 822" xfId="1462" xr:uid="{00000000-0005-0000-0000-000034060000}"/>
    <cellStyle name="Normal 823" xfId="1454" xr:uid="{00000000-0005-0000-0000-000035060000}"/>
    <cellStyle name="Normal 824" xfId="1429" xr:uid="{00000000-0005-0000-0000-000036060000}"/>
    <cellStyle name="Normal 825" xfId="1427" xr:uid="{00000000-0005-0000-0000-000037060000}"/>
    <cellStyle name="Normal 826" xfId="1468" xr:uid="{00000000-0005-0000-0000-000038060000}"/>
    <cellStyle name="Normal 827" xfId="1446" xr:uid="{00000000-0005-0000-0000-000039060000}"/>
    <cellStyle name="Normal 828" xfId="1415" xr:uid="{00000000-0005-0000-0000-00003A060000}"/>
    <cellStyle name="Normal 829" xfId="1469" xr:uid="{00000000-0005-0000-0000-00003B060000}"/>
    <cellStyle name="Normal 83" xfId="707" xr:uid="{00000000-0005-0000-0000-00003C060000}"/>
    <cellStyle name="Normal 830" xfId="1460" xr:uid="{00000000-0005-0000-0000-00003D060000}"/>
    <cellStyle name="Normal 831" xfId="1448" xr:uid="{00000000-0005-0000-0000-00003E060000}"/>
    <cellStyle name="Normal 832" xfId="1470" xr:uid="{00000000-0005-0000-0000-00003F060000}"/>
    <cellStyle name="Normal 833" xfId="1439" xr:uid="{00000000-0005-0000-0000-000040060000}"/>
    <cellStyle name="Normal 834" xfId="1428" xr:uid="{00000000-0005-0000-0000-000041060000}"/>
    <cellStyle name="Normal 835" xfId="1471" xr:uid="{00000000-0005-0000-0000-000042060000}"/>
    <cellStyle name="Normal 836" xfId="1431" xr:uid="{00000000-0005-0000-0000-000043060000}"/>
    <cellStyle name="Normal 837" xfId="1444" xr:uid="{00000000-0005-0000-0000-000044060000}"/>
    <cellStyle name="Normal 838" xfId="1472" xr:uid="{00000000-0005-0000-0000-000045060000}"/>
    <cellStyle name="Normal 839" xfId="1465" xr:uid="{00000000-0005-0000-0000-000046060000}"/>
    <cellStyle name="Normal 84" xfId="700" xr:uid="{00000000-0005-0000-0000-000047060000}"/>
    <cellStyle name="Normal 840" xfId="1463" xr:uid="{00000000-0005-0000-0000-000048060000}"/>
    <cellStyle name="Normal 841" xfId="1442" xr:uid="{00000000-0005-0000-0000-000049060000}"/>
    <cellStyle name="Normal 842" xfId="1473" xr:uid="{00000000-0005-0000-0000-00004A060000}"/>
    <cellStyle name="Normal 843" xfId="1461" xr:uid="{00000000-0005-0000-0000-00004B060000}"/>
    <cellStyle name="Normal 844" xfId="1436" xr:uid="{00000000-0005-0000-0000-00004C060000}"/>
    <cellStyle name="Normal 845" xfId="1466" xr:uid="{00000000-0005-0000-0000-00004D060000}"/>
    <cellStyle name="Normal 846" xfId="1474" xr:uid="{00000000-0005-0000-0000-00004E060000}"/>
    <cellStyle name="Normal 847" xfId="1475" xr:uid="{00000000-0005-0000-0000-00004F060000}"/>
    <cellStyle name="Normal 848" xfId="1489" xr:uid="{00000000-0005-0000-0000-000050060000}"/>
    <cellStyle name="Normal 849" xfId="1481" xr:uid="{00000000-0005-0000-0000-000051060000}"/>
    <cellStyle name="Normal 85" xfId="697" xr:uid="{00000000-0005-0000-0000-000052060000}"/>
    <cellStyle name="Normal 850" xfId="1482" xr:uid="{00000000-0005-0000-0000-000053060000}"/>
    <cellStyle name="Normal 851" xfId="1491" xr:uid="{00000000-0005-0000-0000-000054060000}"/>
    <cellStyle name="Normal 852" xfId="1494" xr:uid="{00000000-0005-0000-0000-000055060000}"/>
    <cellStyle name="Normal 853" xfId="1493" xr:uid="{00000000-0005-0000-0000-000056060000}"/>
    <cellStyle name="Normal 854" xfId="1483" xr:uid="{00000000-0005-0000-0000-000057060000}"/>
    <cellStyle name="Normal 855" xfId="1486" xr:uid="{00000000-0005-0000-0000-000058060000}"/>
    <cellStyle name="Normal 856" xfId="1490" xr:uid="{00000000-0005-0000-0000-000059060000}"/>
    <cellStyle name="Normal 857" xfId="1478" xr:uid="{00000000-0005-0000-0000-00005A060000}"/>
    <cellStyle name="Normal 858" xfId="1477" xr:uid="{00000000-0005-0000-0000-00005B060000}"/>
    <cellStyle name="Normal 859" xfId="1496" xr:uid="{00000000-0005-0000-0000-00005C060000}"/>
    <cellStyle name="Normal 86" xfId="694" xr:uid="{00000000-0005-0000-0000-00005D060000}"/>
    <cellStyle name="Normal 860" xfId="1488" xr:uid="{00000000-0005-0000-0000-00005E060000}"/>
    <cellStyle name="Normal 861" xfId="1485" xr:uid="{00000000-0005-0000-0000-00005F060000}"/>
    <cellStyle name="Normal 862" xfId="1497" xr:uid="{00000000-0005-0000-0000-000060060000}"/>
    <cellStyle name="Normal 863" xfId="1476" xr:uid="{00000000-0005-0000-0000-000061060000}"/>
    <cellStyle name="Normal 864" xfId="1484" xr:uid="{00000000-0005-0000-0000-000062060000}"/>
    <cellStyle name="Normal 865" xfId="1480" xr:uid="{00000000-0005-0000-0000-000063060000}"/>
    <cellStyle name="Normal 866" xfId="1487" xr:uid="{00000000-0005-0000-0000-000064060000}"/>
    <cellStyle name="Normal 867" xfId="1479" xr:uid="{00000000-0005-0000-0000-000065060000}"/>
    <cellStyle name="Normal 868" xfId="1499" xr:uid="{00000000-0005-0000-0000-000066060000}"/>
    <cellStyle name="Normal 869" xfId="1498" xr:uid="{00000000-0005-0000-0000-000067060000}"/>
    <cellStyle name="Normal 87" xfId="670" xr:uid="{00000000-0005-0000-0000-000068060000}"/>
    <cellStyle name="Normal 870" xfId="1492" xr:uid="{00000000-0005-0000-0000-000069060000}"/>
    <cellStyle name="Normal 871" xfId="1495" xr:uid="{00000000-0005-0000-0000-00006A060000}"/>
    <cellStyle name="Normal 872" xfId="1500" xr:uid="{00000000-0005-0000-0000-00006B060000}"/>
    <cellStyle name="Normal 873" xfId="1504" xr:uid="{00000000-0005-0000-0000-00006C060000}"/>
    <cellStyle name="Normal 874" xfId="1547" xr:uid="{00000000-0005-0000-0000-00006D060000}"/>
    <cellStyle name="Normal 875" xfId="1530" xr:uid="{00000000-0005-0000-0000-00006E060000}"/>
    <cellStyle name="Normal 876" xfId="1545" xr:uid="{00000000-0005-0000-0000-00006F060000}"/>
    <cellStyle name="Normal 877" xfId="1548" xr:uid="{00000000-0005-0000-0000-000070060000}"/>
    <cellStyle name="Normal 878" xfId="1502" xr:uid="{00000000-0005-0000-0000-000071060000}"/>
    <cellStyle name="Normal 879" xfId="1529" xr:uid="{00000000-0005-0000-0000-000072060000}"/>
    <cellStyle name="Normal 88" xfId="698" xr:uid="{00000000-0005-0000-0000-000073060000}"/>
    <cellStyle name="Normal 880" xfId="1516" xr:uid="{00000000-0005-0000-0000-000074060000}"/>
    <cellStyle name="Normal 881" xfId="1549" xr:uid="{00000000-0005-0000-0000-000075060000}"/>
    <cellStyle name="Normal 882" xfId="1518" xr:uid="{00000000-0005-0000-0000-000076060000}"/>
    <cellStyle name="Normal 883" xfId="1543" xr:uid="{00000000-0005-0000-0000-000077060000}"/>
    <cellStyle name="Normal 884" xfId="1542" xr:uid="{00000000-0005-0000-0000-000078060000}"/>
    <cellStyle name="Normal 885" xfId="1508" xr:uid="{00000000-0005-0000-0000-000079060000}"/>
    <cellStyle name="Normal 886" xfId="1554" xr:uid="{00000000-0005-0000-0000-00007A060000}"/>
    <cellStyle name="Normal 887" xfId="1523" xr:uid="{00000000-0005-0000-0000-00007B060000}"/>
    <cellStyle name="Normal 888" xfId="1550" xr:uid="{00000000-0005-0000-0000-00007C060000}"/>
    <cellStyle name="Normal 889" xfId="1521" xr:uid="{00000000-0005-0000-0000-00007D060000}"/>
    <cellStyle name="Normal 89" xfId="705" xr:uid="{00000000-0005-0000-0000-00007E060000}"/>
    <cellStyle name="Normal 890" xfId="1541" xr:uid="{00000000-0005-0000-0000-00007F060000}"/>
    <cellStyle name="Normal 891" xfId="1544" xr:uid="{00000000-0005-0000-0000-000080060000}"/>
    <cellStyle name="Normal 892" xfId="1524" xr:uid="{00000000-0005-0000-0000-000081060000}"/>
    <cellStyle name="Normal 893" xfId="1558" xr:uid="{00000000-0005-0000-0000-000082060000}"/>
    <cellStyle name="Normal 894" xfId="1514" xr:uid="{00000000-0005-0000-0000-000083060000}"/>
    <cellStyle name="Normal 895" xfId="1522" xr:uid="{00000000-0005-0000-0000-000084060000}"/>
    <cellStyle name="Normal 896" xfId="1562" xr:uid="{00000000-0005-0000-0000-000085060000}"/>
    <cellStyle name="Normal 897" xfId="1503" xr:uid="{00000000-0005-0000-0000-000086060000}"/>
    <cellStyle name="Normal 898" xfId="1535" xr:uid="{00000000-0005-0000-0000-000087060000}"/>
    <cellStyle name="Normal 899" xfId="1563" xr:uid="{00000000-0005-0000-0000-000088060000}"/>
    <cellStyle name="Normal 9" xfId="624" xr:uid="{00000000-0005-0000-0000-000089060000}"/>
    <cellStyle name="Normal 90" xfId="680" xr:uid="{00000000-0005-0000-0000-00008A060000}"/>
    <cellStyle name="Normal 900" xfId="1513" xr:uid="{00000000-0005-0000-0000-00008B060000}"/>
    <cellStyle name="Normal 901" xfId="1501" xr:uid="{00000000-0005-0000-0000-00008C060000}"/>
    <cellStyle name="Normal 902" xfId="1517" xr:uid="{00000000-0005-0000-0000-00008D060000}"/>
    <cellStyle name="Normal 903" xfId="1556" xr:uid="{00000000-0005-0000-0000-00008E060000}"/>
    <cellStyle name="Normal 904" xfId="1506" xr:uid="{00000000-0005-0000-0000-00008F060000}"/>
    <cellStyle name="Normal 905" xfId="1505" xr:uid="{00000000-0005-0000-0000-000090060000}"/>
    <cellStyle name="Normal 906" xfId="1551" xr:uid="{00000000-0005-0000-0000-000091060000}"/>
    <cellStyle name="Normal 907" xfId="1552" xr:uid="{00000000-0005-0000-0000-000092060000}"/>
    <cellStyle name="Normal 908" xfId="1520" xr:uid="{00000000-0005-0000-0000-000093060000}"/>
    <cellStyle name="Normal 909" xfId="1532" xr:uid="{00000000-0005-0000-0000-000094060000}"/>
    <cellStyle name="Normal 91" xfId="677" xr:uid="{00000000-0005-0000-0000-000095060000}"/>
    <cellStyle name="Normal 910" xfId="1559" xr:uid="{00000000-0005-0000-0000-000096060000}"/>
    <cellStyle name="Normal 911" xfId="1565" xr:uid="{00000000-0005-0000-0000-000097060000}"/>
    <cellStyle name="Normal 912" xfId="1509" xr:uid="{00000000-0005-0000-0000-000098060000}"/>
    <cellStyle name="Normal 913" xfId="1572" xr:uid="{00000000-0005-0000-0000-000099060000}"/>
    <cellStyle name="Normal 914" xfId="1546" xr:uid="{00000000-0005-0000-0000-00009A060000}"/>
    <cellStyle name="Normal 915" xfId="1510" xr:uid="{00000000-0005-0000-0000-00009B060000}"/>
    <cellStyle name="Normal 916" xfId="1525" xr:uid="{00000000-0005-0000-0000-00009C060000}"/>
    <cellStyle name="Normal 917" xfId="1526" xr:uid="{00000000-0005-0000-0000-00009D060000}"/>
    <cellStyle name="Normal 918" xfId="1538" xr:uid="{00000000-0005-0000-0000-00009E060000}"/>
    <cellStyle name="Normal 919" xfId="1553" xr:uid="{00000000-0005-0000-0000-00009F060000}"/>
    <cellStyle name="Normal 92" xfId="662" xr:uid="{00000000-0005-0000-0000-0000A0060000}"/>
    <cellStyle name="Normal 920" xfId="1568" xr:uid="{00000000-0005-0000-0000-0000A1060000}"/>
    <cellStyle name="Normal 921" xfId="1537" xr:uid="{00000000-0005-0000-0000-0000A2060000}"/>
    <cellStyle name="Normal 922" xfId="1560" xr:uid="{00000000-0005-0000-0000-0000A3060000}"/>
    <cellStyle name="Normal 923" xfId="1527" xr:uid="{00000000-0005-0000-0000-0000A4060000}"/>
    <cellStyle name="Normal 924" xfId="1511" xr:uid="{00000000-0005-0000-0000-0000A5060000}"/>
    <cellStyle name="Normal 925" xfId="1540" xr:uid="{00000000-0005-0000-0000-0000A6060000}"/>
    <cellStyle name="Normal 926" xfId="1534" xr:uid="{00000000-0005-0000-0000-0000A7060000}"/>
    <cellStyle name="Normal 927" xfId="1564" xr:uid="{00000000-0005-0000-0000-0000A8060000}"/>
    <cellStyle name="Normal 928" xfId="1555" xr:uid="{00000000-0005-0000-0000-0000A9060000}"/>
    <cellStyle name="Normal 929" xfId="1533" xr:uid="{00000000-0005-0000-0000-0000AA060000}"/>
    <cellStyle name="Normal 93" xfId="688" xr:uid="{00000000-0005-0000-0000-0000AB060000}"/>
    <cellStyle name="Normal 930" xfId="1576" xr:uid="{00000000-0005-0000-0000-0000AC060000}"/>
    <cellStyle name="Normal 931" xfId="1567" xr:uid="{00000000-0005-0000-0000-0000AD060000}"/>
    <cellStyle name="Normal 932" xfId="1512" xr:uid="{00000000-0005-0000-0000-0000AE060000}"/>
    <cellStyle name="Normal 933" xfId="1536" xr:uid="{00000000-0005-0000-0000-0000AF060000}"/>
    <cellStyle name="Normal 934" xfId="1566" xr:uid="{00000000-0005-0000-0000-0000B0060000}"/>
    <cellStyle name="Normal 935" xfId="1575" xr:uid="{00000000-0005-0000-0000-0000B1060000}"/>
    <cellStyle name="Normal 936" xfId="1569" xr:uid="{00000000-0005-0000-0000-0000B2060000}"/>
    <cellStyle name="Normal 937" xfId="1561" xr:uid="{00000000-0005-0000-0000-0000B3060000}"/>
    <cellStyle name="Normal 938" xfId="1571" xr:uid="{00000000-0005-0000-0000-0000B4060000}"/>
    <cellStyle name="Normal 939" xfId="1519" xr:uid="{00000000-0005-0000-0000-0000B5060000}"/>
    <cellStyle name="Normal 94" xfId="710" xr:uid="{00000000-0005-0000-0000-0000B6060000}"/>
    <cellStyle name="Normal 940" xfId="1528" xr:uid="{00000000-0005-0000-0000-0000B7060000}"/>
    <cellStyle name="Normal 941" xfId="1531" xr:uid="{00000000-0005-0000-0000-0000B8060000}"/>
    <cellStyle name="Normal 942" xfId="1515" xr:uid="{00000000-0005-0000-0000-0000B9060000}"/>
    <cellStyle name="Normal 943" xfId="1539" xr:uid="{00000000-0005-0000-0000-0000BA060000}"/>
    <cellStyle name="Normal 944" xfId="1578" xr:uid="{00000000-0005-0000-0000-0000BB060000}"/>
    <cellStyle name="Normal 945" xfId="1574" xr:uid="{00000000-0005-0000-0000-0000BC060000}"/>
    <cellStyle name="Normal 946" xfId="1557" xr:uid="{00000000-0005-0000-0000-0000BD060000}"/>
    <cellStyle name="Normal 947" xfId="1573" xr:uid="{00000000-0005-0000-0000-0000BE060000}"/>
    <cellStyle name="Normal 948" xfId="1579" xr:uid="{00000000-0005-0000-0000-0000BF060000}"/>
    <cellStyle name="Normal 949" xfId="1577" xr:uid="{00000000-0005-0000-0000-0000C0060000}"/>
    <cellStyle name="Normal 95" xfId="711" xr:uid="{00000000-0005-0000-0000-0000C1060000}"/>
    <cellStyle name="Normal 950" xfId="1507" xr:uid="{00000000-0005-0000-0000-0000C2060000}"/>
    <cellStyle name="Normal 951" xfId="1570" xr:uid="{00000000-0005-0000-0000-0000C3060000}"/>
    <cellStyle name="Normal 952" xfId="1580" xr:uid="{00000000-0005-0000-0000-0000C4060000}"/>
    <cellStyle name="Normal 953" xfId="1582" xr:uid="{00000000-0005-0000-0000-0000C5060000}"/>
    <cellStyle name="Normal 954" xfId="1592" xr:uid="{00000000-0005-0000-0000-0000C6060000}"/>
    <cellStyle name="Normal 955" xfId="1581" xr:uid="{00000000-0005-0000-0000-0000C7060000}"/>
    <cellStyle name="Normal 956" xfId="1585" xr:uid="{00000000-0005-0000-0000-0000C8060000}"/>
    <cellStyle name="Normal 957" xfId="1587" xr:uid="{00000000-0005-0000-0000-0000C9060000}"/>
    <cellStyle name="Normal 958" xfId="1583" xr:uid="{00000000-0005-0000-0000-0000CA060000}"/>
    <cellStyle name="Normal 959" xfId="1588" xr:uid="{00000000-0005-0000-0000-0000CB060000}"/>
    <cellStyle name="Normal 96" xfId="712" xr:uid="{00000000-0005-0000-0000-0000CC060000}"/>
    <cellStyle name="Normal 960" xfId="1584" xr:uid="{00000000-0005-0000-0000-0000CD060000}"/>
    <cellStyle name="Normal 961" xfId="1593" xr:uid="{00000000-0005-0000-0000-0000CE060000}"/>
    <cellStyle name="Normal 962" xfId="1586" xr:uid="{00000000-0005-0000-0000-0000CF060000}"/>
    <cellStyle name="Normal 963" xfId="1590" xr:uid="{00000000-0005-0000-0000-0000D0060000}"/>
    <cellStyle name="Normal 964" xfId="1589" xr:uid="{00000000-0005-0000-0000-0000D1060000}"/>
    <cellStyle name="Normal 965" xfId="1591" xr:uid="{00000000-0005-0000-0000-0000D2060000}"/>
    <cellStyle name="Normal 966" xfId="1594" xr:uid="{00000000-0005-0000-0000-0000D3060000}"/>
    <cellStyle name="Normal 967" xfId="1596" xr:uid="{00000000-0005-0000-0000-0000D4060000}"/>
    <cellStyle name="Normal 968" xfId="1617" xr:uid="{00000000-0005-0000-0000-0000D5060000}"/>
    <cellStyle name="Normal 969" xfId="1595" xr:uid="{00000000-0005-0000-0000-0000D6060000}"/>
    <cellStyle name="Normal 97" xfId="713" xr:uid="{00000000-0005-0000-0000-0000D7060000}"/>
    <cellStyle name="Normal 970" xfId="1607" xr:uid="{00000000-0005-0000-0000-0000D8060000}"/>
    <cellStyle name="Normal 971" xfId="1606" xr:uid="{00000000-0005-0000-0000-0000D9060000}"/>
    <cellStyle name="Normal 972" xfId="1615" xr:uid="{00000000-0005-0000-0000-0000DA060000}"/>
    <cellStyle name="Normal 973" xfId="1612" xr:uid="{00000000-0005-0000-0000-0000DB060000}"/>
    <cellStyle name="Normal 974" xfId="1613" xr:uid="{00000000-0005-0000-0000-0000DC060000}"/>
    <cellStyle name="Normal 975" xfId="1600" xr:uid="{00000000-0005-0000-0000-0000DD060000}"/>
    <cellStyle name="Normal 976" xfId="1622" xr:uid="{00000000-0005-0000-0000-0000DE060000}"/>
    <cellStyle name="Normal 977" xfId="1621" xr:uid="{00000000-0005-0000-0000-0000DF060000}"/>
    <cellStyle name="Normal 978" xfId="1609" xr:uid="{00000000-0005-0000-0000-0000E0060000}"/>
    <cellStyle name="Normal 979" xfId="1608" xr:uid="{00000000-0005-0000-0000-0000E1060000}"/>
    <cellStyle name="Normal 98" xfId="715" xr:uid="{00000000-0005-0000-0000-0000E2060000}"/>
    <cellStyle name="Normal 980" xfId="1616" xr:uid="{00000000-0005-0000-0000-0000E3060000}"/>
    <cellStyle name="Normal 981" xfId="1610" xr:uid="{00000000-0005-0000-0000-0000E4060000}"/>
    <cellStyle name="Normal 982" xfId="1599" xr:uid="{00000000-0005-0000-0000-0000E5060000}"/>
    <cellStyle name="Normal 983" xfId="1611" xr:uid="{00000000-0005-0000-0000-0000E6060000}"/>
    <cellStyle name="Normal 984" xfId="1602" xr:uid="{00000000-0005-0000-0000-0000E7060000}"/>
    <cellStyle name="Normal 985" xfId="1597" xr:uid="{00000000-0005-0000-0000-0000E8060000}"/>
    <cellStyle name="Normal 986" xfId="1618" xr:uid="{00000000-0005-0000-0000-0000E9060000}"/>
    <cellStyle name="Normal 987" xfId="1603" xr:uid="{00000000-0005-0000-0000-0000EA060000}"/>
    <cellStyle name="Normal 988" xfId="1601" xr:uid="{00000000-0005-0000-0000-0000EB060000}"/>
    <cellStyle name="Normal 989" xfId="1619" xr:uid="{00000000-0005-0000-0000-0000EC060000}"/>
    <cellStyle name="Normal 99" xfId="714" xr:uid="{00000000-0005-0000-0000-0000ED060000}"/>
    <cellStyle name="Normal 990" xfId="1623" xr:uid="{00000000-0005-0000-0000-0000EE060000}"/>
    <cellStyle name="Normal 991" xfId="1598" xr:uid="{00000000-0005-0000-0000-0000EF060000}"/>
    <cellStyle name="Normal 992" xfId="1614" xr:uid="{00000000-0005-0000-0000-0000F0060000}"/>
    <cellStyle name="Normal 993" xfId="1620" xr:uid="{00000000-0005-0000-0000-0000F1060000}"/>
    <cellStyle name="Normal 994" xfId="1604" xr:uid="{00000000-0005-0000-0000-0000F2060000}"/>
    <cellStyle name="Normal 995" xfId="1605" xr:uid="{00000000-0005-0000-0000-0000F3060000}"/>
    <cellStyle name="Normal 996" xfId="1624" xr:uid="{00000000-0005-0000-0000-0000F4060000}"/>
    <cellStyle name="Normal 997" xfId="1625" xr:uid="{00000000-0005-0000-0000-0000F5060000}"/>
    <cellStyle name="Normal 998" xfId="1626" xr:uid="{00000000-0005-0000-0000-0000F6060000}"/>
    <cellStyle name="Normal 999" xfId="1629" xr:uid="{00000000-0005-0000-0000-0000F7060000}"/>
    <cellStyle name="Normal_Zac ene 6 del 2000" xfId="7" xr:uid="{00000000-0005-0000-0000-0000F8060000}"/>
    <cellStyle name="Notas 2" xfId="1781" xr:uid="{00000000-0005-0000-0000-0000F9060000}"/>
    <cellStyle name="Notas 3" xfId="51" xr:uid="{00000000-0005-0000-0000-0000FA060000}"/>
    <cellStyle name="Porcentaje" xfId="9" builtinId="5"/>
    <cellStyle name="Porcentaje 2" xfId="1786" xr:uid="{00000000-0005-0000-0000-0000FC060000}"/>
    <cellStyle name="Porcentual 2" xfId="1782" xr:uid="{00000000-0005-0000-0000-0000FD060000}"/>
    <cellStyle name="Salida" xfId="19" builtinId="21" customBuiltin="1"/>
    <cellStyle name="Texto de advertencia" xfId="23" builtinId="11" customBuiltin="1"/>
    <cellStyle name="Texto explicativo" xfId="24" builtinId="53" customBuiltin="1"/>
    <cellStyle name="Título" xfId="10" builtinId="15" customBuiltin="1"/>
    <cellStyle name="Título 2" xfId="12" builtinId="17" customBuiltin="1"/>
    <cellStyle name="Título 3" xfId="13" builtinId="18" customBuiltin="1"/>
    <cellStyle name="Título 4" xfId="52" xr:uid="{00000000-0005-0000-0000-000004070000}"/>
    <cellStyle name="Total" xfId="25" builtinId="25" customBuiltin="1"/>
    <cellStyle name="VEHÍCULO DESCOMPUESTO" xfId="63" xr:uid="{00000000-0005-0000-0000-000006070000}"/>
    <cellStyle name="VEHÍCULO DESCOMPUESTO 2" xfId="320" xr:uid="{00000000-0005-0000-0000-000007070000}"/>
    <cellStyle name="VEHÍCULO DESCOMPUESTO 3" xfId="614" xr:uid="{00000000-0005-0000-0000-000008070000}"/>
    <cellStyle name="VEHÍCULO DESCOMPUESTO 3 2" xfId="1700" xr:uid="{00000000-0005-0000-0000-000009070000}"/>
    <cellStyle name="VEHÍCULO DESCOMPUESTO 3 3" xfId="1741" xr:uid="{00000000-0005-0000-0000-00000A070000}"/>
    <cellStyle name="VEHÍCULO DESCOMPUESTO 3 4" xfId="1745" xr:uid="{00000000-0005-0000-0000-00000B070000}"/>
    <cellStyle name="VEHÍCULO DESCOMPUESTO 3 5" xfId="1722" xr:uid="{00000000-0005-0000-0000-00000C070000}"/>
    <cellStyle name="VEHÍCULO DESCOMPUESTO 4" xfId="70" xr:uid="{00000000-0005-0000-0000-00000D070000}"/>
    <cellStyle name="VEHÍCULO DESCOMPUESTO 4 2" xfId="1716" xr:uid="{00000000-0005-0000-0000-00000E070000}"/>
    <cellStyle name="VEHÍCULO DESCOMPUESTO 4 3" xfId="1720" xr:uid="{00000000-0005-0000-0000-00000F070000}"/>
    <cellStyle name="VEHÍCULO DESCOMPUESTO 4 4" xfId="1762" xr:uid="{00000000-0005-0000-0000-000010070000}"/>
    <cellStyle name="VEHÍCULO DESCOMPUESTO 4 5" xfId="1725" xr:uid="{00000000-0005-0000-0000-000011070000}"/>
    <cellStyle name="VEHÍCULO DESCOMPUESTO 5" xfId="1691" xr:uid="{00000000-0005-0000-0000-000012070000}"/>
    <cellStyle name="VEHÍCULO DESCOMPUESTO 6" xfId="1717" xr:uid="{00000000-0005-0000-0000-000013070000}"/>
    <cellStyle name="VEHÍCULO DESCOMPUESTO 7" xfId="1763" xr:uid="{00000000-0005-0000-0000-000014070000}"/>
    <cellStyle name="VENTA DE DROGA" xfId="64" xr:uid="{00000000-0005-0000-0000-000015070000}"/>
    <cellStyle name="VIOLENCIA" xfId="65" xr:uid="{00000000-0005-0000-0000-00001607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552450</xdr:colOff>
      <xdr:row>1</xdr:row>
      <xdr:rowOff>123825</xdr:rowOff>
    </xdr:from>
    <xdr:to>
      <xdr:col>10</xdr:col>
      <xdr:colOff>116143</xdr:colOff>
      <xdr:row>7</xdr:row>
      <xdr:rowOff>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31432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63500</xdr:colOff>
      <xdr:row>1</xdr:row>
      <xdr:rowOff>74084</xdr:rowOff>
    </xdr:from>
    <xdr:to>
      <xdr:col>12</xdr:col>
      <xdr:colOff>285750</xdr:colOff>
      <xdr:row>5</xdr:row>
      <xdr:rowOff>115359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250" y="317501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752475</xdr:colOff>
      <xdr:row>1</xdr:row>
      <xdr:rowOff>38100</xdr:rowOff>
    </xdr:from>
    <xdr:to>
      <xdr:col>13</xdr:col>
      <xdr:colOff>687982</xdr:colOff>
      <xdr:row>7</xdr:row>
      <xdr:rowOff>38100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9275" y="276225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533400</xdr:colOff>
      <xdr:row>0</xdr:row>
      <xdr:rowOff>57150</xdr:rowOff>
    </xdr:from>
    <xdr:to>
      <xdr:col>5</xdr:col>
      <xdr:colOff>1443619</xdr:colOff>
      <xdr:row>3</xdr:row>
      <xdr:rowOff>113180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5975" y="5715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123825</xdr:rowOff>
    </xdr:from>
    <xdr:to>
      <xdr:col>3</xdr:col>
      <xdr:colOff>1755775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0</xdr:row>
      <xdr:rowOff>66675</xdr:rowOff>
    </xdr:from>
    <xdr:to>
      <xdr:col>3</xdr:col>
      <xdr:colOff>1841500</xdr:colOff>
      <xdr:row>4</xdr:row>
      <xdr:rowOff>175498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66675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85725</xdr:rowOff>
    </xdr:from>
    <xdr:to>
      <xdr:col>3</xdr:col>
      <xdr:colOff>1908175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0</xdr:row>
      <xdr:rowOff>95250</xdr:rowOff>
    </xdr:from>
    <xdr:to>
      <xdr:col>3</xdr:col>
      <xdr:colOff>1822450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704850</xdr:colOff>
      <xdr:row>0</xdr:row>
      <xdr:rowOff>104775</xdr:rowOff>
    </xdr:from>
    <xdr:to>
      <xdr:col>3</xdr:col>
      <xdr:colOff>1993900</xdr:colOff>
      <xdr:row>4</xdr:row>
      <xdr:rowOff>213598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0" y="104775"/>
          <a:ext cx="6318250" cy="102322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152400</xdr:rowOff>
    </xdr:from>
    <xdr:to>
      <xdr:col>3</xdr:col>
      <xdr:colOff>1955800</xdr:colOff>
      <xdr:row>4</xdr:row>
      <xdr:rowOff>261223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152400"/>
          <a:ext cx="6318250" cy="102322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0</xdr:rowOff>
    </xdr:from>
    <xdr:to>
      <xdr:col>3</xdr:col>
      <xdr:colOff>1822450</xdr:colOff>
      <xdr:row>4</xdr:row>
      <xdr:rowOff>270748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61925"/>
          <a:ext cx="6318250" cy="102322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0</xdr:row>
      <xdr:rowOff>123825</xdr:rowOff>
    </xdr:from>
    <xdr:to>
      <xdr:col>3</xdr:col>
      <xdr:colOff>1898650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1</xdr:row>
      <xdr:rowOff>66675</xdr:rowOff>
    </xdr:from>
    <xdr:to>
      <xdr:col>3</xdr:col>
      <xdr:colOff>2022475</xdr:colOff>
      <xdr:row>4</xdr:row>
      <xdr:rowOff>337423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228600"/>
          <a:ext cx="6318250" cy="102322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647700</xdr:colOff>
      <xdr:row>0</xdr:row>
      <xdr:rowOff>123825</xdr:rowOff>
    </xdr:from>
    <xdr:to>
      <xdr:col>3</xdr:col>
      <xdr:colOff>1936750</xdr:colOff>
      <xdr:row>4</xdr:row>
      <xdr:rowOff>232648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23825"/>
          <a:ext cx="6318250" cy="102322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142875</xdr:rowOff>
    </xdr:from>
    <xdr:to>
      <xdr:col>3</xdr:col>
      <xdr:colOff>1765300</xdr:colOff>
      <xdr:row>4</xdr:row>
      <xdr:rowOff>251698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142875"/>
          <a:ext cx="6318250" cy="10232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1</xdr:row>
      <xdr:rowOff>28575</xdr:rowOff>
    </xdr:from>
    <xdr:to>
      <xdr:col>3</xdr:col>
      <xdr:colOff>1879600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8300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523875</xdr:colOff>
      <xdr:row>1</xdr:row>
      <xdr:rowOff>9525</xdr:rowOff>
    </xdr:from>
    <xdr:to>
      <xdr:col>3</xdr:col>
      <xdr:colOff>1812925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16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638175</xdr:colOff>
      <xdr:row>1</xdr:row>
      <xdr:rowOff>28575</xdr:rowOff>
    </xdr:from>
    <xdr:to>
      <xdr:col>3</xdr:col>
      <xdr:colOff>1927225</xdr:colOff>
      <xdr:row>4</xdr:row>
      <xdr:rowOff>299323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" y="190500"/>
          <a:ext cx="6318250" cy="102322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0</xdr:row>
      <xdr:rowOff>85725</xdr:rowOff>
    </xdr:from>
    <xdr:to>
      <xdr:col>3</xdr:col>
      <xdr:colOff>1955800</xdr:colOff>
      <xdr:row>4</xdr:row>
      <xdr:rowOff>194548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85725"/>
          <a:ext cx="6318250" cy="102322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600075</xdr:colOff>
      <xdr:row>1</xdr:row>
      <xdr:rowOff>9525</xdr:rowOff>
    </xdr:from>
    <xdr:to>
      <xdr:col>3</xdr:col>
      <xdr:colOff>1889125</xdr:colOff>
      <xdr:row>4</xdr:row>
      <xdr:rowOff>280273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7825" y="171450"/>
          <a:ext cx="6318250" cy="102322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1</xdr:row>
      <xdr:rowOff>47625</xdr:rowOff>
    </xdr:from>
    <xdr:to>
      <xdr:col>3</xdr:col>
      <xdr:colOff>1784350</xdr:colOff>
      <xdr:row>4</xdr:row>
      <xdr:rowOff>318373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0" y="209550"/>
          <a:ext cx="6318250" cy="102322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619125</xdr:colOff>
      <xdr:row>0</xdr:row>
      <xdr:rowOff>76200</xdr:rowOff>
    </xdr:from>
    <xdr:to>
      <xdr:col>3</xdr:col>
      <xdr:colOff>1908175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68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533400</xdr:colOff>
      <xdr:row>1</xdr:row>
      <xdr:rowOff>19050</xdr:rowOff>
    </xdr:from>
    <xdr:to>
      <xdr:col>3</xdr:col>
      <xdr:colOff>1822450</xdr:colOff>
      <xdr:row>4</xdr:row>
      <xdr:rowOff>289798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150" y="180975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2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5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7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8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9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="70" zoomScaleNormal="70" zoomScaleSheetLayoutView="70" zoomScalePageLayoutView="82" workbookViewId="0">
      <selection activeCell="K42" sqref="K42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55" t="s">
        <v>63</v>
      </c>
      <c r="C2" s="56"/>
      <c r="D2" s="56"/>
      <c r="E2" s="56"/>
      <c r="F2" s="56"/>
      <c r="G2" s="56"/>
      <c r="H2" s="56"/>
      <c r="I2" s="56"/>
      <c r="J2" s="56"/>
      <c r="K2" s="56"/>
    </row>
    <row r="3" spans="2:11">
      <c r="B3" s="56"/>
      <c r="C3" s="56"/>
      <c r="D3" s="56"/>
      <c r="E3" s="56"/>
      <c r="F3" s="56"/>
      <c r="G3" s="56"/>
      <c r="H3" s="56"/>
      <c r="I3" s="56"/>
      <c r="J3" s="56"/>
      <c r="K3" s="56"/>
    </row>
    <row r="4" spans="2:11">
      <c r="B4" s="56"/>
      <c r="C4" s="56"/>
      <c r="D4" s="56"/>
      <c r="E4" s="56"/>
      <c r="F4" s="56"/>
      <c r="G4" s="56"/>
      <c r="H4" s="56"/>
      <c r="I4" s="56"/>
      <c r="J4" s="56"/>
      <c r="K4" s="56"/>
    </row>
    <row r="5" spans="2:11">
      <c r="B5" s="56"/>
      <c r="C5" s="56"/>
      <c r="D5" s="56"/>
      <c r="E5" s="56"/>
      <c r="F5" s="56"/>
      <c r="G5" s="56"/>
      <c r="H5" s="56"/>
      <c r="I5" s="56"/>
      <c r="J5" s="56"/>
      <c r="K5" s="56"/>
    </row>
    <row r="6" spans="2:11">
      <c r="B6" s="56"/>
      <c r="C6" s="56"/>
      <c r="D6" s="56"/>
      <c r="E6" s="56"/>
      <c r="F6" s="56"/>
      <c r="G6" s="56"/>
      <c r="H6" s="56"/>
      <c r="I6" s="56"/>
      <c r="J6" s="56"/>
      <c r="K6" s="56"/>
    </row>
    <row r="7" spans="2:11">
      <c r="B7" s="56"/>
      <c r="C7" s="56"/>
      <c r="D7" s="56"/>
      <c r="E7" s="56"/>
      <c r="F7" s="56"/>
      <c r="G7" s="56"/>
      <c r="H7" s="56"/>
      <c r="I7" s="56"/>
      <c r="J7" s="56"/>
      <c r="K7" s="56"/>
    </row>
    <row r="8" spans="2:11" ht="92.25">
      <c r="B8" s="56"/>
      <c r="C8" s="56"/>
      <c r="D8" s="56"/>
      <c r="E8" s="56"/>
      <c r="F8" s="128"/>
      <c r="G8" s="128"/>
      <c r="H8" s="56"/>
      <c r="I8" s="56"/>
      <c r="J8" s="56"/>
      <c r="K8" s="56"/>
    </row>
    <row r="9" spans="2:11">
      <c r="B9" s="56"/>
      <c r="C9" s="56"/>
      <c r="D9" s="56"/>
      <c r="E9" s="56"/>
      <c r="F9" s="56"/>
      <c r="G9" s="56"/>
      <c r="H9" s="56"/>
      <c r="I9" s="56"/>
      <c r="J9" s="56"/>
      <c r="K9" s="56"/>
    </row>
    <row r="10" spans="2:11"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2:11"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2:11">
      <c r="B12" s="127" t="s">
        <v>261</v>
      </c>
      <c r="C12" s="127"/>
      <c r="D12" s="127"/>
      <c r="E12" s="127"/>
      <c r="F12" s="127"/>
      <c r="G12" s="127"/>
      <c r="H12" s="127"/>
      <c r="I12" s="127"/>
      <c r="J12" s="127"/>
      <c r="K12" s="127"/>
    </row>
    <row r="13" spans="2:11">
      <c r="B13" s="127"/>
      <c r="C13" s="127"/>
      <c r="D13" s="127"/>
      <c r="E13" s="127"/>
      <c r="F13" s="127"/>
      <c r="G13" s="127"/>
      <c r="H13" s="127"/>
      <c r="I13" s="127"/>
      <c r="J13" s="127"/>
      <c r="K13" s="127"/>
    </row>
    <row r="14" spans="2:11" ht="15" customHeight="1">
      <c r="B14" s="127"/>
      <c r="C14" s="127"/>
      <c r="D14" s="127"/>
      <c r="E14" s="127"/>
      <c r="F14" s="127"/>
      <c r="G14" s="127"/>
      <c r="H14" s="127"/>
      <c r="I14" s="127"/>
      <c r="J14" s="127"/>
      <c r="K14" s="127"/>
    </row>
    <row r="15" spans="2:11" ht="15" customHeight="1">
      <c r="B15" s="127"/>
      <c r="C15" s="127"/>
      <c r="D15" s="127"/>
      <c r="E15" s="127"/>
      <c r="F15" s="127"/>
      <c r="G15" s="127"/>
      <c r="H15" s="127"/>
      <c r="I15" s="127"/>
      <c r="J15" s="127"/>
      <c r="K15" s="127"/>
    </row>
    <row r="16" spans="2:11" ht="15" customHeight="1">
      <c r="B16" s="127"/>
      <c r="C16" s="127"/>
      <c r="D16" s="127"/>
      <c r="E16" s="127"/>
      <c r="F16" s="127"/>
      <c r="G16" s="127"/>
      <c r="H16" s="127"/>
      <c r="I16" s="127"/>
      <c r="J16" s="127"/>
      <c r="K16" s="127"/>
    </row>
    <row r="17" spans="2:11" ht="15" customHeight="1">
      <c r="B17" s="127"/>
      <c r="C17" s="127"/>
      <c r="D17" s="127"/>
      <c r="E17" s="127"/>
      <c r="F17" s="127"/>
      <c r="G17" s="127"/>
      <c r="H17" s="127"/>
      <c r="I17" s="127"/>
      <c r="J17" s="127"/>
      <c r="K17" s="127"/>
    </row>
    <row r="18" spans="2:11" ht="15" customHeight="1">
      <c r="B18" s="127"/>
      <c r="C18" s="127"/>
      <c r="D18" s="127"/>
      <c r="E18" s="127"/>
      <c r="F18" s="127"/>
      <c r="G18" s="127"/>
      <c r="H18" s="127"/>
      <c r="I18" s="127"/>
      <c r="J18" s="127"/>
      <c r="K18" s="127"/>
    </row>
    <row r="19" spans="2:11" ht="15" customHeight="1">
      <c r="B19" s="127"/>
      <c r="C19" s="127"/>
      <c r="D19" s="127"/>
      <c r="E19" s="127"/>
      <c r="F19" s="127"/>
      <c r="G19" s="127"/>
      <c r="H19" s="127"/>
      <c r="I19" s="127"/>
      <c r="J19" s="127"/>
      <c r="K19" s="127"/>
    </row>
    <row r="20" spans="2:11" ht="15" customHeight="1">
      <c r="B20" s="127"/>
      <c r="C20" s="127"/>
      <c r="D20" s="127"/>
      <c r="E20" s="127"/>
      <c r="F20" s="127"/>
      <c r="G20" s="127"/>
      <c r="H20" s="127"/>
      <c r="I20" s="127"/>
      <c r="J20" s="127"/>
      <c r="K20" s="127"/>
    </row>
    <row r="21" spans="2:11" ht="15" customHeight="1">
      <c r="B21" s="127"/>
      <c r="C21" s="127"/>
      <c r="D21" s="127"/>
      <c r="E21" s="127"/>
      <c r="F21" s="127"/>
      <c r="G21" s="127"/>
      <c r="H21" s="127"/>
      <c r="I21" s="127"/>
      <c r="J21" s="127"/>
      <c r="K21" s="127"/>
    </row>
    <row r="22" spans="2:11" ht="15" customHeight="1">
      <c r="B22" s="127"/>
      <c r="C22" s="127"/>
      <c r="D22" s="127"/>
      <c r="E22" s="127"/>
      <c r="F22" s="127"/>
      <c r="G22" s="127"/>
      <c r="H22" s="127"/>
      <c r="I22" s="127"/>
      <c r="J22" s="127"/>
      <c r="K22" s="127"/>
    </row>
    <row r="23" spans="2:11" ht="1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</row>
    <row r="24" spans="2:11" ht="1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</row>
    <row r="25" spans="2:11" ht="15" customHeight="1">
      <c r="B25" s="127"/>
      <c r="C25" s="127"/>
      <c r="D25" s="127"/>
      <c r="E25" s="127"/>
      <c r="F25" s="127"/>
      <c r="G25" s="127"/>
      <c r="H25" s="127"/>
      <c r="I25" s="127"/>
      <c r="J25" s="127"/>
      <c r="K25" s="127"/>
    </row>
    <row r="26" spans="2:11" ht="15" customHeight="1">
      <c r="B26" s="127"/>
      <c r="C26" s="127"/>
      <c r="D26" s="127"/>
      <c r="E26" s="127"/>
      <c r="F26" s="127"/>
      <c r="G26" s="127"/>
      <c r="H26" s="127"/>
      <c r="I26" s="127"/>
      <c r="J26" s="127"/>
      <c r="K26" s="127"/>
    </row>
    <row r="27" spans="2:11" ht="15" customHeight="1">
      <c r="B27" s="127"/>
      <c r="C27" s="127"/>
      <c r="D27" s="127"/>
      <c r="E27" s="127"/>
      <c r="F27" s="127"/>
      <c r="G27" s="127"/>
      <c r="H27" s="127"/>
      <c r="I27" s="127"/>
      <c r="J27" s="127"/>
      <c r="K27" s="127"/>
    </row>
    <row r="28" spans="2:11" ht="15" customHeight="1">
      <c r="B28" s="127"/>
      <c r="C28" s="127"/>
      <c r="D28" s="127"/>
      <c r="E28" s="127"/>
      <c r="F28" s="127"/>
      <c r="G28" s="127"/>
      <c r="H28" s="127"/>
      <c r="I28" s="127"/>
      <c r="J28" s="127"/>
      <c r="K28" s="127"/>
    </row>
    <row r="29" spans="2:11" ht="15" customHeight="1">
      <c r="B29" s="127"/>
      <c r="C29" s="127"/>
      <c r="D29" s="127"/>
      <c r="E29" s="127"/>
      <c r="F29" s="127"/>
      <c r="G29" s="127"/>
      <c r="H29" s="127"/>
      <c r="I29" s="127"/>
      <c r="J29" s="127"/>
      <c r="K29" s="127"/>
    </row>
    <row r="30" spans="2:11" ht="15" customHeight="1">
      <c r="B30" s="127"/>
      <c r="C30" s="127"/>
      <c r="D30" s="127"/>
      <c r="E30" s="127"/>
      <c r="F30" s="127"/>
      <c r="G30" s="127"/>
      <c r="H30" s="127"/>
      <c r="I30" s="127"/>
      <c r="J30" s="127"/>
      <c r="K30" s="127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69</v>
      </c>
    </row>
    <row r="41" spans="9:11" ht="26.25">
      <c r="K41" s="49">
        <v>2022</v>
      </c>
    </row>
  </sheetData>
  <sheetProtection algorithmName="SHA-512" hashValue="et3R98xxXlz2TZJiJ/7KzoPX7Oh8xUN1af3dQVd3Bf60F9hGFkUkBofR3wz6Lo3vmJ+7UqvqixJNgnYiICnuNw==" saltValue="cT9pyxJBvZ4JbMWoScbDOQ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B46" sqref="B46:O4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30" t="s">
        <v>0</v>
      </c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</row>
    <row r="8" spans="2:30">
      <c r="B8" s="131" t="s">
        <v>55</v>
      </c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</row>
    <row r="9" spans="2:30" s="10" customFormat="1" ht="60.75" customHeight="1">
      <c r="B9" s="132" t="s">
        <v>233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</row>
    <row r="10" spans="2:30" ht="23.25">
      <c r="B10" s="134" t="s">
        <v>260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30">
      <c r="B12" s="129" t="s">
        <v>56</v>
      </c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</row>
    <row r="13" spans="2:30" ht="15" customHeight="1">
      <c r="B13" s="137" t="s">
        <v>442</v>
      </c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</row>
    <row r="14" spans="2:30" ht="15" customHeight="1"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</row>
    <row r="15" spans="2:30" ht="15" customHeight="1"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  <c r="AC16" s="136"/>
      <c r="AD16" s="136"/>
    </row>
    <row r="17" spans="2:30" ht="18.75" customHeight="1">
      <c r="B17" s="138" t="s">
        <v>58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Q17" s="136"/>
      <c r="R17" s="136"/>
      <c r="S17" s="136"/>
      <c r="T17" s="136"/>
      <c r="U17" s="136"/>
      <c r="V17" s="136"/>
      <c r="W17" s="136"/>
      <c r="X17" s="136"/>
      <c r="Y17" s="136"/>
      <c r="Z17" s="136"/>
      <c r="AA17" s="136"/>
      <c r="AB17" s="136"/>
      <c r="AC17" s="136"/>
      <c r="AD17" s="136"/>
    </row>
    <row r="18" spans="2:30" ht="18.75" customHeight="1">
      <c r="B18" s="137" t="s">
        <v>66</v>
      </c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</row>
    <row r="19" spans="2:30"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8" t="s">
        <v>59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7" t="s">
        <v>235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2:30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2:30"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2:30"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2:30"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2:30"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2:30"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2:30"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2:30"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2:30"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2:30"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 spans="2:30"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 spans="2:30" ht="18.75" customHeight="1">
      <c r="B39" s="138" t="s">
        <v>60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7" t="s">
        <v>262</v>
      </c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8" t="s">
        <v>61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7" t="s">
        <v>68</v>
      </c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8" t="s">
        <v>62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</row>
    <row r="52" spans="2:30" ht="54.75" customHeight="1">
      <c r="B52" s="137" t="s">
        <v>67</v>
      </c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8:O24"/>
  <sheetViews>
    <sheetView showGridLines="0" view="pageBreakPreview" zoomScaleNormal="70" zoomScaleSheetLayoutView="100" workbookViewId="0">
      <selection activeCell="F27" sqref="F27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8" spans="2:15">
      <c r="B8" s="130" t="s">
        <v>0</v>
      </c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</row>
    <row r="9" spans="2:15">
      <c r="B9" s="139" t="s">
        <v>55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</row>
    <row r="10" spans="2:15" ht="19.5">
      <c r="B10" s="132" t="s">
        <v>57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</row>
    <row r="11" spans="2:15" ht="23.25">
      <c r="B11" s="134" t="s">
        <v>260</v>
      </c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</row>
    <row r="13" spans="2:15" ht="19.5">
      <c r="B13" s="141" t="s">
        <v>64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</row>
    <row r="14" spans="2:15" s="10" customFormat="1" ht="46.5" customHeight="1">
      <c r="B14" s="132" t="s">
        <v>236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</row>
    <row r="15" spans="2:15" ht="33" customHeight="1">
      <c r="B15" s="29"/>
      <c r="C15" s="145" t="s">
        <v>237</v>
      </c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30"/>
    </row>
    <row r="16" spans="2:15" ht="48" customHeight="1">
      <c r="B16" s="29"/>
      <c r="C16" s="146" t="s">
        <v>234</v>
      </c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</row>
    <row r="17" spans="2:15" ht="21">
      <c r="C17" s="14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2:15">
      <c r="B18" s="129" t="s">
        <v>65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</row>
    <row r="19" spans="2:15">
      <c r="B19" s="16">
        <v>1</v>
      </c>
      <c r="C19" s="142" t="s">
        <v>240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2:15">
      <c r="B20" s="16">
        <v>2</v>
      </c>
      <c r="C20" s="137" t="s">
        <v>241</v>
      </c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</row>
    <row r="21" spans="2:15">
      <c r="B21" s="28">
        <v>3</v>
      </c>
      <c r="C21" s="143" t="s">
        <v>238</v>
      </c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</row>
    <row r="22" spans="2:15">
      <c r="B22" s="31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</row>
    <row r="23" spans="2:15">
      <c r="B23" s="28"/>
      <c r="C23" s="144" t="s">
        <v>239</v>
      </c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</row>
    <row r="24" spans="2:15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9:O19"/>
    <mergeCell ref="C21:O21"/>
    <mergeCell ref="C23:O23"/>
    <mergeCell ref="B14:O14"/>
    <mergeCell ref="C15:N15"/>
    <mergeCell ref="B18:O18"/>
    <mergeCell ref="C20:O20"/>
    <mergeCell ref="C16:O16"/>
    <mergeCell ref="C22:O22"/>
    <mergeCell ref="B8:O8"/>
    <mergeCell ref="B9:O9"/>
    <mergeCell ref="B10:O10"/>
    <mergeCell ref="B11:O11"/>
    <mergeCell ref="B13:O13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RowHeight="12.75"/>
  <cols>
    <col min="1" max="1" width="26.85546875" customWidth="1"/>
    <col min="3" max="3" width="20.7109375" customWidth="1"/>
  </cols>
  <sheetData>
    <row r="1" spans="1:3">
      <c r="A1" s="22" t="s">
        <v>201</v>
      </c>
      <c r="B1" s="22" t="s">
        <v>9</v>
      </c>
      <c r="C1" t="s">
        <v>3</v>
      </c>
    </row>
    <row r="2" spans="1:3">
      <c r="A2" t="s">
        <v>202</v>
      </c>
      <c r="B2" s="22" t="s">
        <v>10</v>
      </c>
      <c r="C2" t="s">
        <v>4</v>
      </c>
    </row>
    <row r="3" spans="1:3">
      <c r="A3" t="s">
        <v>203</v>
      </c>
      <c r="B3" s="22" t="s">
        <v>11</v>
      </c>
      <c r="C3" t="s">
        <v>232</v>
      </c>
    </row>
    <row r="4" spans="1:3">
      <c r="A4" t="s">
        <v>204</v>
      </c>
      <c r="B4" s="22" t="s">
        <v>12</v>
      </c>
    </row>
    <row r="5" spans="1:3">
      <c r="A5" t="s">
        <v>205</v>
      </c>
      <c r="B5" s="22" t="s">
        <v>13</v>
      </c>
    </row>
    <row r="6" spans="1:3">
      <c r="A6" t="s">
        <v>206</v>
      </c>
      <c r="B6" s="22" t="s">
        <v>14</v>
      </c>
    </row>
    <row r="7" spans="1:3">
      <c r="A7" t="s">
        <v>207</v>
      </c>
      <c r="B7" s="22" t="s">
        <v>15</v>
      </c>
    </row>
    <row r="8" spans="1:3">
      <c r="A8" t="s">
        <v>208</v>
      </c>
      <c r="B8" s="22" t="s">
        <v>16</v>
      </c>
    </row>
    <row r="9" spans="1:3">
      <c r="A9" t="s">
        <v>209</v>
      </c>
      <c r="B9" s="22" t="s">
        <v>17</v>
      </c>
    </row>
    <row r="10" spans="1:3">
      <c r="A10" t="s">
        <v>210</v>
      </c>
      <c r="B10" s="22" t="s">
        <v>18</v>
      </c>
    </row>
    <row r="11" spans="1:3">
      <c r="A11" t="s">
        <v>211</v>
      </c>
      <c r="B11" s="22" t="s">
        <v>19</v>
      </c>
    </row>
    <row r="12" spans="1:3">
      <c r="A12" t="s">
        <v>212</v>
      </c>
      <c r="B12" s="22" t="s">
        <v>20</v>
      </c>
    </row>
    <row r="13" spans="1:3">
      <c r="A13" t="s">
        <v>213</v>
      </c>
      <c r="B13" s="22" t="s">
        <v>21</v>
      </c>
    </row>
    <row r="14" spans="1:3">
      <c r="A14" t="s">
        <v>70</v>
      </c>
      <c r="B14" s="22" t="s">
        <v>10</v>
      </c>
    </row>
    <row r="15" spans="1:3">
      <c r="A15" t="s">
        <v>214</v>
      </c>
      <c r="B15" s="22" t="s">
        <v>11</v>
      </c>
    </row>
    <row r="16" spans="1:3">
      <c r="A16" t="s">
        <v>215</v>
      </c>
      <c r="B16" s="22" t="s">
        <v>12</v>
      </c>
    </row>
    <row r="17" spans="1:2">
      <c r="A17" t="s">
        <v>216</v>
      </c>
      <c r="B17" s="22" t="s">
        <v>13</v>
      </c>
    </row>
    <row r="18" spans="1:2">
      <c r="A18" t="s">
        <v>6</v>
      </c>
      <c r="B18" s="22" t="s">
        <v>14</v>
      </c>
    </row>
    <row r="19" spans="1:2">
      <c r="A19" t="s">
        <v>217</v>
      </c>
      <c r="B19" s="22" t="s">
        <v>15</v>
      </c>
    </row>
    <row r="20" spans="1:2">
      <c r="A20" t="s">
        <v>218</v>
      </c>
      <c r="B20" s="22" t="s">
        <v>16</v>
      </c>
    </row>
    <row r="21" spans="1:2">
      <c r="A21" t="s">
        <v>219</v>
      </c>
      <c r="B21" s="22" t="s">
        <v>17</v>
      </c>
    </row>
    <row r="22" spans="1:2">
      <c r="A22" t="s">
        <v>220</v>
      </c>
      <c r="B22" s="22" t="s">
        <v>18</v>
      </c>
    </row>
    <row r="23" spans="1:2">
      <c r="A23" t="s">
        <v>221</v>
      </c>
      <c r="B23" s="22" t="s">
        <v>19</v>
      </c>
    </row>
    <row r="24" spans="1:2">
      <c r="A24" t="s">
        <v>222</v>
      </c>
      <c r="B24" s="22" t="s">
        <v>20</v>
      </c>
    </row>
    <row r="25" spans="1:2">
      <c r="A25" t="s">
        <v>223</v>
      </c>
      <c r="B25" s="22" t="s">
        <v>21</v>
      </c>
    </row>
    <row r="26" spans="1:2">
      <c r="A26" t="s">
        <v>224</v>
      </c>
    </row>
    <row r="27" spans="1:2">
      <c r="A27" t="s">
        <v>225</v>
      </c>
    </row>
    <row r="28" spans="1:2">
      <c r="A28" t="s">
        <v>226</v>
      </c>
    </row>
    <row r="29" spans="1:2">
      <c r="A29" t="s">
        <v>227</v>
      </c>
    </row>
    <row r="30" spans="1:2">
      <c r="A30" t="s">
        <v>228</v>
      </c>
    </row>
    <row r="31" spans="1:2">
      <c r="A31" t="s">
        <v>229</v>
      </c>
    </row>
    <row r="32" spans="1:2">
      <c r="A32" t="s">
        <v>230</v>
      </c>
    </row>
    <row r="33" spans="1:1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tabSelected="1" view="pageBreakPreview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7" customWidth="1"/>
    <col min="2" max="2" width="26.140625" style="37" customWidth="1"/>
    <col min="3" max="3" width="28.28515625" style="37" customWidth="1"/>
    <col min="4" max="4" width="23.28515625" style="37" customWidth="1"/>
    <col min="5" max="5" width="25.7109375" style="37" customWidth="1"/>
    <col min="6" max="6" width="26.85546875" style="37" customWidth="1"/>
    <col min="7" max="7" width="29.42578125" style="37" customWidth="1"/>
    <col min="8" max="16384" width="11.42578125" style="37"/>
  </cols>
  <sheetData>
    <row r="3" spans="1:228" s="38" customFormat="1" ht="69.75" customHeight="1">
      <c r="B3" s="39"/>
      <c r="C3" s="39"/>
    </row>
    <row r="4" spans="1:228" s="38" customFormat="1" ht="21.75" customHeight="1">
      <c r="B4" s="148" t="s">
        <v>441</v>
      </c>
      <c r="C4" s="148"/>
      <c r="D4" s="148"/>
    </row>
    <row r="5" spans="1:228" s="38" customFormat="1" ht="12.75" customHeight="1">
      <c r="B5" s="47" t="s">
        <v>247</v>
      </c>
      <c r="C5" s="47"/>
    </row>
    <row r="6" spans="1:228" s="17" customFormat="1" ht="18" customHeight="1">
      <c r="A6" s="40"/>
      <c r="B6" s="148" t="s">
        <v>0</v>
      </c>
      <c r="C6" s="148"/>
      <c r="D6" s="41"/>
      <c r="E6" s="41"/>
      <c r="F6" s="41"/>
      <c r="G6" s="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40"/>
      <c r="B7" s="40"/>
      <c r="C7" s="40"/>
      <c r="D7" s="41"/>
      <c r="E7" s="41"/>
      <c r="F7" s="41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9" t="s">
        <v>248</v>
      </c>
      <c r="B8" s="149"/>
      <c r="C8" s="149"/>
      <c r="D8" s="149"/>
      <c r="E8" s="109"/>
      <c r="F8" s="109"/>
      <c r="G8" s="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9" spans="1:228" s="38" customFormat="1"/>
    <row r="10" spans="1:228" s="38" customFormat="1" ht="25.5">
      <c r="A10" s="42"/>
      <c r="B10" s="45" t="s">
        <v>242</v>
      </c>
      <c r="C10" s="112" t="s">
        <v>221</v>
      </c>
      <c r="D10" s="42"/>
      <c r="E10" s="109"/>
      <c r="F10" s="109"/>
    </row>
    <row r="11" spans="1:228" s="38" customFormat="1" ht="18">
      <c r="A11" s="42"/>
      <c r="B11" s="35" t="s">
        <v>243</v>
      </c>
      <c r="C11" s="36">
        <v>2025</v>
      </c>
      <c r="D11" s="42"/>
      <c r="E11" s="109"/>
      <c r="F11" s="109"/>
    </row>
    <row r="12" spans="1:228" s="38" customFormat="1" ht="18">
      <c r="A12" s="42"/>
      <c r="B12" s="35" t="s">
        <v>244</v>
      </c>
      <c r="C12" s="114" t="s">
        <v>15</v>
      </c>
      <c r="D12" s="42"/>
      <c r="E12" s="109"/>
      <c r="F12" s="109"/>
    </row>
    <row r="13" spans="1:228" s="38" customFormat="1" ht="18">
      <c r="A13" s="51"/>
      <c r="B13" s="50" t="s">
        <v>249</v>
      </c>
      <c r="C13" s="113">
        <f>A16+B16+C16+D16+E16+F16+G16</f>
        <v>107566</v>
      </c>
    </row>
    <row r="15" spans="1:228" ht="63.6" customHeight="1">
      <c r="A15" s="69" t="s">
        <v>255</v>
      </c>
      <c r="B15" s="69" t="s">
        <v>256</v>
      </c>
      <c r="C15" s="69" t="s">
        <v>257</v>
      </c>
      <c r="D15" s="69" t="s">
        <v>258</v>
      </c>
      <c r="E15" s="69" t="s">
        <v>419</v>
      </c>
      <c r="F15" s="69" t="s">
        <v>420</v>
      </c>
      <c r="G15" s="69" t="s">
        <v>259</v>
      </c>
    </row>
    <row r="16" spans="1:228" ht="16.5">
      <c r="A16" s="70">
        <f>SUM('C01'!D20:'C01'!D79,'C02'!D20:'C02'!D79,'C03'!D20:'C03'!D79,'C04'!D20:'C04'!D79,'C05'!D20:'C05'!D79,'C06'!D20:'C06'!D79,'C07'!D20:'C07'!D79,'C08'!D20:'C08'!D79,'C09'!D20:'C09'!D79,'C010'!D20:'C010'!D79,'C011'!D20:'C011'!D79,'C012'!D20:'C012'!D79,'C013'!D20:'C013'!D79,'C014'!D20:'C014'!D79,'C015'!D20:'C015'!D79,'C016'!D20:'C016'!D79,'C017'!D20:'C017'!D79,'C018'!D20:'C018'!D79,'C019'!D20:'C019'!D79)</f>
        <v>5432</v>
      </c>
      <c r="B16" s="70">
        <f>SUM('C01'!D80:'C01'!D122,'C02'!D80:'C02'!D122,'C03'!D80:'C03'!D122,'C04'!D80:'C04'!D122,'C05'!D80:'C05'!D122,'C06'!D80:'C06'!D122,'C07'!D80:'C07'!D122,'C08'!D80:'C08'!D122,'C09'!D80:'C09'!D122,'C010'!D80:'C010'!D122,'C011'!D80:'C011'!D122,'C012'!D80:'C012'!D122,'C013'!D80:'C013'!D122,'C014'!D80:'C014'!D122,'C015'!D80:'C015'!D122,'C016'!D80:'C016'!D122,'C017'!D80:'C017'!D122,'C018'!D80:'C018'!D122,'C019'!D80:'C019'!D122)</f>
        <v>2758</v>
      </c>
      <c r="C16" s="70">
        <f>SUM('C01'!D123:'C01'!D263,'C02'!D123:'C02'!D263,'C03'!D123:'C03'!D263,'C04'!D123:'C04'!D263,'C05'!D123:'C05'!D263,'C06'!D123:'C06'!D263,'C07'!D123:'C07'!D263,'C08'!D123:'C08'!D263,'C09'!D123:'C09'!D263,'C010'!D123:'C010'!D263,'C011'!D123:'C011'!D263,'C012'!D123:'C012'!D263,'C013'!D123:'C013'!D263,'C014'!D123:'C014'!D263,'C015'!D123:'C015'!D263,'C016'!D123:'C016'!D263,'C017'!D123:'C017'!D263,'C018'!D123:'C018'!D263,'C019'!D123:'C019'!D263)</f>
        <v>27991</v>
      </c>
      <c r="D16" s="70">
        <f>SUM('C01'!D264:D273,'C02'!D264:D273,'C03'!D264:D273,'C04'!D264:D273,'C05'!D264:D273,'C06'!D264:D273,'C07'!D264:D273,'C08'!D264:D273,'C09'!D264:D273,'C010'!D264:D273,'C011'!D264:D273,'C012'!D264:D273,'C013'!D264:D273,'C014'!D264:D273,'C015'!D264:D273,'C016'!D264:D273,'C017'!D264:D273,'C018'!D264:D273,'C019'!D264:D273)</f>
        <v>1005</v>
      </c>
      <c r="E16" s="70">
        <f>SUM('C01'!D274:'C01'!D290,'C02'!D274:'C02'!D290,'C03'!D274:'C03'!D290,'C04'!D274:'C04'!D290,'C05'!D274:'C05'!D290,'C06'!D274:'C06'!D290,'C07'!D274:'C07'!D290,'C08'!D274:'C08'!D290,'C09'!D274:'C09'!D290,'C010'!D274:'C010'!D290,'C011'!D274:'C011'!D290,'C012'!D274:'C012'!D290,'C013'!D274:'C013'!D290,'C014'!D274:'C014'!D290,'C015'!D274:'C015'!D290,'C016'!D274:'C016'!D290,'C017'!D274:'C017'!D290,'C018'!D274:'C018'!D290,'C019'!D274:'C019'!D290)</f>
        <v>4718</v>
      </c>
      <c r="F16" s="70">
        <f>SUM('C01'!D291:'C01'!D293,'C02'!D291:'C02'!D293,'C03'!D291:'C03'!D293,'C04'!D291:'C04'!D293,'C05'!D291:'C05'!D293,'C06'!D291:'C06'!D293,'C07'!D291:'C07'!D293, 'C08'!D291:'C08'!D293,'C09'!D291:'C09'!D293,'C010'!D291:'C010'!D293,'C011'!D291:'C011'!D293,'C012'!D291:'C012'!D293,'C013'!D291:'C013'!D293,'C014'!D291:'C014'!D293,'C015'!D291:'C015'!D293,'C016'!D291:'C016'!D293,'C017'!D291:'C017'!D293,'C018'!D291:'C018'!D293,'C019'!D291:'C019'!D293)</f>
        <v>1097</v>
      </c>
      <c r="G16" s="70">
        <f>SUM('C01'!D294:'C01'!D301,'C02'!D294:'C02'!D301,'C03'!D294:'C03'!D301,'C04'!D294:'C04'!D301,'C05'!D294:'C05'!D301,'C06'!D294:'C06'!D301,'C07'!D294:'C07'!D301,'C08'!D294:'C08'!D301,'C09'!D294:'C09'!D301,'C010'!D294:'C010'!D301,'C011'!D294:'C011'!D301,'C012'!D294:'C012'!D301,'C013'!D294:'C013'!D301,'C014'!D294:'C014'!D301,'C015'!D294:'C015'!D301,'C016'!D294:'C016'!D301,'C017'!D294:'C017'!D301,'C018'!D294:'C018'!D301,'C019'!D294:'C019'!D301)</f>
        <v>64565</v>
      </c>
    </row>
    <row r="17" spans="1:7" ht="15">
      <c r="A17" s="69"/>
      <c r="B17" s="69"/>
      <c r="C17" s="69"/>
      <c r="D17" s="69"/>
      <c r="E17" s="69"/>
      <c r="F17" s="69"/>
      <c r="G17" s="69"/>
    </row>
    <row r="18" spans="1:7" ht="15">
      <c r="A18" s="71"/>
      <c r="B18" s="71"/>
      <c r="C18" s="71"/>
      <c r="D18" s="71"/>
      <c r="E18" s="111"/>
      <c r="F18" s="111"/>
      <c r="G18" s="72"/>
    </row>
    <row r="19" spans="1:7" s="48" customFormat="1" ht="38.25">
      <c r="A19" s="73" t="s">
        <v>250</v>
      </c>
      <c r="B19" s="73" t="s">
        <v>251</v>
      </c>
      <c r="C19" s="73" t="s">
        <v>252</v>
      </c>
      <c r="D19" s="73" t="s">
        <v>253</v>
      </c>
      <c r="E19" s="73" t="s">
        <v>421</v>
      </c>
      <c r="F19" s="73" t="s">
        <v>422</v>
      </c>
      <c r="G19" s="73" t="s">
        <v>254</v>
      </c>
    </row>
    <row r="20" spans="1:7" ht="30">
      <c r="A20" s="74">
        <f>IFERROR(A16/$C$13,0)</f>
        <v>5.0499228380715099E-2</v>
      </c>
      <c r="B20" s="74">
        <f>IFERROR(B16/$C$13,0)</f>
        <v>2.564007214175483E-2</v>
      </c>
      <c r="C20" s="74">
        <f t="shared" ref="C20:G20" si="0">IFERROR(C16/$C$13,0)</f>
        <v>0.26022163137050741</v>
      </c>
      <c r="D20" s="74">
        <f t="shared" si="0"/>
        <v>9.3431009798635254E-3</v>
      </c>
      <c r="E20" s="74">
        <f t="shared" si="0"/>
        <v>4.3861443206961309E-2</v>
      </c>
      <c r="F20" s="74">
        <f t="shared" si="0"/>
        <v>1.0198389825781381E-2</v>
      </c>
      <c r="G20" s="74">
        <f t="shared" si="0"/>
        <v>0.60023613409441645</v>
      </c>
    </row>
    <row r="21" spans="1:7" ht="15">
      <c r="A21" s="24"/>
      <c r="B21" s="24"/>
      <c r="C21" s="24"/>
      <c r="D21" s="24"/>
      <c r="E21" s="24"/>
      <c r="F21" s="24"/>
      <c r="G21" s="24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3"/>
  <sheetViews>
    <sheetView showGridLines="0" view="pageBreakPreview" topLeftCell="B242" zoomScale="80" zoomScaleSheetLayoutView="80" workbookViewId="0">
      <selection activeCell="M28" sqref="M2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4</v>
      </c>
    </row>
    <row r="18" spans="2:7" ht="15">
      <c r="B18" s="151" t="s">
        <v>246</v>
      </c>
      <c r="C18" s="152"/>
      <c r="D18" s="116" t="s">
        <v>423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70</v>
      </c>
    </row>
    <row r="23" spans="2:7" ht="16.5">
      <c r="B23" s="75">
        <v>10104</v>
      </c>
      <c r="C23" s="76" t="s">
        <v>267</v>
      </c>
      <c r="D23" s="82">
        <v>117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6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2</v>
      </c>
    </row>
    <row r="31" spans="2:7" ht="16.5">
      <c r="B31" s="75">
        <v>10112</v>
      </c>
      <c r="C31" s="76" t="s">
        <v>275</v>
      </c>
      <c r="D31" s="82">
        <v>1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22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39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6</v>
      </c>
    </row>
    <row r="47" spans="2:4" ht="16.5">
      <c r="B47" s="75">
        <v>10207</v>
      </c>
      <c r="C47" s="76" t="s">
        <v>291</v>
      </c>
      <c r="D47" s="82">
        <v>3</v>
      </c>
    </row>
    <row r="48" spans="2:4" ht="16.5">
      <c r="B48" s="89">
        <v>10208</v>
      </c>
      <c r="C48" s="90" t="s">
        <v>292</v>
      </c>
      <c r="D48" s="91">
        <v>10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5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4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3</v>
      </c>
    </row>
    <row r="60" spans="2:4" ht="16.5">
      <c r="B60" s="89">
        <v>10220</v>
      </c>
      <c r="C60" s="90" t="s">
        <v>303</v>
      </c>
      <c r="D60" s="91">
        <v>32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4</v>
      </c>
    </row>
    <row r="65" spans="2:4" ht="16.5">
      <c r="B65" s="75">
        <v>10305</v>
      </c>
      <c r="C65" s="76" t="s">
        <v>308</v>
      </c>
      <c r="D65" s="82">
        <v>16</v>
      </c>
    </row>
    <row r="66" spans="2:4" ht="16.5">
      <c r="B66" s="89">
        <v>10306</v>
      </c>
      <c r="C66" s="90" t="s">
        <v>309</v>
      </c>
      <c r="D66" s="91">
        <v>3</v>
      </c>
    </row>
    <row r="67" spans="2:4" ht="16.5">
      <c r="B67" s="75">
        <v>10307</v>
      </c>
      <c r="C67" s="76" t="s">
        <v>74</v>
      </c>
      <c r="D67" s="82">
        <v>22</v>
      </c>
    </row>
    <row r="68" spans="2:4" ht="16.5">
      <c r="B68" s="89">
        <v>10308</v>
      </c>
      <c r="C68" s="90" t="s">
        <v>310</v>
      </c>
      <c r="D68" s="91">
        <v>27</v>
      </c>
    </row>
    <row r="69" spans="2:4" ht="16.5">
      <c r="B69" s="75">
        <v>10309</v>
      </c>
      <c r="C69" s="76" t="s">
        <v>311</v>
      </c>
      <c r="D69" s="82">
        <v>3</v>
      </c>
    </row>
    <row r="70" spans="2:4" ht="16.5">
      <c r="B70" s="89">
        <v>10310</v>
      </c>
      <c r="C70" s="90" t="s">
        <v>312</v>
      </c>
      <c r="D70" s="91">
        <v>34</v>
      </c>
    </row>
    <row r="71" spans="2:4" ht="16.5">
      <c r="B71" s="75">
        <v>10311</v>
      </c>
      <c r="C71" s="76" t="s">
        <v>313</v>
      </c>
      <c r="D71" s="82">
        <v>5</v>
      </c>
    </row>
    <row r="72" spans="2:4" ht="16.5">
      <c r="B72" s="89">
        <v>10312</v>
      </c>
      <c r="C72" s="90" t="s">
        <v>314</v>
      </c>
      <c r="D72" s="91">
        <v>11</v>
      </c>
    </row>
    <row r="73" spans="2:4" ht="16.5">
      <c r="B73" s="75">
        <v>10313</v>
      </c>
      <c r="C73" s="76" t="s">
        <v>315</v>
      </c>
      <c r="D73" s="82">
        <v>6</v>
      </c>
    </row>
    <row r="74" spans="2:4" ht="16.5">
      <c r="B74" s="89">
        <v>10314</v>
      </c>
      <c r="C74" s="90" t="s">
        <v>316</v>
      </c>
      <c r="D74" s="91">
        <v>11</v>
      </c>
    </row>
    <row r="75" spans="2:4" ht="16.5">
      <c r="B75" s="75">
        <v>10315</v>
      </c>
      <c r="C75" s="76" t="s">
        <v>317</v>
      </c>
      <c r="D75" s="82">
        <v>6</v>
      </c>
    </row>
    <row r="76" spans="2:4" ht="16.5">
      <c r="B76" s="89">
        <v>10316</v>
      </c>
      <c r="C76" s="90" t="s">
        <v>318</v>
      </c>
      <c r="D76" s="91">
        <v>31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18</v>
      </c>
    </row>
    <row r="83" spans="2:4" ht="16.5">
      <c r="B83" s="78">
        <v>20104</v>
      </c>
      <c r="C83" s="79" t="s">
        <v>79</v>
      </c>
      <c r="D83" s="77">
        <v>13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8</v>
      </c>
    </row>
    <row r="86" spans="2:4" ht="16.5">
      <c r="B86" s="92">
        <v>20107</v>
      </c>
      <c r="C86" s="93" t="s">
        <v>81</v>
      </c>
      <c r="D86" s="94">
        <v>3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3</v>
      </c>
    </row>
    <row r="89" spans="2:4" ht="16.5">
      <c r="B89" s="78">
        <v>20110</v>
      </c>
      <c r="C89" s="79" t="s">
        <v>326</v>
      </c>
      <c r="D89" s="77">
        <v>46</v>
      </c>
    </row>
    <row r="90" spans="2:4" ht="16.5">
      <c r="B90" s="92">
        <v>20111</v>
      </c>
      <c r="C90" s="93" t="s">
        <v>327</v>
      </c>
      <c r="D90" s="94">
        <v>6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5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7</v>
      </c>
    </row>
    <row r="95" spans="2:4" ht="16.5">
      <c r="B95" s="78">
        <v>20202</v>
      </c>
      <c r="C95" s="79" t="s">
        <v>84</v>
      </c>
      <c r="D95" s="77">
        <v>2</v>
      </c>
    </row>
    <row r="96" spans="2:4" ht="16.5">
      <c r="B96" s="92">
        <v>20203</v>
      </c>
      <c r="C96" s="93" t="s">
        <v>85</v>
      </c>
      <c r="D96" s="94">
        <v>12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36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23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9</v>
      </c>
    </row>
    <row r="111" spans="2:4" ht="16.5">
      <c r="B111" s="78">
        <v>20304</v>
      </c>
      <c r="C111" s="79" t="s">
        <v>334</v>
      </c>
      <c r="D111" s="77">
        <v>4</v>
      </c>
    </row>
    <row r="112" spans="2:4" ht="16.5">
      <c r="B112" s="92">
        <v>20305</v>
      </c>
      <c r="C112" s="93" t="s">
        <v>335</v>
      </c>
      <c r="D112" s="94">
        <v>3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17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2</v>
      </c>
    </row>
    <row r="118" spans="2:4" ht="16.5">
      <c r="B118" s="92">
        <v>20311</v>
      </c>
      <c r="C118" s="93" t="s">
        <v>341</v>
      </c>
      <c r="D118" s="94">
        <v>22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17</v>
      </c>
    </row>
    <row r="122" spans="2:4" ht="16.5">
      <c r="B122" s="92">
        <v>20404</v>
      </c>
      <c r="C122" s="93" t="s">
        <v>345</v>
      </c>
      <c r="D122" s="94">
        <v>10</v>
      </c>
    </row>
    <row r="123" spans="2:4" ht="16.5">
      <c r="B123" s="83">
        <v>30101</v>
      </c>
      <c r="C123" s="84" t="s">
        <v>346</v>
      </c>
      <c r="D123" s="85">
        <v>27</v>
      </c>
    </row>
    <row r="124" spans="2:4" ht="16.5">
      <c r="B124" s="80">
        <v>30102</v>
      </c>
      <c r="C124" s="81" t="s">
        <v>95</v>
      </c>
      <c r="D124" s="77">
        <v>10</v>
      </c>
    </row>
    <row r="125" spans="2:4" ht="16.5">
      <c r="B125" s="83">
        <v>30103</v>
      </c>
      <c r="C125" s="84" t="s">
        <v>75</v>
      </c>
      <c r="D125" s="85">
        <v>37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32</v>
      </c>
    </row>
    <row r="130" spans="2:4" ht="16.5">
      <c r="B130" s="80">
        <v>30205</v>
      </c>
      <c r="C130" s="81" t="s">
        <v>348</v>
      </c>
      <c r="D130" s="77">
        <v>4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3</v>
      </c>
    </row>
    <row r="135" spans="2:4" ht="16.5">
      <c r="B135" s="83">
        <v>30303</v>
      </c>
      <c r="C135" s="84" t="s">
        <v>351</v>
      </c>
      <c r="D135" s="85">
        <v>27</v>
      </c>
    </row>
    <row r="136" spans="2:4" ht="16.5">
      <c r="B136" s="80">
        <v>30304</v>
      </c>
      <c r="C136" s="81" t="s">
        <v>101</v>
      </c>
      <c r="D136" s="77">
        <v>2</v>
      </c>
    </row>
    <row r="137" spans="2:4" ht="16.5">
      <c r="B137" s="83">
        <v>30305</v>
      </c>
      <c r="C137" s="84" t="s">
        <v>102</v>
      </c>
      <c r="D137" s="85">
        <v>9</v>
      </c>
    </row>
    <row r="138" spans="2:4" ht="16.5">
      <c r="B138" s="80">
        <v>30306</v>
      </c>
      <c r="C138" s="81" t="s">
        <v>103</v>
      </c>
      <c r="D138" s="77">
        <v>5</v>
      </c>
    </row>
    <row r="139" spans="2:4" ht="16.5">
      <c r="B139" s="83">
        <v>30307</v>
      </c>
      <c r="C139" s="84" t="s">
        <v>104</v>
      </c>
      <c r="D139" s="85">
        <v>71</v>
      </c>
    </row>
    <row r="140" spans="2:4" ht="16.5">
      <c r="B140" s="80">
        <v>30308</v>
      </c>
      <c r="C140" s="81" t="s">
        <v>352</v>
      </c>
      <c r="D140" s="77">
        <v>18</v>
      </c>
    </row>
    <row r="141" spans="2:4" ht="16.5">
      <c r="B141" s="83">
        <v>30309</v>
      </c>
      <c r="C141" s="84" t="s">
        <v>353</v>
      </c>
      <c r="D141" s="85">
        <v>165</v>
      </c>
    </row>
    <row r="142" spans="2:4" ht="16.5">
      <c r="B142" s="80">
        <v>30310</v>
      </c>
      <c r="C142" s="81" t="s">
        <v>354</v>
      </c>
      <c r="D142" s="77">
        <v>41</v>
      </c>
    </row>
    <row r="143" spans="2:4" ht="16.5">
      <c r="B143" s="83">
        <v>30401</v>
      </c>
      <c r="C143" s="84" t="s">
        <v>355</v>
      </c>
      <c r="D143" s="85">
        <v>450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14</v>
      </c>
    </row>
    <row r="146" spans="2:4" ht="16.5">
      <c r="B146" s="80">
        <v>30404</v>
      </c>
      <c r="C146" s="81" t="s">
        <v>105</v>
      </c>
      <c r="D146" s="77">
        <v>11</v>
      </c>
    </row>
    <row r="147" spans="2:4" ht="16.5">
      <c r="B147" s="83">
        <v>30405</v>
      </c>
      <c r="C147" s="84" t="s">
        <v>106</v>
      </c>
      <c r="D147" s="85">
        <v>3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5</v>
      </c>
    </row>
    <row r="150" spans="2:4" ht="16.5">
      <c r="B150" s="80">
        <v>30408</v>
      </c>
      <c r="C150" s="81" t="s">
        <v>359</v>
      </c>
      <c r="D150" s="77">
        <v>6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4</v>
      </c>
    </row>
    <row r="156" spans="2:4" ht="16.5">
      <c r="B156" s="80">
        <v>30414</v>
      </c>
      <c r="C156" s="81" t="s">
        <v>113</v>
      </c>
      <c r="D156" s="77">
        <v>19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3</v>
      </c>
    </row>
    <row r="159" spans="2:4" ht="16.5">
      <c r="B159" s="83">
        <v>30417</v>
      </c>
      <c r="C159" s="84" t="s">
        <v>116</v>
      </c>
      <c r="D159" s="85">
        <v>1</v>
      </c>
    </row>
    <row r="160" spans="2:4" ht="16.5">
      <c r="B160" s="80">
        <v>30418</v>
      </c>
      <c r="C160" s="81" t="s">
        <v>117</v>
      </c>
      <c r="D160" s="77">
        <v>3</v>
      </c>
    </row>
    <row r="161" spans="2:4" ht="16.5">
      <c r="B161" s="83">
        <v>30419</v>
      </c>
      <c r="C161" s="84" t="s">
        <v>118</v>
      </c>
      <c r="D161" s="85">
        <v>5</v>
      </c>
    </row>
    <row r="162" spans="2:4" ht="16.5">
      <c r="B162" s="80">
        <v>30420</v>
      </c>
      <c r="C162" s="81" t="s">
        <v>119</v>
      </c>
      <c r="D162" s="77">
        <v>8</v>
      </c>
    </row>
    <row r="163" spans="2:4" ht="16.5">
      <c r="B163" s="83">
        <v>30421</v>
      </c>
      <c r="C163" s="84" t="s">
        <v>120</v>
      </c>
      <c r="D163" s="85">
        <v>17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1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6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15</v>
      </c>
    </row>
    <row r="172" spans="2:4" ht="16.5">
      <c r="B172" s="80">
        <v>30430</v>
      </c>
      <c r="C172" s="81" t="s">
        <v>129</v>
      </c>
      <c r="D172" s="77">
        <v>20</v>
      </c>
    </row>
    <row r="173" spans="2:4" ht="16.5">
      <c r="B173" s="83">
        <v>30431</v>
      </c>
      <c r="C173" s="84" t="s">
        <v>130</v>
      </c>
      <c r="D173" s="85">
        <v>3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1</v>
      </c>
    </row>
    <row r="188" spans="2:4" ht="16.5">
      <c r="B188" s="80">
        <v>30446</v>
      </c>
      <c r="C188" s="81" t="s">
        <v>367</v>
      </c>
      <c r="D188" s="77">
        <v>107</v>
      </c>
    </row>
    <row r="189" spans="2:4" ht="16.5">
      <c r="B189" s="83">
        <v>30501</v>
      </c>
      <c r="C189" s="84" t="s">
        <v>139</v>
      </c>
      <c r="D189" s="85">
        <v>8</v>
      </c>
    </row>
    <row r="190" spans="2:4" ht="16.5">
      <c r="B190" s="80">
        <v>30502</v>
      </c>
      <c r="C190" s="81" t="s">
        <v>140</v>
      </c>
      <c r="D190" s="77">
        <v>60</v>
      </c>
    </row>
    <row r="191" spans="2:4" ht="16.5">
      <c r="B191" s="83">
        <v>30503</v>
      </c>
      <c r="C191" s="84" t="s">
        <v>141</v>
      </c>
      <c r="D191" s="85">
        <v>180</v>
      </c>
    </row>
    <row r="192" spans="2:4" ht="16.5">
      <c r="B192" s="80">
        <v>30504</v>
      </c>
      <c r="C192" s="81" t="s">
        <v>368</v>
      </c>
      <c r="D192" s="77">
        <v>22</v>
      </c>
    </row>
    <row r="193" spans="2:4" ht="16.5">
      <c r="B193" s="83">
        <v>30505</v>
      </c>
      <c r="C193" s="84" t="s">
        <v>369</v>
      </c>
      <c r="D193" s="85">
        <v>6</v>
      </c>
    </row>
    <row r="194" spans="2:4" ht="16.5">
      <c r="B194" s="80">
        <v>30601</v>
      </c>
      <c r="C194" s="81" t="s">
        <v>142</v>
      </c>
      <c r="D194" s="77">
        <v>2</v>
      </c>
    </row>
    <row r="195" spans="2:4" ht="16.5">
      <c r="B195" s="83">
        <v>30602</v>
      </c>
      <c r="C195" s="84" t="s">
        <v>143</v>
      </c>
      <c r="D195" s="85">
        <v>14</v>
      </c>
    </row>
    <row r="196" spans="2:4" ht="16.5">
      <c r="B196" s="80">
        <v>30603</v>
      </c>
      <c r="C196" s="81" t="s">
        <v>144</v>
      </c>
      <c r="D196" s="77">
        <v>7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15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16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18</v>
      </c>
    </row>
    <row r="229" spans="2:4" ht="16.5">
      <c r="B229" s="83">
        <v>30904</v>
      </c>
      <c r="C229" s="84" t="s">
        <v>183</v>
      </c>
      <c r="D229" s="85">
        <v>165</v>
      </c>
    </row>
    <row r="230" spans="2:4" ht="16.5">
      <c r="B230" s="80">
        <v>30905</v>
      </c>
      <c r="C230" s="81" t="s">
        <v>159</v>
      </c>
      <c r="D230" s="77">
        <v>14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189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21</v>
      </c>
    </row>
    <row r="235" spans="2:4" ht="16.5">
      <c r="B235" s="83">
        <v>31001</v>
      </c>
      <c r="C235" s="84" t="s">
        <v>164</v>
      </c>
      <c r="D235" s="85">
        <v>36</v>
      </c>
    </row>
    <row r="236" spans="2:4" ht="16.5">
      <c r="B236" s="80">
        <v>31002</v>
      </c>
      <c r="C236" s="81" t="s">
        <v>384</v>
      </c>
      <c r="D236" s="77">
        <v>3</v>
      </c>
    </row>
    <row r="237" spans="2:4" ht="16.5">
      <c r="B237" s="83">
        <v>31003</v>
      </c>
      <c r="C237" s="84" t="s">
        <v>165</v>
      </c>
      <c r="D237" s="85">
        <v>4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1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4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50</v>
      </c>
    </row>
    <row r="251" spans="2:4" ht="16.5">
      <c r="B251" s="83">
        <v>31102</v>
      </c>
      <c r="C251" s="84" t="s">
        <v>173</v>
      </c>
      <c r="D251" s="85">
        <v>18</v>
      </c>
    </row>
    <row r="252" spans="2:4" ht="16.5">
      <c r="B252" s="80">
        <v>31103</v>
      </c>
      <c r="C252" s="81" t="s">
        <v>175</v>
      </c>
      <c r="D252" s="77">
        <v>10</v>
      </c>
    </row>
    <row r="253" spans="2:4" ht="16.5">
      <c r="B253" s="83">
        <v>31104</v>
      </c>
      <c r="C253" s="84" t="s">
        <v>176</v>
      </c>
      <c r="D253" s="85">
        <v>20</v>
      </c>
    </row>
    <row r="254" spans="2:4" ht="16.5">
      <c r="B254" s="80">
        <v>31105</v>
      </c>
      <c r="C254" s="81" t="s">
        <v>177</v>
      </c>
      <c r="D254" s="77">
        <v>16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4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62</v>
      </c>
    </row>
    <row r="262" spans="2:4" ht="16.5">
      <c r="B262" s="80">
        <v>31113</v>
      </c>
      <c r="C262" s="81" t="s">
        <v>181</v>
      </c>
      <c r="D262" s="77">
        <v>5</v>
      </c>
    </row>
    <row r="263" spans="2:4" ht="16.5">
      <c r="B263" s="83">
        <v>31114</v>
      </c>
      <c r="C263" s="84" t="s">
        <v>396</v>
      </c>
      <c r="D263" s="85">
        <v>8</v>
      </c>
    </row>
    <row r="264" spans="2:4" ht="16.5">
      <c r="B264" s="86">
        <v>40101</v>
      </c>
      <c r="C264" s="87" t="s">
        <v>187</v>
      </c>
      <c r="D264" s="88">
        <v>3</v>
      </c>
    </row>
    <row r="265" spans="2:4" ht="16.5">
      <c r="B265" s="80">
        <v>40102</v>
      </c>
      <c r="C265" s="81" t="s">
        <v>397</v>
      </c>
      <c r="D265" s="77">
        <v>12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19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9</v>
      </c>
    </row>
    <row r="270" spans="2:4" ht="16.5">
      <c r="B270" s="86">
        <v>40107</v>
      </c>
      <c r="C270" s="87" t="s">
        <v>196</v>
      </c>
      <c r="D270" s="88">
        <v>27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6</v>
      </c>
    </row>
    <row r="273" spans="2:4" ht="16.5">
      <c r="B273" s="80">
        <v>40110</v>
      </c>
      <c r="C273" s="81" t="s">
        <v>190</v>
      </c>
      <c r="D273" s="77">
        <v>9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14</v>
      </c>
    </row>
    <row r="276" spans="2:4" ht="16.5">
      <c r="B276" s="95">
        <v>50103</v>
      </c>
      <c r="C276" s="96" t="s">
        <v>400</v>
      </c>
      <c r="D276" s="97">
        <v>4</v>
      </c>
    </row>
    <row r="277" spans="2:4" ht="16.5">
      <c r="B277" s="80">
        <v>50104</v>
      </c>
      <c r="C277" s="81" t="s">
        <v>108</v>
      </c>
      <c r="D277" s="77">
        <v>3</v>
      </c>
    </row>
    <row r="278" spans="2:4" ht="16.5">
      <c r="B278" s="95">
        <v>50105</v>
      </c>
      <c r="C278" s="96" t="s">
        <v>182</v>
      </c>
      <c r="D278" s="97">
        <v>103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6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112</v>
      </c>
    </row>
    <row r="286" spans="2:4" ht="16.5">
      <c r="B286" s="95">
        <v>50302</v>
      </c>
      <c r="C286" s="96" t="s">
        <v>407</v>
      </c>
      <c r="D286" s="97">
        <v>6</v>
      </c>
    </row>
    <row r="287" spans="2:4" ht="16.5">
      <c r="B287" s="80">
        <v>50303</v>
      </c>
      <c r="C287" s="81" t="s">
        <v>185</v>
      </c>
      <c r="D287" s="77">
        <v>8</v>
      </c>
    </row>
    <row r="288" spans="2:4" ht="16.5">
      <c r="B288" s="95">
        <v>50304</v>
      </c>
      <c r="C288" s="96" t="s">
        <v>186</v>
      </c>
      <c r="D288" s="97">
        <v>7</v>
      </c>
    </row>
    <row r="289" spans="2:4" ht="16.5">
      <c r="B289" s="80">
        <v>50305</v>
      </c>
      <c r="C289" s="81" t="s">
        <v>408</v>
      </c>
      <c r="D289" s="77">
        <v>12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5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11</v>
      </c>
    </row>
    <row r="294" spans="2:4" ht="16.5">
      <c r="B294" s="101">
        <v>70101</v>
      </c>
      <c r="C294" s="102" t="s">
        <v>412</v>
      </c>
      <c r="D294" s="103">
        <v>45</v>
      </c>
    </row>
    <row r="295" spans="2:4" ht="16.5">
      <c r="B295" s="80">
        <v>70102</v>
      </c>
      <c r="C295" s="81" t="s">
        <v>198</v>
      </c>
      <c r="D295" s="77">
        <v>6</v>
      </c>
    </row>
    <row r="296" spans="2:4" ht="16.5">
      <c r="B296" s="101">
        <v>70103</v>
      </c>
      <c r="C296" s="102" t="s">
        <v>199</v>
      </c>
      <c r="D296" s="103">
        <v>1272</v>
      </c>
    </row>
    <row r="297" spans="2:4" ht="16.5">
      <c r="B297" s="80">
        <v>70104</v>
      </c>
      <c r="C297" s="81" t="s">
        <v>413</v>
      </c>
      <c r="D297" s="77">
        <v>3206</v>
      </c>
    </row>
    <row r="298" spans="2:4" ht="16.5">
      <c r="B298" s="101">
        <v>70105</v>
      </c>
      <c r="C298" s="102" t="s">
        <v>200</v>
      </c>
      <c r="D298" s="103">
        <v>191</v>
      </c>
    </row>
    <row r="299" spans="2:4" ht="16.5">
      <c r="B299" s="80">
        <v>70106</v>
      </c>
      <c r="C299" s="81" t="s">
        <v>414</v>
      </c>
      <c r="D299" s="77">
        <v>111</v>
      </c>
    </row>
    <row r="300" spans="2:4" ht="16.5">
      <c r="B300" s="101">
        <v>70107</v>
      </c>
      <c r="C300" s="102" t="s">
        <v>415</v>
      </c>
      <c r="D300" s="103">
        <v>88</v>
      </c>
    </row>
    <row r="301" spans="2:4" ht="17.25" thickBot="1">
      <c r="B301" s="104">
        <v>70108</v>
      </c>
      <c r="C301" s="105" t="s">
        <v>416</v>
      </c>
      <c r="D301" s="106">
        <v>451</v>
      </c>
    </row>
    <row r="302" spans="2:4" ht="19.899999999999999" customHeight="1" thickBot="1">
      <c r="B302" s="107" t="s">
        <v>1</v>
      </c>
      <c r="C302" s="108"/>
      <c r="D302" s="110">
        <f>SUM(D20:D301)</f>
        <v>8775</v>
      </c>
    </row>
    <row r="303" spans="2:4">
      <c r="D303" s="68"/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3"/>
  <sheetViews>
    <sheetView showGridLines="0" view="pageBreakPreview" topLeftCell="A242" zoomScale="80" zoomScaleSheetLayoutView="80" workbookViewId="0">
      <selection activeCell="K18" sqref="K18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2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126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126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126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126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126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14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2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1</v>
      </c>
    </row>
    <row r="232" spans="2:4" ht="16.5">
      <c r="B232" s="80">
        <v>30907</v>
      </c>
      <c r="C232" s="81" t="s">
        <v>161</v>
      </c>
      <c r="D232" s="77">
        <v>26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171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533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1248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48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2051</v>
      </c>
    </row>
    <row r="303" spans="2:4">
      <c r="D303" s="115"/>
    </row>
  </sheetData>
  <sheetProtection password="CC15" sheet="1" objects="1" scenarios="1"/>
  <protectedRanges>
    <protectedRange password="CC15" sqref="D20:D125 D127 D129:D131 D133 D135:D137 D139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3"/>
  <sheetViews>
    <sheetView showGridLines="0" view="pageBreakPreview" topLeftCell="A242" zoomScale="80" zoomScaleSheetLayoutView="80" workbookViewId="0">
      <selection activeCell="M20" sqref="M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3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4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1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3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1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4</v>
      </c>
    </row>
    <row r="141" spans="2:4" ht="16.5">
      <c r="B141" s="83">
        <v>30309</v>
      </c>
      <c r="C141" s="84" t="s">
        <v>353</v>
      </c>
      <c r="D141" s="85">
        <v>6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1</v>
      </c>
    </row>
    <row r="199" spans="2:4" ht="16.5">
      <c r="B199" s="83">
        <v>30606</v>
      </c>
      <c r="C199" s="84" t="s">
        <v>371</v>
      </c>
      <c r="D199" s="85">
        <v>7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9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9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1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6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109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224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0">
    <pageSetUpPr fitToPage="1"/>
  </sheetPr>
  <dimension ref="B1:HR303"/>
  <sheetViews>
    <sheetView showGridLines="0" view="pageBreakPreview" topLeftCell="A242" zoomScale="80" zoomScaleSheetLayoutView="80" workbookViewId="0">
      <selection activeCell="H14" sqref="H1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6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4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2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2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2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2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5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26</v>
      </c>
    </row>
    <row r="142" spans="2:4" ht="16.5">
      <c r="B142" s="80">
        <v>30310</v>
      </c>
      <c r="C142" s="81" t="s">
        <v>354</v>
      </c>
      <c r="D142" s="77">
        <v>14</v>
      </c>
    </row>
    <row r="143" spans="2:4" ht="16.5">
      <c r="B143" s="83">
        <v>30401</v>
      </c>
      <c r="C143" s="84" t="s">
        <v>355</v>
      </c>
      <c r="D143" s="85">
        <v>2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4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1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7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8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2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3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4</v>
      </c>
    </row>
    <row r="229" spans="2:4" ht="16.5">
      <c r="B229" s="83">
        <v>30904</v>
      </c>
      <c r="C229" s="84" t="s">
        <v>183</v>
      </c>
      <c r="D229" s="85">
        <v>17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6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2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10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3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10</v>
      </c>
    </row>
    <row r="264" spans="2:4" ht="16.5">
      <c r="B264" s="86">
        <v>40101</v>
      </c>
      <c r="C264" s="87" t="s">
        <v>187</v>
      </c>
      <c r="D264" s="88">
        <v>2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26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7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43</v>
      </c>
    </row>
    <row r="297" spans="2:4" ht="16.5">
      <c r="B297" s="80">
        <v>70104</v>
      </c>
      <c r="C297" s="81" t="s">
        <v>413</v>
      </c>
      <c r="D297" s="77">
        <v>1333</v>
      </c>
    </row>
    <row r="298" spans="2:4" ht="16.5">
      <c r="B298" s="101">
        <v>70105</v>
      </c>
      <c r="C298" s="102" t="s">
        <v>200</v>
      </c>
      <c r="D298" s="103">
        <v>2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31</v>
      </c>
    </row>
    <row r="302" spans="2:4" ht="19.899999999999999" customHeight="1" thickBot="1">
      <c r="B302" s="107" t="s">
        <v>1</v>
      </c>
      <c r="C302" s="108"/>
      <c r="D302" s="110">
        <f>SUM(D20:D301)</f>
        <v>1656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1">
    <pageSetUpPr fitToPage="1"/>
  </sheetPr>
  <dimension ref="B1:HR303"/>
  <sheetViews>
    <sheetView showGridLines="0" view="pageBreakPreview" topLeftCell="A242" zoomScale="80" zoomScaleSheetLayoutView="80" workbookViewId="0">
      <selection activeCell="L25" sqref="L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3</v>
      </c>
    </row>
    <row r="45" spans="2:4" ht="16.5">
      <c r="B45" s="75">
        <v>10205</v>
      </c>
      <c r="C45" s="76" t="s">
        <v>289</v>
      </c>
      <c r="D45" s="82">
        <v>1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2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8</v>
      </c>
    </row>
    <row r="68" spans="2:4" ht="16.5">
      <c r="B68" s="89">
        <v>10308</v>
      </c>
      <c r="C68" s="90" t="s">
        <v>310</v>
      </c>
      <c r="D68" s="91">
        <v>8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18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1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3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1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4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7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3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6</v>
      </c>
    </row>
    <row r="138" spans="2:4" ht="16.5">
      <c r="B138" s="80">
        <v>30306</v>
      </c>
      <c r="C138" s="81" t="s">
        <v>103</v>
      </c>
      <c r="D138" s="77">
        <v>1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7</v>
      </c>
    </row>
    <row r="141" spans="2:4" ht="16.5">
      <c r="B141" s="83">
        <v>30309</v>
      </c>
      <c r="C141" s="84" t="s">
        <v>353</v>
      </c>
      <c r="D141" s="85">
        <v>38</v>
      </c>
    </row>
    <row r="142" spans="2:4" ht="16.5">
      <c r="B142" s="80">
        <v>30310</v>
      </c>
      <c r="C142" s="81" t="s">
        <v>354</v>
      </c>
      <c r="D142" s="77">
        <v>20</v>
      </c>
    </row>
    <row r="143" spans="2:4" ht="16.5">
      <c r="B143" s="83">
        <v>30401</v>
      </c>
      <c r="C143" s="84" t="s">
        <v>355</v>
      </c>
      <c r="D143" s="85">
        <v>41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1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2</v>
      </c>
    </row>
    <row r="191" spans="2:4" ht="16.5">
      <c r="B191" s="83">
        <v>30503</v>
      </c>
      <c r="C191" s="84" t="s">
        <v>141</v>
      </c>
      <c r="D191" s="85">
        <v>28</v>
      </c>
    </row>
    <row r="192" spans="2:4" ht="16.5">
      <c r="B192" s="80">
        <v>30504</v>
      </c>
      <c r="C192" s="81" t="s">
        <v>368</v>
      </c>
      <c r="D192" s="77">
        <v>2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5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</v>
      </c>
    </row>
    <row r="229" spans="2:4" ht="16.5">
      <c r="B229" s="83">
        <v>30904</v>
      </c>
      <c r="C229" s="84" t="s">
        <v>183</v>
      </c>
      <c r="D229" s="85">
        <v>40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1</v>
      </c>
    </row>
    <row r="232" spans="2:4" ht="16.5">
      <c r="B232" s="80">
        <v>30907</v>
      </c>
      <c r="C232" s="81" t="s">
        <v>161</v>
      </c>
      <c r="D232" s="77">
        <v>34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1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26</v>
      </c>
    </row>
    <row r="251" spans="2:4" ht="16.5">
      <c r="B251" s="83">
        <v>31102</v>
      </c>
      <c r="C251" s="84" t="s">
        <v>173</v>
      </c>
      <c r="D251" s="85">
        <v>5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9</v>
      </c>
    </row>
    <row r="254" spans="2:4" ht="16.5">
      <c r="B254" s="80">
        <v>31105</v>
      </c>
      <c r="C254" s="81" t="s">
        <v>177</v>
      </c>
      <c r="D254" s="77">
        <v>2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1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3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20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1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13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766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832</v>
      </c>
    </row>
    <row r="301" spans="2:4" ht="17.25" thickBot="1">
      <c r="B301" s="104">
        <v>70108</v>
      </c>
      <c r="C301" s="105" t="s">
        <v>416</v>
      </c>
      <c r="D301" s="106">
        <v>566</v>
      </c>
    </row>
    <row r="302" spans="2:4" ht="19.899999999999999" customHeight="1" thickBot="1">
      <c r="B302" s="107" t="s">
        <v>1</v>
      </c>
      <c r="C302" s="108"/>
      <c r="D302" s="110">
        <f>SUM(D20:D301)</f>
        <v>2633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>
    <pageSetUpPr fitToPage="1"/>
  </sheetPr>
  <dimension ref="B1:HR303"/>
  <sheetViews>
    <sheetView showGridLines="0" view="pageBreakPreview" topLeftCell="A242" zoomScale="80" zoomScaleSheetLayoutView="80" workbookViewId="0">
      <selection activeCell="D25" sqref="D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21</v>
      </c>
    </row>
    <row r="23" spans="2:7" ht="16.5">
      <c r="B23" s="75">
        <v>10104</v>
      </c>
      <c r="C23" s="76" t="s">
        <v>267</v>
      </c>
      <c r="D23" s="82">
        <v>13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9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8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1</v>
      </c>
    </row>
    <row r="44" spans="2:4" ht="16.5">
      <c r="B44" s="89">
        <v>10204</v>
      </c>
      <c r="C44" s="90" t="s">
        <v>288</v>
      </c>
      <c r="D44" s="91">
        <v>54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7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6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5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19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5</v>
      </c>
    </row>
    <row r="65" spans="2:4" ht="16.5">
      <c r="B65" s="75">
        <v>10305</v>
      </c>
      <c r="C65" s="76" t="s">
        <v>308</v>
      </c>
      <c r="D65" s="82">
        <v>32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22</v>
      </c>
    </row>
    <row r="68" spans="2:4" ht="16.5">
      <c r="B68" s="89">
        <v>10308</v>
      </c>
      <c r="C68" s="90" t="s">
        <v>310</v>
      </c>
      <c r="D68" s="91">
        <v>36</v>
      </c>
    </row>
    <row r="69" spans="2:4" ht="16.5">
      <c r="B69" s="75">
        <v>10309</v>
      </c>
      <c r="C69" s="76" t="s">
        <v>311</v>
      </c>
      <c r="D69" s="82">
        <v>6</v>
      </c>
    </row>
    <row r="70" spans="2:4" ht="16.5">
      <c r="B70" s="89">
        <v>10310</v>
      </c>
      <c r="C70" s="90" t="s">
        <v>312</v>
      </c>
      <c r="D70" s="91">
        <v>14</v>
      </c>
    </row>
    <row r="71" spans="2:4" ht="16.5">
      <c r="B71" s="75">
        <v>10311</v>
      </c>
      <c r="C71" s="76" t="s">
        <v>313</v>
      </c>
      <c r="D71" s="82">
        <v>13</v>
      </c>
    </row>
    <row r="72" spans="2:4" ht="16.5">
      <c r="B72" s="89">
        <v>10312</v>
      </c>
      <c r="C72" s="90" t="s">
        <v>314</v>
      </c>
      <c r="D72" s="91">
        <v>7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4</v>
      </c>
    </row>
    <row r="75" spans="2:4" ht="16.5">
      <c r="B75" s="75">
        <v>10315</v>
      </c>
      <c r="C75" s="76" t="s">
        <v>317</v>
      </c>
      <c r="D75" s="82">
        <v>5</v>
      </c>
    </row>
    <row r="76" spans="2:4" ht="16.5">
      <c r="B76" s="89">
        <v>10316</v>
      </c>
      <c r="C76" s="90" t="s">
        <v>318</v>
      </c>
      <c r="D76" s="91">
        <v>55</v>
      </c>
    </row>
    <row r="77" spans="2:4" ht="16.5">
      <c r="B77" s="75">
        <v>10317</v>
      </c>
      <c r="C77" s="76" t="s">
        <v>319</v>
      </c>
      <c r="D77" s="82">
        <v>8</v>
      </c>
    </row>
    <row r="78" spans="2:4" ht="16.5">
      <c r="B78" s="89">
        <v>10318</v>
      </c>
      <c r="C78" s="90" t="s">
        <v>320</v>
      </c>
      <c r="D78" s="91">
        <v>5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9</v>
      </c>
    </row>
    <row r="83" spans="2:4" ht="16.5">
      <c r="B83" s="78">
        <v>20104</v>
      </c>
      <c r="C83" s="79" t="s">
        <v>79</v>
      </c>
      <c r="D83" s="77">
        <v>6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34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9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7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5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5</v>
      </c>
    </row>
    <row r="111" spans="2:4" ht="16.5">
      <c r="B111" s="78">
        <v>20304</v>
      </c>
      <c r="C111" s="79" t="s">
        <v>334</v>
      </c>
      <c r="D111" s="77">
        <v>3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12</v>
      </c>
    </row>
    <row r="122" spans="2:4" ht="16.5">
      <c r="B122" s="92">
        <v>20404</v>
      </c>
      <c r="C122" s="93" t="s">
        <v>345</v>
      </c>
      <c r="D122" s="94">
        <v>1</v>
      </c>
    </row>
    <row r="123" spans="2:4" ht="16.5">
      <c r="B123" s="83">
        <v>30101</v>
      </c>
      <c r="C123" s="84" t="s">
        <v>346</v>
      </c>
      <c r="D123" s="85">
        <v>36</v>
      </c>
    </row>
    <row r="124" spans="2:4" ht="16.5">
      <c r="B124" s="80">
        <v>30102</v>
      </c>
      <c r="C124" s="81" t="s">
        <v>95</v>
      </c>
      <c r="D124" s="77">
        <v>14</v>
      </c>
    </row>
    <row r="125" spans="2:4" ht="16.5">
      <c r="B125" s="83">
        <v>30103</v>
      </c>
      <c r="C125" s="84" t="s">
        <v>75</v>
      </c>
      <c r="D125" s="85">
        <v>32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14</v>
      </c>
    </row>
    <row r="130" spans="2:4" ht="16.5">
      <c r="B130" s="80">
        <v>30205</v>
      </c>
      <c r="C130" s="81" t="s">
        <v>348</v>
      </c>
      <c r="D130" s="77">
        <v>7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17</v>
      </c>
    </row>
    <row r="135" spans="2:4" ht="16.5">
      <c r="B135" s="83">
        <v>30303</v>
      </c>
      <c r="C135" s="84" t="s">
        <v>351</v>
      </c>
      <c r="D135" s="85">
        <v>28</v>
      </c>
    </row>
    <row r="136" spans="2:4" ht="16.5">
      <c r="B136" s="80">
        <v>30304</v>
      </c>
      <c r="C136" s="81" t="s">
        <v>101</v>
      </c>
      <c r="D136" s="77">
        <v>2</v>
      </c>
    </row>
    <row r="137" spans="2:4" ht="16.5">
      <c r="B137" s="83">
        <v>30305</v>
      </c>
      <c r="C137" s="84" t="s">
        <v>102</v>
      </c>
      <c r="D137" s="85">
        <v>20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86</v>
      </c>
    </row>
    <row r="140" spans="2:4" ht="16.5">
      <c r="B140" s="80">
        <v>30308</v>
      </c>
      <c r="C140" s="81" t="s">
        <v>352</v>
      </c>
      <c r="D140" s="77">
        <v>12</v>
      </c>
    </row>
    <row r="141" spans="2:4" ht="16.5">
      <c r="B141" s="83">
        <v>30309</v>
      </c>
      <c r="C141" s="84" t="s">
        <v>353</v>
      </c>
      <c r="D141" s="85">
        <v>127</v>
      </c>
    </row>
    <row r="142" spans="2:4" ht="16.5">
      <c r="B142" s="80">
        <v>30310</v>
      </c>
      <c r="C142" s="81" t="s">
        <v>354</v>
      </c>
      <c r="D142" s="77">
        <v>95</v>
      </c>
    </row>
    <row r="143" spans="2:4" ht="16.5">
      <c r="B143" s="83">
        <v>30401</v>
      </c>
      <c r="C143" s="84" t="s">
        <v>355</v>
      </c>
      <c r="D143" s="85">
        <v>112</v>
      </c>
    </row>
    <row r="144" spans="2:4" ht="16.5">
      <c r="B144" s="80">
        <v>30402</v>
      </c>
      <c r="C144" s="81" t="s">
        <v>356</v>
      </c>
      <c r="D144" s="77">
        <v>14</v>
      </c>
    </row>
    <row r="145" spans="2:4" ht="16.5">
      <c r="B145" s="83">
        <v>30403</v>
      </c>
      <c r="C145" s="84" t="s">
        <v>357</v>
      </c>
      <c r="D145" s="85">
        <v>3</v>
      </c>
    </row>
    <row r="146" spans="2:4" ht="16.5">
      <c r="B146" s="80">
        <v>30404</v>
      </c>
      <c r="C146" s="81" t="s">
        <v>105</v>
      </c>
      <c r="D146" s="77">
        <v>10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4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19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4</v>
      </c>
    </row>
    <row r="162" spans="2:4" ht="16.5">
      <c r="B162" s="80">
        <v>30420</v>
      </c>
      <c r="C162" s="81" t="s">
        <v>119</v>
      </c>
      <c r="D162" s="77">
        <v>10</v>
      </c>
    </row>
    <row r="163" spans="2:4" ht="16.5">
      <c r="B163" s="83">
        <v>30421</v>
      </c>
      <c r="C163" s="84" t="s">
        <v>120</v>
      </c>
      <c r="D163" s="85">
        <v>2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2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4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11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124</v>
      </c>
    </row>
    <row r="189" spans="2:4" ht="16.5">
      <c r="B189" s="83">
        <v>30501</v>
      </c>
      <c r="C189" s="84" t="s">
        <v>139</v>
      </c>
      <c r="D189" s="85">
        <v>1</v>
      </c>
    </row>
    <row r="190" spans="2:4" ht="16.5">
      <c r="B190" s="80">
        <v>30502</v>
      </c>
      <c r="C190" s="81" t="s">
        <v>140</v>
      </c>
      <c r="D190" s="77">
        <v>12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60</v>
      </c>
    </row>
    <row r="193" spans="2:4" ht="16.5">
      <c r="B193" s="83">
        <v>30505</v>
      </c>
      <c r="C193" s="84" t="s">
        <v>369</v>
      </c>
      <c r="D193" s="85">
        <v>3</v>
      </c>
    </row>
    <row r="194" spans="2:4" ht="16.5">
      <c r="B194" s="80">
        <v>30601</v>
      </c>
      <c r="C194" s="81" t="s">
        <v>142</v>
      </c>
      <c r="D194" s="77">
        <v>5</v>
      </c>
    </row>
    <row r="195" spans="2:4" ht="16.5">
      <c r="B195" s="83">
        <v>30602</v>
      </c>
      <c r="C195" s="84" t="s">
        <v>143</v>
      </c>
      <c r="D195" s="85">
        <v>11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7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5</v>
      </c>
    </row>
    <row r="203" spans="2:4" ht="16.5">
      <c r="B203" s="83">
        <v>30610</v>
      </c>
      <c r="C203" s="84" t="s">
        <v>373</v>
      </c>
      <c r="D203" s="85">
        <v>1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15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12</v>
      </c>
    </row>
    <row r="229" spans="2:4" ht="16.5">
      <c r="B229" s="83">
        <v>30904</v>
      </c>
      <c r="C229" s="84" t="s">
        <v>183</v>
      </c>
      <c r="D229" s="85">
        <v>200</v>
      </c>
    </row>
    <row r="230" spans="2:4" ht="16.5">
      <c r="B230" s="80">
        <v>30905</v>
      </c>
      <c r="C230" s="81" t="s">
        <v>159</v>
      </c>
      <c r="D230" s="77">
        <v>6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164</v>
      </c>
    </row>
    <row r="233" spans="2:4" ht="16.5">
      <c r="B233" s="83">
        <v>30908</v>
      </c>
      <c r="C233" s="84" t="s">
        <v>162</v>
      </c>
      <c r="D233" s="85">
        <v>3</v>
      </c>
    </row>
    <row r="234" spans="2:4" ht="16.5">
      <c r="B234" s="80">
        <v>30909</v>
      </c>
      <c r="C234" s="81" t="s">
        <v>383</v>
      </c>
      <c r="D234" s="77">
        <v>9</v>
      </c>
    </row>
    <row r="235" spans="2:4" ht="16.5">
      <c r="B235" s="83">
        <v>31001</v>
      </c>
      <c r="C235" s="84" t="s">
        <v>164</v>
      </c>
      <c r="D235" s="85">
        <v>6</v>
      </c>
    </row>
    <row r="236" spans="2:4" ht="16.5">
      <c r="B236" s="80">
        <v>31002</v>
      </c>
      <c r="C236" s="81" t="s">
        <v>384</v>
      </c>
      <c r="D236" s="77">
        <v>9</v>
      </c>
    </row>
    <row r="237" spans="2:4" ht="16.5">
      <c r="B237" s="83">
        <v>31003</v>
      </c>
      <c r="C237" s="84" t="s">
        <v>165</v>
      </c>
      <c r="D237" s="85">
        <v>1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1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61</v>
      </c>
    </row>
    <row r="251" spans="2:4" ht="16.5">
      <c r="B251" s="83">
        <v>31102</v>
      </c>
      <c r="C251" s="84" t="s">
        <v>173</v>
      </c>
      <c r="D251" s="85">
        <v>27</v>
      </c>
    </row>
    <row r="252" spans="2:4" ht="16.5">
      <c r="B252" s="80">
        <v>31103</v>
      </c>
      <c r="C252" s="81" t="s">
        <v>175</v>
      </c>
      <c r="D252" s="77">
        <v>5</v>
      </c>
    </row>
    <row r="253" spans="2:4" ht="16.5">
      <c r="B253" s="83">
        <v>31104</v>
      </c>
      <c r="C253" s="84" t="s">
        <v>176</v>
      </c>
      <c r="D253" s="85">
        <v>37</v>
      </c>
    </row>
    <row r="254" spans="2:4" ht="16.5">
      <c r="B254" s="80">
        <v>31105</v>
      </c>
      <c r="C254" s="81" t="s">
        <v>177</v>
      </c>
      <c r="D254" s="77">
        <v>26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8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158</v>
      </c>
    </row>
    <row r="262" spans="2:4" ht="16.5">
      <c r="B262" s="80">
        <v>31113</v>
      </c>
      <c r="C262" s="81" t="s">
        <v>181</v>
      </c>
      <c r="D262" s="77">
        <v>5</v>
      </c>
    </row>
    <row r="263" spans="2:4" ht="16.5">
      <c r="B263" s="83">
        <v>31114</v>
      </c>
      <c r="C263" s="84" t="s">
        <v>396</v>
      </c>
      <c r="D263" s="85">
        <v>33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6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2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10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3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6</v>
      </c>
    </row>
    <row r="276" spans="2:4" ht="16.5">
      <c r="B276" s="95">
        <v>50103</v>
      </c>
      <c r="C276" s="96" t="s">
        <v>400</v>
      </c>
      <c r="D276" s="97">
        <v>4</v>
      </c>
    </row>
    <row r="277" spans="2:4" ht="16.5">
      <c r="B277" s="80">
        <v>50104</v>
      </c>
      <c r="C277" s="81" t="s">
        <v>108</v>
      </c>
      <c r="D277" s="77">
        <v>6</v>
      </c>
    </row>
    <row r="278" spans="2:4" ht="16.5">
      <c r="B278" s="95">
        <v>50105</v>
      </c>
      <c r="C278" s="96" t="s">
        <v>182</v>
      </c>
      <c r="D278" s="97">
        <v>179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103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3</v>
      </c>
    </row>
    <row r="288" spans="2:4" ht="16.5">
      <c r="B288" s="95">
        <v>50304</v>
      </c>
      <c r="C288" s="96" t="s">
        <v>186</v>
      </c>
      <c r="D288" s="97">
        <v>8</v>
      </c>
    </row>
    <row r="289" spans="2:4" ht="16.5">
      <c r="B289" s="80">
        <v>50305</v>
      </c>
      <c r="C289" s="81" t="s">
        <v>408</v>
      </c>
      <c r="D289" s="77">
        <v>25</v>
      </c>
    </row>
    <row r="290" spans="2:4" ht="16.5">
      <c r="B290" s="95">
        <v>50306</v>
      </c>
      <c r="C290" s="96" t="s">
        <v>409</v>
      </c>
      <c r="D290" s="97">
        <v>13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1</v>
      </c>
    </row>
    <row r="293" spans="2:4" ht="16.5">
      <c r="B293" s="98">
        <v>60103</v>
      </c>
      <c r="C293" s="99" t="s">
        <v>411</v>
      </c>
      <c r="D293" s="100">
        <v>630</v>
      </c>
    </row>
    <row r="294" spans="2:4" ht="16.5">
      <c r="B294" s="101">
        <v>70101</v>
      </c>
      <c r="C294" s="102" t="s">
        <v>412</v>
      </c>
      <c r="D294" s="103">
        <v>103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1172</v>
      </c>
    </row>
    <row r="297" spans="2:4" ht="16.5">
      <c r="B297" s="80">
        <v>70104</v>
      </c>
      <c r="C297" s="81" t="s">
        <v>413</v>
      </c>
      <c r="D297" s="77">
        <v>3006</v>
      </c>
    </row>
    <row r="298" spans="2:4" ht="16.5">
      <c r="B298" s="101">
        <v>70105</v>
      </c>
      <c r="C298" s="102" t="s">
        <v>200</v>
      </c>
      <c r="D298" s="103">
        <v>687</v>
      </c>
    </row>
    <row r="299" spans="2:4" ht="16.5">
      <c r="B299" s="80">
        <v>70106</v>
      </c>
      <c r="C299" s="81" t="s">
        <v>414</v>
      </c>
      <c r="D299" s="77">
        <v>7</v>
      </c>
    </row>
    <row r="300" spans="2:4" ht="16.5">
      <c r="B300" s="101">
        <v>70107</v>
      </c>
      <c r="C300" s="102" t="s">
        <v>415</v>
      </c>
      <c r="D300" s="103">
        <v>17</v>
      </c>
    </row>
    <row r="301" spans="2:4" ht="17.25" thickBot="1">
      <c r="B301" s="104">
        <v>70108</v>
      </c>
      <c r="C301" s="105" t="s">
        <v>416</v>
      </c>
      <c r="D301" s="106">
        <v>774</v>
      </c>
    </row>
    <row r="302" spans="2:4" ht="19.899999999999999" customHeight="1" thickBot="1">
      <c r="B302" s="107" t="s">
        <v>1</v>
      </c>
      <c r="C302" s="108"/>
      <c r="D302" s="110">
        <f>SUM(D20:D301)</f>
        <v>9007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pageSetUpPr fitToPage="1"/>
  </sheetPr>
  <dimension ref="B1:HR303"/>
  <sheetViews>
    <sheetView showGridLines="0" view="pageBreakPreview" topLeftCell="A242" zoomScale="80" zoomScaleSheetLayoutView="80" workbookViewId="0">
      <selection activeCell="J27" sqref="J2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429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22</v>
      </c>
    </row>
    <row r="23" spans="2:7" ht="16.5">
      <c r="B23" s="75">
        <v>10104</v>
      </c>
      <c r="C23" s="76" t="s">
        <v>267</v>
      </c>
      <c r="D23" s="82">
        <v>31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3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7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5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1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23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12</v>
      </c>
    </row>
    <row r="61" spans="2:4" ht="16.5">
      <c r="B61" s="75">
        <v>10301</v>
      </c>
      <c r="C61" s="76" t="s">
        <v>304</v>
      </c>
      <c r="D61" s="82">
        <v>2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14</v>
      </c>
    </row>
    <row r="66" spans="2:4" ht="16.5">
      <c r="B66" s="89">
        <v>10306</v>
      </c>
      <c r="C66" s="90" t="s">
        <v>309</v>
      </c>
      <c r="D66" s="91">
        <v>5</v>
      </c>
    </row>
    <row r="67" spans="2:4" ht="16.5">
      <c r="B67" s="75">
        <v>10307</v>
      </c>
      <c r="C67" s="76" t="s">
        <v>74</v>
      </c>
      <c r="D67" s="82">
        <v>16</v>
      </c>
    </row>
    <row r="68" spans="2:4" ht="16.5">
      <c r="B68" s="89">
        <v>10308</v>
      </c>
      <c r="C68" s="90" t="s">
        <v>310</v>
      </c>
      <c r="D68" s="91">
        <v>28</v>
      </c>
    </row>
    <row r="69" spans="2:4" ht="16.5">
      <c r="B69" s="75">
        <v>10309</v>
      </c>
      <c r="C69" s="76" t="s">
        <v>311</v>
      </c>
      <c r="D69" s="82">
        <v>4</v>
      </c>
    </row>
    <row r="70" spans="2:4" ht="16.5">
      <c r="B70" s="89">
        <v>10310</v>
      </c>
      <c r="C70" s="90" t="s">
        <v>312</v>
      </c>
      <c r="D70" s="91">
        <v>26</v>
      </c>
    </row>
    <row r="71" spans="2:4" ht="16.5">
      <c r="B71" s="75">
        <v>10311</v>
      </c>
      <c r="C71" s="76" t="s">
        <v>313</v>
      </c>
      <c r="D71" s="82">
        <v>6</v>
      </c>
    </row>
    <row r="72" spans="2:4" ht="16.5">
      <c r="B72" s="89">
        <v>10312</v>
      </c>
      <c r="C72" s="90" t="s">
        <v>314</v>
      </c>
      <c r="D72" s="91">
        <v>2</v>
      </c>
    </row>
    <row r="73" spans="2:4" ht="16.5">
      <c r="B73" s="75">
        <v>10313</v>
      </c>
      <c r="C73" s="76" t="s">
        <v>315</v>
      </c>
      <c r="D73" s="82">
        <v>4</v>
      </c>
    </row>
    <row r="74" spans="2:4" ht="16.5">
      <c r="B74" s="89">
        <v>10314</v>
      </c>
      <c r="C74" s="90" t="s">
        <v>316</v>
      </c>
      <c r="D74" s="91">
        <v>2</v>
      </c>
    </row>
    <row r="75" spans="2:4" ht="16.5">
      <c r="B75" s="75">
        <v>10315</v>
      </c>
      <c r="C75" s="76" t="s">
        <v>317</v>
      </c>
      <c r="D75" s="82">
        <v>4</v>
      </c>
    </row>
    <row r="76" spans="2:4" ht="16.5">
      <c r="B76" s="89">
        <v>10316</v>
      </c>
      <c r="C76" s="90" t="s">
        <v>318</v>
      </c>
      <c r="D76" s="91">
        <v>38</v>
      </c>
    </row>
    <row r="77" spans="2:4" ht="16.5">
      <c r="B77" s="75">
        <v>10317</v>
      </c>
      <c r="C77" s="76" t="s">
        <v>319</v>
      </c>
      <c r="D77" s="82">
        <v>1</v>
      </c>
    </row>
    <row r="78" spans="2:4" ht="16.5">
      <c r="B78" s="89">
        <v>10318</v>
      </c>
      <c r="C78" s="90" t="s">
        <v>320</v>
      </c>
      <c r="D78" s="91">
        <v>6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17</v>
      </c>
    </row>
    <row r="83" spans="2:4" ht="16.5">
      <c r="B83" s="78">
        <v>20104</v>
      </c>
      <c r="C83" s="79" t="s">
        <v>79</v>
      </c>
      <c r="D83" s="77">
        <v>21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4</v>
      </c>
    </row>
    <row r="86" spans="2:4" ht="16.5">
      <c r="B86" s="92">
        <v>20107</v>
      </c>
      <c r="C86" s="93" t="s">
        <v>81</v>
      </c>
      <c r="D86" s="94">
        <v>1</v>
      </c>
    </row>
    <row r="87" spans="2:4" ht="16.5">
      <c r="B87" s="78">
        <v>20108</v>
      </c>
      <c r="C87" s="79" t="s">
        <v>324</v>
      </c>
      <c r="D87" s="77">
        <v>2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34</v>
      </c>
    </row>
    <row r="90" spans="2:4" ht="16.5">
      <c r="B90" s="92">
        <v>20111</v>
      </c>
      <c r="C90" s="93" t="s">
        <v>327</v>
      </c>
      <c r="D90" s="94">
        <v>3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1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6</v>
      </c>
    </row>
    <row r="95" spans="2:4" ht="16.5">
      <c r="B95" s="78">
        <v>20202</v>
      </c>
      <c r="C95" s="79" t="s">
        <v>84</v>
      </c>
      <c r="D95" s="77">
        <v>3</v>
      </c>
    </row>
    <row r="96" spans="2:4" ht="16.5">
      <c r="B96" s="92">
        <v>20203</v>
      </c>
      <c r="C96" s="93" t="s">
        <v>85</v>
      </c>
      <c r="D96" s="94">
        <v>22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22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5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2</v>
      </c>
    </row>
    <row r="111" spans="2:4" ht="16.5">
      <c r="B111" s="78">
        <v>20304</v>
      </c>
      <c r="C111" s="79" t="s">
        <v>334</v>
      </c>
      <c r="D111" s="77">
        <v>1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8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8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19</v>
      </c>
    </row>
    <row r="122" spans="2:4" ht="16.5">
      <c r="B122" s="92">
        <v>20404</v>
      </c>
      <c r="C122" s="93" t="s">
        <v>345</v>
      </c>
      <c r="D122" s="94">
        <v>3</v>
      </c>
    </row>
    <row r="123" spans="2:4" ht="16.5">
      <c r="B123" s="83">
        <v>30101</v>
      </c>
      <c r="C123" s="84" t="s">
        <v>346</v>
      </c>
      <c r="D123" s="85">
        <v>18</v>
      </c>
    </row>
    <row r="124" spans="2:4" ht="16.5">
      <c r="B124" s="80">
        <v>30102</v>
      </c>
      <c r="C124" s="81" t="s">
        <v>95</v>
      </c>
      <c r="D124" s="77">
        <v>7</v>
      </c>
    </row>
    <row r="125" spans="2:4" ht="16.5">
      <c r="B125" s="83">
        <v>30103</v>
      </c>
      <c r="C125" s="84" t="s">
        <v>75</v>
      </c>
      <c r="D125" s="85">
        <v>12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17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13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6</v>
      </c>
    </row>
    <row r="135" spans="2:4" ht="16.5">
      <c r="B135" s="83">
        <v>30303</v>
      </c>
      <c r="C135" s="84" t="s">
        <v>351</v>
      </c>
      <c r="D135" s="85">
        <v>19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9</v>
      </c>
    </row>
    <row r="138" spans="2:4" ht="16.5">
      <c r="B138" s="80">
        <v>30306</v>
      </c>
      <c r="C138" s="81" t="s">
        <v>103</v>
      </c>
      <c r="D138" s="77">
        <v>3</v>
      </c>
    </row>
    <row r="139" spans="2:4" ht="16.5">
      <c r="B139" s="83">
        <v>30307</v>
      </c>
      <c r="C139" s="84" t="s">
        <v>104</v>
      </c>
      <c r="D139" s="85">
        <v>40</v>
      </c>
    </row>
    <row r="140" spans="2:4" ht="16.5">
      <c r="B140" s="80">
        <v>30308</v>
      </c>
      <c r="C140" s="81" t="s">
        <v>352</v>
      </c>
      <c r="D140" s="77">
        <v>24</v>
      </c>
    </row>
    <row r="141" spans="2:4" ht="16.5">
      <c r="B141" s="83">
        <v>30309</v>
      </c>
      <c r="C141" s="84" t="s">
        <v>353</v>
      </c>
      <c r="D141" s="85">
        <v>153</v>
      </c>
    </row>
    <row r="142" spans="2:4" ht="16.5">
      <c r="B142" s="80">
        <v>30310</v>
      </c>
      <c r="C142" s="81" t="s">
        <v>354</v>
      </c>
      <c r="D142" s="77">
        <v>15</v>
      </c>
    </row>
    <row r="143" spans="2:4" ht="16.5">
      <c r="B143" s="83">
        <v>30401</v>
      </c>
      <c r="C143" s="84" t="s">
        <v>355</v>
      </c>
      <c r="D143" s="85">
        <v>84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8</v>
      </c>
    </row>
    <row r="146" spans="2:4" ht="16.5">
      <c r="B146" s="80">
        <v>30404</v>
      </c>
      <c r="C146" s="81" t="s">
        <v>105</v>
      </c>
      <c r="D146" s="77">
        <v>21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18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1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1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27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4</v>
      </c>
    </row>
    <row r="162" spans="2:4" ht="16.5">
      <c r="B162" s="80">
        <v>30420</v>
      </c>
      <c r="C162" s="81" t="s">
        <v>119</v>
      </c>
      <c r="D162" s="77">
        <v>30</v>
      </c>
    </row>
    <row r="163" spans="2:4" ht="16.5">
      <c r="B163" s="83">
        <v>30421</v>
      </c>
      <c r="C163" s="84" t="s">
        <v>120</v>
      </c>
      <c r="D163" s="85">
        <v>7</v>
      </c>
    </row>
    <row r="164" spans="2:4" ht="16.5">
      <c r="B164" s="80">
        <v>30422</v>
      </c>
      <c r="C164" s="81" t="s">
        <v>121</v>
      </c>
      <c r="D164" s="77">
        <v>6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6</v>
      </c>
    </row>
    <row r="170" spans="2:4" ht="16.5">
      <c r="B170" s="80">
        <v>30428</v>
      </c>
      <c r="C170" s="81" t="s">
        <v>127</v>
      </c>
      <c r="D170" s="77">
        <v>4</v>
      </c>
    </row>
    <row r="171" spans="2:4" ht="16.5">
      <c r="B171" s="83">
        <v>30429</v>
      </c>
      <c r="C171" s="84" t="s">
        <v>128</v>
      </c>
      <c r="D171" s="85">
        <v>15</v>
      </c>
    </row>
    <row r="172" spans="2:4" ht="16.5">
      <c r="B172" s="80">
        <v>30430</v>
      </c>
      <c r="C172" s="81" t="s">
        <v>129</v>
      </c>
      <c r="D172" s="77">
        <v>120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70</v>
      </c>
    </row>
    <row r="189" spans="2:4" ht="16.5">
      <c r="B189" s="83">
        <v>30501</v>
      </c>
      <c r="C189" s="84" t="s">
        <v>139</v>
      </c>
      <c r="D189" s="85">
        <v>5</v>
      </c>
    </row>
    <row r="190" spans="2:4" ht="16.5">
      <c r="B190" s="80">
        <v>30502</v>
      </c>
      <c r="C190" s="81" t="s">
        <v>140</v>
      </c>
      <c r="D190" s="77">
        <v>34</v>
      </c>
    </row>
    <row r="191" spans="2:4" ht="16.5">
      <c r="B191" s="83">
        <v>30503</v>
      </c>
      <c r="C191" s="84" t="s">
        <v>141</v>
      </c>
      <c r="D191" s="85">
        <v>90</v>
      </c>
    </row>
    <row r="192" spans="2:4" ht="16.5">
      <c r="B192" s="80">
        <v>30504</v>
      </c>
      <c r="C192" s="81" t="s">
        <v>368</v>
      </c>
      <c r="D192" s="77">
        <v>29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7</v>
      </c>
    </row>
    <row r="196" spans="2:4" ht="16.5">
      <c r="B196" s="80">
        <v>30603</v>
      </c>
      <c r="C196" s="81" t="s">
        <v>144</v>
      </c>
      <c r="D196" s="77">
        <v>1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8</v>
      </c>
    </row>
    <row r="200" spans="2:4" ht="16.5">
      <c r="B200" s="80">
        <v>30607</v>
      </c>
      <c r="C200" s="81" t="s">
        <v>146</v>
      </c>
      <c r="D200" s="77">
        <v>3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1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6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11</v>
      </c>
    </row>
    <row r="229" spans="2:4" ht="16.5">
      <c r="B229" s="83">
        <v>30904</v>
      </c>
      <c r="C229" s="84" t="s">
        <v>183</v>
      </c>
      <c r="D229" s="85">
        <v>124</v>
      </c>
    </row>
    <row r="230" spans="2:4" ht="16.5">
      <c r="B230" s="80">
        <v>30905</v>
      </c>
      <c r="C230" s="81" t="s">
        <v>159</v>
      </c>
      <c r="D230" s="77">
        <v>7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129</v>
      </c>
    </row>
    <row r="233" spans="2:4" ht="16.5">
      <c r="B233" s="83">
        <v>30908</v>
      </c>
      <c r="C233" s="84" t="s">
        <v>162</v>
      </c>
      <c r="D233" s="85">
        <v>2</v>
      </c>
    </row>
    <row r="234" spans="2:4" ht="16.5">
      <c r="B234" s="80">
        <v>30909</v>
      </c>
      <c r="C234" s="81" t="s">
        <v>383</v>
      </c>
      <c r="D234" s="77">
        <v>13</v>
      </c>
    </row>
    <row r="235" spans="2:4" ht="16.5">
      <c r="B235" s="83">
        <v>31001</v>
      </c>
      <c r="C235" s="84" t="s">
        <v>164</v>
      </c>
      <c r="D235" s="85">
        <v>14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34</v>
      </c>
    </row>
    <row r="250" spans="2:4" ht="16.5">
      <c r="B250" s="80">
        <v>31101</v>
      </c>
      <c r="C250" s="81" t="s">
        <v>172</v>
      </c>
      <c r="D250" s="77">
        <v>37</v>
      </c>
    </row>
    <row r="251" spans="2:4" ht="16.5">
      <c r="B251" s="83">
        <v>31102</v>
      </c>
      <c r="C251" s="84" t="s">
        <v>173</v>
      </c>
      <c r="D251" s="85">
        <v>13</v>
      </c>
    </row>
    <row r="252" spans="2:4" ht="16.5">
      <c r="B252" s="80">
        <v>31103</v>
      </c>
      <c r="C252" s="81" t="s">
        <v>175</v>
      </c>
      <c r="D252" s="77">
        <v>4</v>
      </c>
    </row>
    <row r="253" spans="2:4" ht="16.5">
      <c r="B253" s="83">
        <v>31104</v>
      </c>
      <c r="C253" s="84" t="s">
        <v>176</v>
      </c>
      <c r="D253" s="85">
        <v>8</v>
      </c>
    </row>
    <row r="254" spans="2:4" ht="16.5">
      <c r="B254" s="80">
        <v>31105</v>
      </c>
      <c r="C254" s="81" t="s">
        <v>177</v>
      </c>
      <c r="D254" s="77">
        <v>8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2</v>
      </c>
    </row>
    <row r="258" spans="2:4" ht="16.5">
      <c r="B258" s="80">
        <v>31109</v>
      </c>
      <c r="C258" s="81" t="s">
        <v>178</v>
      </c>
      <c r="D258" s="77">
        <v>2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29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7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2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8</v>
      </c>
    </row>
    <row r="268" spans="2:4" ht="16.5">
      <c r="B268" s="86">
        <v>40105</v>
      </c>
      <c r="C268" s="87" t="s">
        <v>191</v>
      </c>
      <c r="D268" s="88">
        <v>2</v>
      </c>
    </row>
    <row r="269" spans="2:4" ht="16.5">
      <c r="B269" s="80">
        <v>40106</v>
      </c>
      <c r="C269" s="81" t="s">
        <v>194</v>
      </c>
      <c r="D269" s="77">
        <v>5</v>
      </c>
    </row>
    <row r="270" spans="2:4" ht="16.5">
      <c r="B270" s="86">
        <v>40107</v>
      </c>
      <c r="C270" s="87" t="s">
        <v>196</v>
      </c>
      <c r="D270" s="88">
        <v>4</v>
      </c>
    </row>
    <row r="271" spans="2:4" ht="16.5">
      <c r="B271" s="80">
        <v>40108</v>
      </c>
      <c r="C271" s="81" t="s">
        <v>197</v>
      </c>
      <c r="D271" s="77">
        <v>1</v>
      </c>
    </row>
    <row r="272" spans="2:4" ht="16.5">
      <c r="B272" s="86">
        <v>40109</v>
      </c>
      <c r="C272" s="87" t="s">
        <v>77</v>
      </c>
      <c r="D272" s="88">
        <v>6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13</v>
      </c>
    </row>
    <row r="276" spans="2:4" ht="16.5">
      <c r="B276" s="95">
        <v>50103</v>
      </c>
      <c r="C276" s="96" t="s">
        <v>400</v>
      </c>
      <c r="D276" s="97">
        <v>1</v>
      </c>
    </row>
    <row r="277" spans="2:4" ht="16.5">
      <c r="B277" s="80">
        <v>50104</v>
      </c>
      <c r="C277" s="81" t="s">
        <v>108</v>
      </c>
      <c r="D277" s="77">
        <v>5</v>
      </c>
    </row>
    <row r="278" spans="2:4" ht="16.5">
      <c r="B278" s="95">
        <v>50105</v>
      </c>
      <c r="C278" s="96" t="s">
        <v>182</v>
      </c>
      <c r="D278" s="97">
        <v>54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100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3</v>
      </c>
    </row>
    <row r="288" spans="2:4" ht="16.5">
      <c r="B288" s="95">
        <v>50304</v>
      </c>
      <c r="C288" s="96" t="s">
        <v>186</v>
      </c>
      <c r="D288" s="97">
        <v>6</v>
      </c>
    </row>
    <row r="289" spans="2:4" ht="16.5">
      <c r="B289" s="80">
        <v>50305</v>
      </c>
      <c r="C289" s="81" t="s">
        <v>408</v>
      </c>
      <c r="D289" s="77">
        <v>20</v>
      </c>
    </row>
    <row r="290" spans="2:4" ht="16.5">
      <c r="B290" s="95">
        <v>50306</v>
      </c>
      <c r="C290" s="96" t="s">
        <v>409</v>
      </c>
      <c r="D290" s="97">
        <v>6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2</v>
      </c>
    </row>
    <row r="293" spans="2:4" ht="16.5">
      <c r="B293" s="98">
        <v>60103</v>
      </c>
      <c r="C293" s="99" t="s">
        <v>411</v>
      </c>
      <c r="D293" s="100">
        <v>60</v>
      </c>
    </row>
    <row r="294" spans="2:4" ht="16.5">
      <c r="B294" s="101">
        <v>70101</v>
      </c>
      <c r="C294" s="102" t="s">
        <v>412</v>
      </c>
      <c r="D294" s="103">
        <v>24</v>
      </c>
    </row>
    <row r="295" spans="2:4" ht="16.5">
      <c r="B295" s="80">
        <v>70102</v>
      </c>
      <c r="C295" s="81" t="s">
        <v>198</v>
      </c>
      <c r="D295" s="77">
        <v>1</v>
      </c>
    </row>
    <row r="296" spans="2:4" ht="16.5">
      <c r="B296" s="101">
        <v>70103</v>
      </c>
      <c r="C296" s="102" t="s">
        <v>199</v>
      </c>
      <c r="D296" s="103">
        <v>65</v>
      </c>
    </row>
    <row r="297" spans="2:4" ht="16.5">
      <c r="B297" s="80">
        <v>70104</v>
      </c>
      <c r="C297" s="81" t="s">
        <v>413</v>
      </c>
      <c r="D297" s="77">
        <v>1237</v>
      </c>
    </row>
    <row r="298" spans="2:4" ht="16.5">
      <c r="B298" s="101">
        <v>70105</v>
      </c>
      <c r="C298" s="102" t="s">
        <v>200</v>
      </c>
      <c r="D298" s="103">
        <v>27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58</v>
      </c>
    </row>
    <row r="301" spans="2:4" ht="17.25" thickBot="1">
      <c r="B301" s="104">
        <v>70108</v>
      </c>
      <c r="C301" s="105" t="s">
        <v>416</v>
      </c>
      <c r="D301" s="106">
        <v>39</v>
      </c>
    </row>
    <row r="302" spans="2:4" ht="19.899999999999999" customHeight="1" thickBot="1">
      <c r="B302" s="107" t="s">
        <v>1</v>
      </c>
      <c r="C302" s="108"/>
      <c r="D302" s="110">
        <f>SUM(D20:D301)</f>
        <v>3651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pageSetUpPr fitToPage="1"/>
  </sheetPr>
  <dimension ref="B1:HR303"/>
  <sheetViews>
    <sheetView showGridLines="0" view="pageBreakPreview" zoomScale="80" zoomScaleSheetLayoutView="80" workbookViewId="0">
      <selection activeCell="J23" sqref="J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3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7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1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4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7</v>
      </c>
    </row>
    <row r="142" spans="2:4" ht="16.5">
      <c r="B142" s="80">
        <v>30310</v>
      </c>
      <c r="C142" s="81" t="s">
        <v>354</v>
      </c>
      <c r="D142" s="77">
        <v>11</v>
      </c>
    </row>
    <row r="143" spans="2:4" ht="16.5">
      <c r="B143" s="83">
        <v>30401</v>
      </c>
      <c r="C143" s="84" t="s">
        <v>355</v>
      </c>
      <c r="D143" s="85">
        <v>9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5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1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18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4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6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18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22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16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3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1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2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2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2350</v>
      </c>
    </row>
    <row r="298" spans="2:4" ht="16.5">
      <c r="B298" s="101">
        <v>70105</v>
      </c>
      <c r="C298" s="102" t="s">
        <v>200</v>
      </c>
      <c r="D298" s="103">
        <v>3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2555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>
    <pageSetUpPr fitToPage="1"/>
  </sheetPr>
  <dimension ref="B1:HR303"/>
  <sheetViews>
    <sheetView showGridLines="0" view="pageBreakPreview" zoomScale="80" zoomScaleSheetLayoutView="80" workbookViewId="0">
      <selection activeCell="I24" sqref="I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5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1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3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1</v>
      </c>
    </row>
    <row r="69" spans="2:4" ht="16.5">
      <c r="B69" s="75">
        <v>10309</v>
      </c>
      <c r="C69" s="76" t="s">
        <v>311</v>
      </c>
      <c r="D69" s="82">
        <v>1</v>
      </c>
    </row>
    <row r="70" spans="2:4" ht="16.5">
      <c r="B70" s="89">
        <v>10310</v>
      </c>
      <c r="C70" s="90" t="s">
        <v>312</v>
      </c>
      <c r="D70" s="91">
        <v>7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4</v>
      </c>
    </row>
    <row r="78" spans="2:4" ht="16.5">
      <c r="B78" s="89">
        <v>10318</v>
      </c>
      <c r="C78" s="90" t="s">
        <v>320</v>
      </c>
      <c r="D78" s="91">
        <v>3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3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8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7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5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4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5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3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3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3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12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19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3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1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9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1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15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100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5</v>
      </c>
    </row>
    <row r="297" spans="2:4" ht="16.5">
      <c r="B297" s="80">
        <v>70104</v>
      </c>
      <c r="C297" s="81" t="s">
        <v>413</v>
      </c>
      <c r="D297" s="77">
        <v>247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46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556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B1:HR303"/>
  <sheetViews>
    <sheetView showGridLines="0" view="pageBreakPreview" zoomScale="80" zoomScaleSheetLayoutView="80" workbookViewId="0">
      <selection activeCell="R24" sqref="R2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432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1</v>
      </c>
    </row>
    <row r="23" spans="2:7" ht="16.5">
      <c r="B23" s="75">
        <v>10104</v>
      </c>
      <c r="C23" s="76" t="s">
        <v>267</v>
      </c>
      <c r="D23" s="82">
        <v>5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12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1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4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2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14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1</v>
      </c>
    </row>
    <row r="76" spans="2:4" ht="16.5">
      <c r="B76" s="89">
        <v>10316</v>
      </c>
      <c r="C76" s="90" t="s">
        <v>318</v>
      </c>
      <c r="D76" s="91">
        <v>16</v>
      </c>
    </row>
    <row r="77" spans="2:4" ht="16.5">
      <c r="B77" s="75">
        <v>10317</v>
      </c>
      <c r="C77" s="76" t="s">
        <v>319</v>
      </c>
      <c r="D77" s="82">
        <v>5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1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2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4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5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24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5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</v>
      </c>
    </row>
    <row r="140" spans="2:4" ht="16.5">
      <c r="B140" s="80">
        <v>30308</v>
      </c>
      <c r="C140" s="81" t="s">
        <v>352</v>
      </c>
      <c r="D140" s="77">
        <v>6</v>
      </c>
    </row>
    <row r="141" spans="2:4" ht="16.5">
      <c r="B141" s="83">
        <v>30309</v>
      </c>
      <c r="C141" s="84" t="s">
        <v>353</v>
      </c>
      <c r="D141" s="85">
        <v>10</v>
      </c>
    </row>
    <row r="142" spans="2:4" ht="16.5">
      <c r="B142" s="80">
        <v>30310</v>
      </c>
      <c r="C142" s="81" t="s">
        <v>354</v>
      </c>
      <c r="D142" s="77">
        <v>2</v>
      </c>
    </row>
    <row r="143" spans="2:4" ht="16.5">
      <c r="B143" s="83">
        <v>30401</v>
      </c>
      <c r="C143" s="84" t="s">
        <v>355</v>
      </c>
      <c r="D143" s="85">
        <v>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2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1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11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8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4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2</v>
      </c>
    </row>
    <row r="229" spans="2:4" ht="16.5">
      <c r="B229" s="83">
        <v>30904</v>
      </c>
      <c r="C229" s="84" t="s">
        <v>183</v>
      </c>
      <c r="D229" s="85">
        <v>14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12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4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25</v>
      </c>
    </row>
    <row r="251" spans="2:4" ht="16.5">
      <c r="B251" s="83">
        <v>31102</v>
      </c>
      <c r="C251" s="84" t="s">
        <v>173</v>
      </c>
      <c r="D251" s="85">
        <v>1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10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13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3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87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1</v>
      </c>
    </row>
    <row r="294" spans="2:4" ht="16.5">
      <c r="B294" s="101">
        <v>70101</v>
      </c>
      <c r="C294" s="102" t="s">
        <v>412</v>
      </c>
      <c r="D294" s="103">
        <v>1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4</v>
      </c>
    </row>
    <row r="297" spans="2:4" ht="16.5">
      <c r="B297" s="80">
        <v>70104</v>
      </c>
      <c r="C297" s="81" t="s">
        <v>413</v>
      </c>
      <c r="D297" s="77">
        <v>217</v>
      </c>
    </row>
    <row r="298" spans="2:4" ht="16.5">
      <c r="B298" s="101">
        <v>70105</v>
      </c>
      <c r="C298" s="102" t="s">
        <v>200</v>
      </c>
      <c r="D298" s="103">
        <v>2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20</v>
      </c>
    </row>
    <row r="302" spans="2:4" ht="19.899999999999999" customHeight="1" thickBot="1">
      <c r="B302" s="107" t="s">
        <v>1</v>
      </c>
      <c r="C302" s="108"/>
      <c r="D302" s="110">
        <f>SUM(D20:D301)</f>
        <v>619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>
    <pageSetUpPr fitToPage="1"/>
  </sheetPr>
  <dimension ref="B1:HR303"/>
  <sheetViews>
    <sheetView showGridLines="0" view="pageBreakPreview" zoomScale="80" zoomScaleSheetLayoutView="80" workbookViewId="0">
      <selection activeCell="L21" sqref="L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433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2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3</v>
      </c>
    </row>
    <row r="71" spans="2:4" ht="16.5">
      <c r="B71" s="75">
        <v>10311</v>
      </c>
      <c r="C71" s="76" t="s">
        <v>313</v>
      </c>
      <c r="D71" s="82">
        <v>1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2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5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1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1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6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5</v>
      </c>
    </row>
    <row r="141" spans="2:4" ht="16.5">
      <c r="B141" s="83">
        <v>30309</v>
      </c>
      <c r="C141" s="84" t="s">
        <v>353</v>
      </c>
      <c r="D141" s="85">
        <v>8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1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19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1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1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2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2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2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3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2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199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52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8</v>
      </c>
    </row>
    <row r="297" spans="2:4" ht="16.5">
      <c r="B297" s="80">
        <v>70104</v>
      </c>
      <c r="C297" s="81" t="s">
        <v>413</v>
      </c>
      <c r="D297" s="77">
        <v>162</v>
      </c>
    </row>
    <row r="298" spans="2:4" ht="16.5">
      <c r="B298" s="101">
        <v>70105</v>
      </c>
      <c r="C298" s="102" t="s">
        <v>200</v>
      </c>
      <c r="D298" s="103">
        <v>5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17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541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>
    <pageSetUpPr fitToPage="1"/>
  </sheetPr>
  <dimension ref="B1:HR303"/>
  <sheetViews>
    <sheetView showGridLines="0" view="pageBreakPreview" zoomScale="80" zoomScaleSheetLayoutView="80" workbookViewId="0">
      <selection activeCell="J21" sqref="J21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434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1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3</v>
      </c>
    </row>
    <row r="23" spans="2:7" ht="16.5">
      <c r="B23" s="75">
        <v>10104</v>
      </c>
      <c r="C23" s="76" t="s">
        <v>267</v>
      </c>
      <c r="D23" s="82">
        <v>11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1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15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1</v>
      </c>
    </row>
    <row r="48" spans="2:4" ht="16.5">
      <c r="B48" s="89">
        <v>10208</v>
      </c>
      <c r="C48" s="90" t="s">
        <v>292</v>
      </c>
      <c r="D48" s="91">
        <v>3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1</v>
      </c>
    </row>
    <row r="51" spans="2:4" ht="16.5">
      <c r="B51" s="75">
        <v>10211</v>
      </c>
      <c r="C51" s="76" t="s">
        <v>76</v>
      </c>
      <c r="D51" s="82">
        <v>1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1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15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6</v>
      </c>
    </row>
    <row r="68" spans="2:4" ht="16.5">
      <c r="B68" s="89">
        <v>10308</v>
      </c>
      <c r="C68" s="90" t="s">
        <v>310</v>
      </c>
      <c r="D68" s="91">
        <v>13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2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26</v>
      </c>
    </row>
    <row r="77" spans="2:4" ht="16.5">
      <c r="B77" s="75">
        <v>10317</v>
      </c>
      <c r="C77" s="76" t="s">
        <v>319</v>
      </c>
      <c r="D77" s="82">
        <v>3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1</v>
      </c>
    </row>
    <row r="83" spans="2:4" ht="16.5">
      <c r="B83" s="78">
        <v>20104</v>
      </c>
      <c r="C83" s="79" t="s">
        <v>79</v>
      </c>
      <c r="D83" s="77">
        <v>1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1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1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5</v>
      </c>
    </row>
    <row r="90" spans="2:4" ht="16.5">
      <c r="B90" s="92">
        <v>20111</v>
      </c>
      <c r="C90" s="93" t="s">
        <v>327</v>
      </c>
      <c r="D90" s="94">
        <v>4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1</v>
      </c>
    </row>
    <row r="96" spans="2:4" ht="16.5">
      <c r="B96" s="92">
        <v>20203</v>
      </c>
      <c r="C96" s="93" t="s">
        <v>85</v>
      </c>
      <c r="D96" s="94">
        <v>6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4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4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2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1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1</v>
      </c>
    </row>
    <row r="121" spans="2:4" ht="16.5">
      <c r="B121" s="78">
        <v>20403</v>
      </c>
      <c r="C121" s="79" t="s">
        <v>344</v>
      </c>
      <c r="D121" s="77">
        <v>2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5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4</v>
      </c>
    </row>
    <row r="126" spans="2:4" ht="16.5">
      <c r="B126" s="80">
        <v>30201</v>
      </c>
      <c r="C126" s="81" t="s">
        <v>96</v>
      </c>
      <c r="D126" s="77">
        <v>1</v>
      </c>
    </row>
    <row r="127" spans="2:4" ht="16.5">
      <c r="B127" s="83">
        <v>30202</v>
      </c>
      <c r="C127" s="84" t="s">
        <v>417</v>
      </c>
      <c r="D127" s="85">
        <v>16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</v>
      </c>
    </row>
    <row r="130" spans="2:4" ht="16.5">
      <c r="B130" s="80">
        <v>30205</v>
      </c>
      <c r="C130" s="81" t="s">
        <v>348</v>
      </c>
      <c r="D130" s="77">
        <v>1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3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14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23</v>
      </c>
    </row>
    <row r="140" spans="2:4" ht="16.5">
      <c r="B140" s="80">
        <v>30308</v>
      </c>
      <c r="C140" s="81" t="s">
        <v>352</v>
      </c>
      <c r="D140" s="77">
        <v>2</v>
      </c>
    </row>
    <row r="141" spans="2:4" ht="16.5">
      <c r="B141" s="83">
        <v>30309</v>
      </c>
      <c r="C141" s="84" t="s">
        <v>353</v>
      </c>
      <c r="D141" s="85">
        <v>36</v>
      </c>
    </row>
    <row r="142" spans="2:4" ht="16.5">
      <c r="B142" s="80">
        <v>30310</v>
      </c>
      <c r="C142" s="81" t="s">
        <v>354</v>
      </c>
      <c r="D142" s="77">
        <v>13</v>
      </c>
    </row>
    <row r="143" spans="2:4" ht="16.5">
      <c r="B143" s="83">
        <v>30401</v>
      </c>
      <c r="C143" s="84" t="s">
        <v>355</v>
      </c>
      <c r="D143" s="85">
        <v>17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2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1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4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2</v>
      </c>
    </row>
    <row r="163" spans="2:4" ht="16.5">
      <c r="B163" s="83">
        <v>30421</v>
      </c>
      <c r="C163" s="84" t="s">
        <v>120</v>
      </c>
      <c r="D163" s="85">
        <v>3</v>
      </c>
    </row>
    <row r="164" spans="2:4" ht="16.5">
      <c r="B164" s="80">
        <v>30422</v>
      </c>
      <c r="C164" s="81" t="s">
        <v>121</v>
      </c>
      <c r="D164" s="77">
        <v>2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5</v>
      </c>
    </row>
    <row r="170" spans="2:4" ht="16.5">
      <c r="B170" s="80">
        <v>30428</v>
      </c>
      <c r="C170" s="81" t="s">
        <v>127</v>
      </c>
      <c r="D170" s="77">
        <v>1</v>
      </c>
    </row>
    <row r="171" spans="2:4" ht="16.5">
      <c r="B171" s="83">
        <v>30429</v>
      </c>
      <c r="C171" s="84" t="s">
        <v>128</v>
      </c>
      <c r="D171" s="85">
        <v>1</v>
      </c>
    </row>
    <row r="172" spans="2:4" ht="16.5">
      <c r="B172" s="80">
        <v>30430</v>
      </c>
      <c r="C172" s="81" t="s">
        <v>129</v>
      </c>
      <c r="D172" s="77">
        <v>2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25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4</v>
      </c>
    </row>
    <row r="192" spans="2:4" ht="16.5">
      <c r="B192" s="80">
        <v>30504</v>
      </c>
      <c r="C192" s="81" t="s">
        <v>368</v>
      </c>
      <c r="D192" s="77">
        <v>7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1</v>
      </c>
    </row>
    <row r="195" spans="2:4" ht="16.5">
      <c r="B195" s="83">
        <v>30602</v>
      </c>
      <c r="C195" s="84" t="s">
        <v>143</v>
      </c>
      <c r="D195" s="85">
        <v>1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4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67</v>
      </c>
    </row>
    <row r="230" spans="2:4" ht="16.5">
      <c r="B230" s="80">
        <v>30905</v>
      </c>
      <c r="C230" s="81" t="s">
        <v>159</v>
      </c>
      <c r="D230" s="77">
        <v>1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99</v>
      </c>
    </row>
    <row r="233" spans="2:4" ht="16.5">
      <c r="B233" s="83">
        <v>30908</v>
      </c>
      <c r="C233" s="84" t="s">
        <v>162</v>
      </c>
      <c r="D233" s="85">
        <v>1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2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2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12</v>
      </c>
    </row>
    <row r="251" spans="2:4" ht="16.5">
      <c r="B251" s="83">
        <v>31102</v>
      </c>
      <c r="C251" s="84" t="s">
        <v>173</v>
      </c>
      <c r="D251" s="85">
        <v>7</v>
      </c>
    </row>
    <row r="252" spans="2:4" ht="16.5">
      <c r="B252" s="80">
        <v>31103</v>
      </c>
      <c r="C252" s="81" t="s">
        <v>175</v>
      </c>
      <c r="D252" s="77">
        <v>1</v>
      </c>
    </row>
    <row r="253" spans="2:4" ht="16.5">
      <c r="B253" s="83">
        <v>31104</v>
      </c>
      <c r="C253" s="84" t="s">
        <v>176</v>
      </c>
      <c r="D253" s="85">
        <v>32</v>
      </c>
    </row>
    <row r="254" spans="2:4" ht="16.5">
      <c r="B254" s="80">
        <v>31105</v>
      </c>
      <c r="C254" s="81" t="s">
        <v>177</v>
      </c>
      <c r="D254" s="77">
        <v>4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1</v>
      </c>
    </row>
    <row r="261" spans="2:4" ht="16.5">
      <c r="B261" s="83">
        <v>31112</v>
      </c>
      <c r="C261" s="84" t="s">
        <v>395</v>
      </c>
      <c r="D261" s="85">
        <v>18</v>
      </c>
    </row>
    <row r="262" spans="2:4" ht="16.5">
      <c r="B262" s="80">
        <v>31113</v>
      </c>
      <c r="C262" s="81" t="s">
        <v>181</v>
      </c>
      <c r="D262" s="77">
        <v>2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1</v>
      </c>
    </row>
    <row r="265" spans="2:4" ht="16.5">
      <c r="B265" s="80">
        <v>40102</v>
      </c>
      <c r="C265" s="81" t="s">
        <v>397</v>
      </c>
      <c r="D265" s="77">
        <v>3</v>
      </c>
    </row>
    <row r="266" spans="2:4" ht="16.5">
      <c r="B266" s="86">
        <v>40103</v>
      </c>
      <c r="C266" s="87" t="s">
        <v>188</v>
      </c>
      <c r="D266" s="88">
        <v>2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4</v>
      </c>
    </row>
    <row r="270" spans="2:4" ht="16.5">
      <c r="B270" s="86">
        <v>40107</v>
      </c>
      <c r="C270" s="87" t="s">
        <v>196</v>
      </c>
      <c r="D270" s="88">
        <v>2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1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2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1</v>
      </c>
    </row>
    <row r="278" spans="2:4" ht="16.5">
      <c r="B278" s="95">
        <v>50105</v>
      </c>
      <c r="C278" s="96" t="s">
        <v>182</v>
      </c>
      <c r="D278" s="97">
        <v>30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8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1</v>
      </c>
    </row>
    <row r="283" spans="2:4" ht="16.5">
      <c r="B283" s="80">
        <v>50202</v>
      </c>
      <c r="C283" s="81" t="s">
        <v>404</v>
      </c>
      <c r="D283" s="77">
        <v>1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94</v>
      </c>
    </row>
    <row r="286" spans="2:4" ht="16.5">
      <c r="B286" s="95">
        <v>50302</v>
      </c>
      <c r="C286" s="96" t="s">
        <v>407</v>
      </c>
      <c r="D286" s="97">
        <v>1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3</v>
      </c>
    </row>
    <row r="289" spans="2:4" ht="16.5">
      <c r="B289" s="80">
        <v>50305</v>
      </c>
      <c r="C289" s="81" t="s">
        <v>408</v>
      </c>
      <c r="D289" s="77">
        <v>11</v>
      </c>
    </row>
    <row r="290" spans="2:4" ht="16.5">
      <c r="B290" s="95">
        <v>50306</v>
      </c>
      <c r="C290" s="96" t="s">
        <v>409</v>
      </c>
      <c r="D290" s="97">
        <v>2</v>
      </c>
    </row>
    <row r="291" spans="2:4" ht="16.5">
      <c r="B291" s="98">
        <v>60101</v>
      </c>
      <c r="C291" s="99" t="s">
        <v>410</v>
      </c>
      <c r="D291" s="100">
        <v>1</v>
      </c>
    </row>
    <row r="292" spans="2:4" ht="16.5">
      <c r="B292" s="80">
        <v>60102</v>
      </c>
      <c r="C292" s="81" t="s">
        <v>193</v>
      </c>
      <c r="D292" s="77">
        <v>3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5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1</v>
      </c>
    </row>
    <row r="297" spans="2:4" ht="16.5">
      <c r="B297" s="80">
        <v>70104</v>
      </c>
      <c r="C297" s="81" t="s">
        <v>413</v>
      </c>
      <c r="D297" s="77">
        <v>201</v>
      </c>
    </row>
    <row r="298" spans="2:4" ht="16.5">
      <c r="B298" s="101">
        <v>70105</v>
      </c>
      <c r="C298" s="102" t="s">
        <v>200</v>
      </c>
      <c r="D298" s="103">
        <v>20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2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1004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9">
    <pageSetUpPr fitToPage="1"/>
  </sheetPr>
  <dimension ref="B1:HR303"/>
  <sheetViews>
    <sheetView showGridLines="0" view="pageBreakPreview" zoomScale="80" zoomScaleSheetLayoutView="80" workbookViewId="0">
      <selection activeCell="J20" sqref="J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435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0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0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0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0">
    <pageSetUpPr fitToPage="1"/>
  </sheetPr>
  <dimension ref="B1:HR303"/>
  <sheetViews>
    <sheetView showGridLines="0" view="pageBreakPreview" zoomScale="80" zoomScaleSheetLayoutView="80" workbookViewId="0">
      <selection activeCell="P14" sqref="P14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436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2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6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117">
        <v>0</v>
      </c>
    </row>
    <row r="81" spans="2:4" ht="16.5">
      <c r="B81" s="78">
        <v>20102</v>
      </c>
      <c r="C81" s="79" t="s">
        <v>263</v>
      </c>
      <c r="D81" s="118">
        <v>0</v>
      </c>
    </row>
    <row r="82" spans="2:4" ht="16.5">
      <c r="B82" s="92">
        <v>20103</v>
      </c>
      <c r="C82" s="93" t="s">
        <v>78</v>
      </c>
      <c r="D82" s="117">
        <v>0</v>
      </c>
    </row>
    <row r="83" spans="2:4" ht="16.5">
      <c r="B83" s="78">
        <v>20104</v>
      </c>
      <c r="C83" s="79" t="s">
        <v>79</v>
      </c>
      <c r="D83" s="118">
        <v>0</v>
      </c>
    </row>
    <row r="84" spans="2:4" ht="16.5">
      <c r="B84" s="92">
        <v>20105</v>
      </c>
      <c r="C84" s="93" t="s">
        <v>322</v>
      </c>
      <c r="D84" s="117">
        <v>0</v>
      </c>
    </row>
    <row r="85" spans="2:4" ht="16.5">
      <c r="B85" s="78">
        <v>20106</v>
      </c>
      <c r="C85" s="79" t="s">
        <v>323</v>
      </c>
      <c r="D85" s="118">
        <v>0</v>
      </c>
    </row>
    <row r="86" spans="2:4" ht="16.5">
      <c r="B86" s="92">
        <v>20107</v>
      </c>
      <c r="C86" s="93" t="s">
        <v>81</v>
      </c>
      <c r="D86" s="117">
        <v>0</v>
      </c>
    </row>
    <row r="87" spans="2:4" ht="16.5">
      <c r="B87" s="78">
        <v>20108</v>
      </c>
      <c r="C87" s="79" t="s">
        <v>324</v>
      </c>
      <c r="D87" s="118">
        <v>0</v>
      </c>
    </row>
    <row r="88" spans="2:4" ht="16.5">
      <c r="B88" s="92">
        <v>20109</v>
      </c>
      <c r="C88" s="93" t="s">
        <v>325</v>
      </c>
      <c r="D88" s="117">
        <v>0</v>
      </c>
    </row>
    <row r="89" spans="2:4" ht="16.5">
      <c r="B89" s="78">
        <v>20110</v>
      </c>
      <c r="C89" s="79" t="s">
        <v>326</v>
      </c>
      <c r="D89" s="118">
        <v>0</v>
      </c>
    </row>
    <row r="90" spans="2:4" ht="16.5">
      <c r="B90" s="92">
        <v>20111</v>
      </c>
      <c r="C90" s="93" t="s">
        <v>327</v>
      </c>
      <c r="D90" s="117">
        <v>0</v>
      </c>
    </row>
    <row r="91" spans="2:4" ht="16.5">
      <c r="B91" s="78">
        <v>20112</v>
      </c>
      <c r="C91" s="79" t="s">
        <v>328</v>
      </c>
      <c r="D91" s="118">
        <v>0</v>
      </c>
    </row>
    <row r="92" spans="2:4" ht="16.5">
      <c r="B92" s="92">
        <v>20113</v>
      </c>
      <c r="C92" s="93" t="s">
        <v>195</v>
      </c>
      <c r="D92" s="117">
        <v>0</v>
      </c>
    </row>
    <row r="93" spans="2:4" ht="16.5">
      <c r="B93" s="78">
        <v>20114</v>
      </c>
      <c r="C93" s="79" t="s">
        <v>82</v>
      </c>
      <c r="D93" s="118">
        <v>0</v>
      </c>
    </row>
    <row r="94" spans="2:4" ht="16.5">
      <c r="B94" s="92">
        <v>20201</v>
      </c>
      <c r="C94" s="93" t="s">
        <v>83</v>
      </c>
      <c r="D94" s="117">
        <v>0</v>
      </c>
    </row>
    <row r="95" spans="2:4" ht="16.5">
      <c r="B95" s="78">
        <v>20202</v>
      </c>
      <c r="C95" s="79" t="s">
        <v>84</v>
      </c>
      <c r="D95" s="118">
        <v>6</v>
      </c>
    </row>
    <row r="96" spans="2:4" ht="16.5">
      <c r="B96" s="92">
        <v>20203</v>
      </c>
      <c r="C96" s="93" t="s">
        <v>85</v>
      </c>
      <c r="D96" s="117">
        <v>0</v>
      </c>
    </row>
    <row r="97" spans="2:4" ht="16.5">
      <c r="B97" s="78">
        <v>20204</v>
      </c>
      <c r="C97" s="79" t="s">
        <v>86</v>
      </c>
      <c r="D97" s="118">
        <v>0</v>
      </c>
    </row>
    <row r="98" spans="2:4" ht="16.5">
      <c r="B98" s="92">
        <v>20205</v>
      </c>
      <c r="C98" s="93" t="s">
        <v>87</v>
      </c>
      <c r="D98" s="117">
        <v>0</v>
      </c>
    </row>
    <row r="99" spans="2:4" ht="16.5">
      <c r="B99" s="78">
        <v>20206</v>
      </c>
      <c r="C99" s="79" t="s">
        <v>88</v>
      </c>
      <c r="D99" s="118">
        <v>0</v>
      </c>
    </row>
    <row r="100" spans="2:4" ht="16.5">
      <c r="B100" s="92">
        <v>20207</v>
      </c>
      <c r="C100" s="93" t="s">
        <v>89</v>
      </c>
      <c r="D100" s="117">
        <v>0</v>
      </c>
    </row>
    <row r="101" spans="2:4" ht="16.5">
      <c r="B101" s="78">
        <v>20208</v>
      </c>
      <c r="C101" s="79" t="s">
        <v>90</v>
      </c>
      <c r="D101" s="118">
        <v>0</v>
      </c>
    </row>
    <row r="102" spans="2:4" ht="16.5">
      <c r="B102" s="92">
        <v>20209</v>
      </c>
      <c r="C102" s="93" t="s">
        <v>91</v>
      </c>
      <c r="D102" s="117">
        <v>0</v>
      </c>
    </row>
    <row r="103" spans="2:4" ht="16.5">
      <c r="B103" s="78">
        <v>20210</v>
      </c>
      <c r="C103" s="79" t="s">
        <v>192</v>
      </c>
      <c r="D103" s="118">
        <v>11</v>
      </c>
    </row>
    <row r="104" spans="2:4" ht="16.5">
      <c r="B104" s="92">
        <v>20211</v>
      </c>
      <c r="C104" s="93" t="s">
        <v>329</v>
      </c>
      <c r="D104" s="117">
        <v>0</v>
      </c>
    </row>
    <row r="105" spans="2:4" ht="16.5">
      <c r="B105" s="78">
        <v>20212</v>
      </c>
      <c r="C105" s="79" t="s">
        <v>93</v>
      </c>
      <c r="D105" s="118">
        <v>0</v>
      </c>
    </row>
    <row r="106" spans="2:4" ht="16.5">
      <c r="B106" s="92">
        <v>20213</v>
      </c>
      <c r="C106" s="93" t="s">
        <v>94</v>
      </c>
      <c r="D106" s="117">
        <v>0</v>
      </c>
    </row>
    <row r="107" spans="2:4" ht="16.5">
      <c r="B107" s="78">
        <v>20214</v>
      </c>
      <c r="C107" s="79" t="s">
        <v>330</v>
      </c>
      <c r="D107" s="118">
        <v>0</v>
      </c>
    </row>
    <row r="108" spans="2:4" ht="16.5">
      <c r="B108" s="92">
        <v>20301</v>
      </c>
      <c r="C108" s="93" t="s">
        <v>331</v>
      </c>
      <c r="D108" s="117">
        <v>0</v>
      </c>
    </row>
    <row r="109" spans="2:4" ht="16.5">
      <c r="B109" s="78">
        <v>20302</v>
      </c>
      <c r="C109" s="79" t="s">
        <v>332</v>
      </c>
      <c r="D109" s="118">
        <v>0</v>
      </c>
    </row>
    <row r="110" spans="2:4" ht="16.5">
      <c r="B110" s="92">
        <v>20303</v>
      </c>
      <c r="C110" s="93" t="s">
        <v>333</v>
      </c>
      <c r="D110" s="117">
        <v>0</v>
      </c>
    </row>
    <row r="111" spans="2:4" ht="16.5">
      <c r="B111" s="78">
        <v>20304</v>
      </c>
      <c r="C111" s="79" t="s">
        <v>334</v>
      </c>
      <c r="D111" s="118">
        <v>0</v>
      </c>
    </row>
    <row r="112" spans="2:4" ht="16.5">
      <c r="B112" s="92">
        <v>20305</v>
      </c>
      <c r="C112" s="93" t="s">
        <v>335</v>
      </c>
      <c r="D112" s="117">
        <v>0</v>
      </c>
    </row>
    <row r="113" spans="2:4" ht="16.5">
      <c r="B113" s="78">
        <v>20306</v>
      </c>
      <c r="C113" s="79" t="s">
        <v>336</v>
      </c>
      <c r="D113" s="118">
        <v>0</v>
      </c>
    </row>
    <row r="114" spans="2:4" ht="16.5">
      <c r="B114" s="92">
        <v>20307</v>
      </c>
      <c r="C114" s="93" t="s">
        <v>337</v>
      </c>
      <c r="D114" s="117">
        <v>0</v>
      </c>
    </row>
    <row r="115" spans="2:4" ht="16.5">
      <c r="B115" s="78">
        <v>20308</v>
      </c>
      <c r="C115" s="79" t="s">
        <v>338</v>
      </c>
      <c r="D115" s="118">
        <v>0</v>
      </c>
    </row>
    <row r="116" spans="2:4" ht="16.5">
      <c r="B116" s="92">
        <v>20309</v>
      </c>
      <c r="C116" s="93" t="s">
        <v>339</v>
      </c>
      <c r="D116" s="117">
        <v>0</v>
      </c>
    </row>
    <row r="117" spans="2:4" ht="16.5">
      <c r="B117" s="78">
        <v>20310</v>
      </c>
      <c r="C117" s="79" t="s">
        <v>340</v>
      </c>
      <c r="D117" s="118">
        <v>0</v>
      </c>
    </row>
    <row r="118" spans="2:4" ht="16.5">
      <c r="B118" s="92">
        <v>20311</v>
      </c>
      <c r="C118" s="93" t="s">
        <v>341</v>
      </c>
      <c r="D118" s="117">
        <v>0</v>
      </c>
    </row>
    <row r="119" spans="2:4" ht="16.5">
      <c r="B119" s="78">
        <v>20401</v>
      </c>
      <c r="C119" s="79" t="s">
        <v>342</v>
      </c>
      <c r="D119" s="118">
        <v>0</v>
      </c>
    </row>
    <row r="120" spans="2:4" ht="16.5">
      <c r="B120" s="92">
        <v>20402</v>
      </c>
      <c r="C120" s="93" t="s">
        <v>343</v>
      </c>
      <c r="D120" s="117">
        <v>0</v>
      </c>
    </row>
    <row r="121" spans="2:4" ht="16.5">
      <c r="B121" s="78">
        <v>20403</v>
      </c>
      <c r="C121" s="79" t="s">
        <v>344</v>
      </c>
      <c r="D121" s="118">
        <v>0</v>
      </c>
    </row>
    <row r="122" spans="2:4" ht="16.5">
      <c r="B122" s="92">
        <v>20404</v>
      </c>
      <c r="C122" s="93" t="s">
        <v>345</v>
      </c>
      <c r="D122" s="117">
        <v>0</v>
      </c>
    </row>
    <row r="123" spans="2:4" ht="16.5">
      <c r="B123" s="83">
        <v>30101</v>
      </c>
      <c r="C123" s="84" t="s">
        <v>346</v>
      </c>
      <c r="D123" s="119">
        <v>0</v>
      </c>
    </row>
    <row r="124" spans="2:4" ht="16.5">
      <c r="B124" s="80">
        <v>30102</v>
      </c>
      <c r="C124" s="81" t="s">
        <v>95</v>
      </c>
      <c r="D124" s="118">
        <v>0</v>
      </c>
    </row>
    <row r="125" spans="2:4" ht="16.5">
      <c r="B125" s="83">
        <v>30103</v>
      </c>
      <c r="C125" s="84" t="s">
        <v>75</v>
      </c>
      <c r="D125" s="119">
        <v>5</v>
      </c>
    </row>
    <row r="126" spans="2:4" ht="16.5">
      <c r="B126" s="80">
        <v>30201</v>
      </c>
      <c r="C126" s="81" t="s">
        <v>96</v>
      </c>
      <c r="D126" s="118">
        <v>0</v>
      </c>
    </row>
    <row r="127" spans="2:4" ht="16.5">
      <c r="B127" s="83">
        <v>30202</v>
      </c>
      <c r="C127" s="84" t="s">
        <v>417</v>
      </c>
      <c r="D127" s="119">
        <v>0</v>
      </c>
    </row>
    <row r="128" spans="2:4" ht="16.5">
      <c r="B128" s="80">
        <v>30203</v>
      </c>
      <c r="C128" s="81" t="s">
        <v>347</v>
      </c>
      <c r="D128" s="118">
        <v>0</v>
      </c>
    </row>
    <row r="129" spans="2:4" ht="16.5">
      <c r="B129" s="83">
        <v>30204</v>
      </c>
      <c r="C129" s="84" t="s">
        <v>98</v>
      </c>
      <c r="D129" s="119">
        <v>0</v>
      </c>
    </row>
    <row r="130" spans="2:4" ht="16.5">
      <c r="B130" s="80">
        <v>30205</v>
      </c>
      <c r="C130" s="81" t="s">
        <v>348</v>
      </c>
      <c r="D130" s="118">
        <v>0</v>
      </c>
    </row>
    <row r="131" spans="2:4" ht="16.5">
      <c r="B131" s="83">
        <v>30206</v>
      </c>
      <c r="C131" s="84" t="s">
        <v>349</v>
      </c>
      <c r="D131" s="119">
        <v>0</v>
      </c>
    </row>
    <row r="132" spans="2:4" ht="16.5">
      <c r="B132" s="80">
        <v>30207</v>
      </c>
      <c r="C132" s="81" t="s">
        <v>350</v>
      </c>
      <c r="D132" s="118">
        <v>0</v>
      </c>
    </row>
    <row r="133" spans="2:4" ht="16.5">
      <c r="B133" s="83">
        <v>30301</v>
      </c>
      <c r="C133" s="84" t="s">
        <v>99</v>
      </c>
      <c r="D133" s="119">
        <v>0</v>
      </c>
    </row>
    <row r="134" spans="2:4" ht="16.5">
      <c r="B134" s="80">
        <v>30302</v>
      </c>
      <c r="C134" s="81" t="s">
        <v>100</v>
      </c>
      <c r="D134" s="118">
        <v>0</v>
      </c>
    </row>
    <row r="135" spans="2:4" ht="16.5">
      <c r="B135" s="83">
        <v>30303</v>
      </c>
      <c r="C135" s="84" t="s">
        <v>351</v>
      </c>
      <c r="D135" s="119">
        <v>0</v>
      </c>
    </row>
    <row r="136" spans="2:4" ht="16.5">
      <c r="B136" s="80">
        <v>30304</v>
      </c>
      <c r="C136" s="81" t="s">
        <v>101</v>
      </c>
      <c r="D136" s="118">
        <v>0</v>
      </c>
    </row>
    <row r="137" spans="2:4" ht="16.5">
      <c r="B137" s="83">
        <v>30305</v>
      </c>
      <c r="C137" s="84" t="s">
        <v>102</v>
      </c>
      <c r="D137" s="119">
        <v>0</v>
      </c>
    </row>
    <row r="138" spans="2:4" ht="16.5">
      <c r="B138" s="80">
        <v>30306</v>
      </c>
      <c r="C138" s="81" t="s">
        <v>103</v>
      </c>
      <c r="D138" s="118">
        <v>0</v>
      </c>
    </row>
    <row r="139" spans="2:4" ht="16.5">
      <c r="B139" s="83">
        <v>30307</v>
      </c>
      <c r="C139" s="84" t="s">
        <v>104</v>
      </c>
      <c r="D139" s="119">
        <v>0</v>
      </c>
    </row>
    <row r="140" spans="2:4" ht="16.5">
      <c r="B140" s="80">
        <v>30308</v>
      </c>
      <c r="C140" s="81" t="s">
        <v>352</v>
      </c>
      <c r="D140" s="118">
        <v>0</v>
      </c>
    </row>
    <row r="141" spans="2:4" ht="16.5">
      <c r="B141" s="83">
        <v>30309</v>
      </c>
      <c r="C141" s="84" t="s">
        <v>353</v>
      </c>
      <c r="D141" s="119">
        <v>13</v>
      </c>
    </row>
    <row r="142" spans="2:4" ht="16.5">
      <c r="B142" s="80">
        <v>30310</v>
      </c>
      <c r="C142" s="81" t="s">
        <v>354</v>
      </c>
      <c r="D142" s="118">
        <v>35</v>
      </c>
    </row>
    <row r="143" spans="2:4" ht="16.5">
      <c r="B143" s="83">
        <v>30401</v>
      </c>
      <c r="C143" s="84" t="s">
        <v>355</v>
      </c>
      <c r="D143" s="119">
        <v>1</v>
      </c>
    </row>
    <row r="144" spans="2:4" ht="16.5">
      <c r="B144" s="80">
        <v>30402</v>
      </c>
      <c r="C144" s="81" t="s">
        <v>356</v>
      </c>
      <c r="D144" s="118">
        <v>0</v>
      </c>
    </row>
    <row r="145" spans="2:4" ht="16.5">
      <c r="B145" s="83">
        <v>30403</v>
      </c>
      <c r="C145" s="84" t="s">
        <v>357</v>
      </c>
      <c r="D145" s="119">
        <v>0</v>
      </c>
    </row>
    <row r="146" spans="2:4" ht="16.5">
      <c r="B146" s="80">
        <v>30404</v>
      </c>
      <c r="C146" s="81" t="s">
        <v>105</v>
      </c>
      <c r="D146" s="118">
        <v>0</v>
      </c>
    </row>
    <row r="147" spans="2:4" ht="16.5">
      <c r="B147" s="83">
        <v>30405</v>
      </c>
      <c r="C147" s="84" t="s">
        <v>106</v>
      </c>
      <c r="D147" s="119">
        <v>0</v>
      </c>
    </row>
    <row r="148" spans="2:4" ht="16.5">
      <c r="B148" s="80">
        <v>30406</v>
      </c>
      <c r="C148" s="81" t="s">
        <v>107</v>
      </c>
      <c r="D148" s="118">
        <v>0</v>
      </c>
    </row>
    <row r="149" spans="2:4" ht="16.5">
      <c r="B149" s="83">
        <v>30407</v>
      </c>
      <c r="C149" s="84" t="s">
        <v>358</v>
      </c>
      <c r="D149" s="119">
        <v>0</v>
      </c>
    </row>
    <row r="150" spans="2:4" ht="16.5">
      <c r="B150" s="80">
        <v>30408</v>
      </c>
      <c r="C150" s="81" t="s">
        <v>359</v>
      </c>
      <c r="D150" s="118">
        <v>0</v>
      </c>
    </row>
    <row r="151" spans="2:4" ht="16.5">
      <c r="B151" s="83">
        <v>30409</v>
      </c>
      <c r="C151" s="84" t="s">
        <v>109</v>
      </c>
      <c r="D151" s="119">
        <v>0</v>
      </c>
    </row>
    <row r="152" spans="2:4" ht="16.5">
      <c r="B152" s="80">
        <v>30410</v>
      </c>
      <c r="C152" s="81" t="s">
        <v>110</v>
      </c>
      <c r="D152" s="118">
        <v>0</v>
      </c>
    </row>
    <row r="153" spans="2:4" ht="16.5">
      <c r="B153" s="83">
        <v>30411</v>
      </c>
      <c r="C153" s="84" t="s">
        <v>360</v>
      </c>
      <c r="D153" s="119">
        <v>0</v>
      </c>
    </row>
    <row r="154" spans="2:4" ht="16.5">
      <c r="B154" s="80">
        <v>30412</v>
      </c>
      <c r="C154" s="81" t="s">
        <v>111</v>
      </c>
      <c r="D154" s="118">
        <v>0</v>
      </c>
    </row>
    <row r="155" spans="2:4" ht="16.5">
      <c r="B155" s="83">
        <v>30413</v>
      </c>
      <c r="C155" s="84" t="s">
        <v>112</v>
      </c>
      <c r="D155" s="119">
        <v>0</v>
      </c>
    </row>
    <row r="156" spans="2:4" ht="16.5">
      <c r="B156" s="80">
        <v>30414</v>
      </c>
      <c r="C156" s="81" t="s">
        <v>113</v>
      </c>
      <c r="D156" s="118">
        <v>0</v>
      </c>
    </row>
    <row r="157" spans="2:4" ht="16.5">
      <c r="B157" s="83">
        <v>30415</v>
      </c>
      <c r="C157" s="84" t="s">
        <v>114</v>
      </c>
      <c r="D157" s="119">
        <v>0</v>
      </c>
    </row>
    <row r="158" spans="2:4" ht="16.5">
      <c r="B158" s="80">
        <v>30416</v>
      </c>
      <c r="C158" s="81" t="s">
        <v>115</v>
      </c>
      <c r="D158" s="118">
        <v>0</v>
      </c>
    </row>
    <row r="159" spans="2:4" ht="16.5">
      <c r="B159" s="83">
        <v>30417</v>
      </c>
      <c r="C159" s="84" t="s">
        <v>116</v>
      </c>
      <c r="D159" s="119">
        <v>0</v>
      </c>
    </row>
    <row r="160" spans="2:4" ht="16.5">
      <c r="B160" s="80">
        <v>30418</v>
      </c>
      <c r="C160" s="81" t="s">
        <v>117</v>
      </c>
      <c r="D160" s="118">
        <v>0</v>
      </c>
    </row>
    <row r="161" spans="2:4" ht="16.5">
      <c r="B161" s="83">
        <v>30419</v>
      </c>
      <c r="C161" s="84" t="s">
        <v>118</v>
      </c>
      <c r="D161" s="119">
        <v>0</v>
      </c>
    </row>
    <row r="162" spans="2:4" ht="16.5">
      <c r="B162" s="80">
        <v>30420</v>
      </c>
      <c r="C162" s="81" t="s">
        <v>119</v>
      </c>
      <c r="D162" s="118">
        <v>0</v>
      </c>
    </row>
    <row r="163" spans="2:4" ht="16.5">
      <c r="B163" s="83">
        <v>30421</v>
      </c>
      <c r="C163" s="84" t="s">
        <v>120</v>
      </c>
      <c r="D163" s="119">
        <v>0</v>
      </c>
    </row>
    <row r="164" spans="2:4" ht="16.5">
      <c r="B164" s="80">
        <v>30422</v>
      </c>
      <c r="C164" s="81" t="s">
        <v>121</v>
      </c>
      <c r="D164" s="118">
        <v>0</v>
      </c>
    </row>
    <row r="165" spans="2:4" ht="16.5">
      <c r="B165" s="83">
        <v>30423</v>
      </c>
      <c r="C165" s="84" t="s">
        <v>122</v>
      </c>
      <c r="D165" s="119">
        <v>0</v>
      </c>
    </row>
    <row r="166" spans="2:4" ht="16.5">
      <c r="B166" s="80">
        <v>30424</v>
      </c>
      <c r="C166" s="81" t="s">
        <v>123</v>
      </c>
      <c r="D166" s="118">
        <v>0</v>
      </c>
    </row>
    <row r="167" spans="2:4" ht="16.5">
      <c r="B167" s="83">
        <v>30425</v>
      </c>
      <c r="C167" s="84" t="s">
        <v>124</v>
      </c>
      <c r="D167" s="119">
        <v>0</v>
      </c>
    </row>
    <row r="168" spans="2:4" ht="16.5">
      <c r="B168" s="80">
        <v>30426</v>
      </c>
      <c r="C168" s="81" t="s">
        <v>125</v>
      </c>
      <c r="D168" s="118">
        <v>0</v>
      </c>
    </row>
    <row r="169" spans="2:4" ht="16.5">
      <c r="B169" s="83">
        <v>30427</v>
      </c>
      <c r="C169" s="84" t="s">
        <v>126</v>
      </c>
      <c r="D169" s="119">
        <v>0</v>
      </c>
    </row>
    <row r="170" spans="2:4" ht="16.5">
      <c r="B170" s="80">
        <v>30428</v>
      </c>
      <c r="C170" s="81" t="s">
        <v>127</v>
      </c>
      <c r="D170" s="118">
        <v>0</v>
      </c>
    </row>
    <row r="171" spans="2:4" ht="16.5">
      <c r="B171" s="83">
        <v>30429</v>
      </c>
      <c r="C171" s="84" t="s">
        <v>128</v>
      </c>
      <c r="D171" s="119">
        <v>0</v>
      </c>
    </row>
    <row r="172" spans="2:4" ht="16.5">
      <c r="B172" s="80">
        <v>30430</v>
      </c>
      <c r="C172" s="81" t="s">
        <v>129</v>
      </c>
      <c r="D172" s="118">
        <v>0</v>
      </c>
    </row>
    <row r="173" spans="2:4" ht="16.5">
      <c r="B173" s="83">
        <v>30431</v>
      </c>
      <c r="C173" s="84" t="s">
        <v>130</v>
      </c>
      <c r="D173" s="119">
        <v>0</v>
      </c>
    </row>
    <row r="174" spans="2:4" ht="16.5">
      <c r="B174" s="80">
        <v>30432</v>
      </c>
      <c r="C174" s="81" t="s">
        <v>131</v>
      </c>
      <c r="D174" s="118">
        <v>0</v>
      </c>
    </row>
    <row r="175" spans="2:4" ht="16.5">
      <c r="B175" s="83">
        <v>30433</v>
      </c>
      <c r="C175" s="84" t="s">
        <v>132</v>
      </c>
      <c r="D175" s="119">
        <v>0</v>
      </c>
    </row>
    <row r="176" spans="2:4" ht="16.5">
      <c r="B176" s="80">
        <v>30434</v>
      </c>
      <c r="C176" s="81" t="s">
        <v>133</v>
      </c>
      <c r="D176" s="118">
        <v>0</v>
      </c>
    </row>
    <row r="177" spans="2:4" ht="16.5">
      <c r="B177" s="83">
        <v>30435</v>
      </c>
      <c r="C177" s="84" t="s">
        <v>134</v>
      </c>
      <c r="D177" s="119">
        <v>0</v>
      </c>
    </row>
    <row r="178" spans="2:4" ht="16.5">
      <c r="B178" s="80">
        <v>30436</v>
      </c>
      <c r="C178" s="81" t="s">
        <v>135</v>
      </c>
      <c r="D178" s="118">
        <v>0</v>
      </c>
    </row>
    <row r="179" spans="2:4" ht="16.5">
      <c r="B179" s="83">
        <v>30437</v>
      </c>
      <c r="C179" s="84" t="s">
        <v>136</v>
      </c>
      <c r="D179" s="119">
        <v>0</v>
      </c>
    </row>
    <row r="180" spans="2:4" ht="16.5">
      <c r="B180" s="80">
        <v>30438</v>
      </c>
      <c r="C180" s="81" t="s">
        <v>137</v>
      </c>
      <c r="D180" s="118">
        <v>0</v>
      </c>
    </row>
    <row r="181" spans="2:4" ht="16.5">
      <c r="B181" s="83">
        <v>30439</v>
      </c>
      <c r="C181" s="84" t="s">
        <v>138</v>
      </c>
      <c r="D181" s="119">
        <v>0</v>
      </c>
    </row>
    <row r="182" spans="2:4" ht="16.5">
      <c r="B182" s="80">
        <v>30440</v>
      </c>
      <c r="C182" s="81" t="s">
        <v>361</v>
      </c>
      <c r="D182" s="118">
        <v>0</v>
      </c>
    </row>
    <row r="183" spans="2:4" ht="16.5">
      <c r="B183" s="83">
        <v>30441</v>
      </c>
      <c r="C183" s="84" t="s">
        <v>362</v>
      </c>
      <c r="D183" s="119">
        <v>0</v>
      </c>
    </row>
    <row r="184" spans="2:4" ht="16.5">
      <c r="B184" s="80">
        <v>30442</v>
      </c>
      <c r="C184" s="81" t="s">
        <v>363</v>
      </c>
      <c r="D184" s="118">
        <v>0</v>
      </c>
    </row>
    <row r="185" spans="2:4" ht="16.5">
      <c r="B185" s="83">
        <v>30443</v>
      </c>
      <c r="C185" s="84" t="s">
        <v>364</v>
      </c>
      <c r="D185" s="119">
        <v>0</v>
      </c>
    </row>
    <row r="186" spans="2:4" ht="16.5">
      <c r="B186" s="80">
        <v>30444</v>
      </c>
      <c r="C186" s="81" t="s">
        <v>365</v>
      </c>
      <c r="D186" s="118">
        <v>0</v>
      </c>
    </row>
    <row r="187" spans="2:4" ht="16.5">
      <c r="B187" s="83">
        <v>30445</v>
      </c>
      <c r="C187" s="84" t="s">
        <v>366</v>
      </c>
      <c r="D187" s="119">
        <v>0</v>
      </c>
    </row>
    <row r="188" spans="2:4" ht="16.5">
      <c r="B188" s="80">
        <v>30446</v>
      </c>
      <c r="C188" s="81" t="s">
        <v>367</v>
      </c>
      <c r="D188" s="118">
        <v>0</v>
      </c>
    </row>
    <row r="189" spans="2:4" ht="16.5">
      <c r="B189" s="83">
        <v>30501</v>
      </c>
      <c r="C189" s="84" t="s">
        <v>139</v>
      </c>
      <c r="D189" s="119">
        <v>0</v>
      </c>
    </row>
    <row r="190" spans="2:4" ht="16.5">
      <c r="B190" s="80">
        <v>30502</v>
      </c>
      <c r="C190" s="81" t="s">
        <v>140</v>
      </c>
      <c r="D190" s="118">
        <v>0</v>
      </c>
    </row>
    <row r="191" spans="2:4" ht="16.5">
      <c r="B191" s="83">
        <v>30503</v>
      </c>
      <c r="C191" s="84" t="s">
        <v>141</v>
      </c>
      <c r="D191" s="119">
        <v>0</v>
      </c>
    </row>
    <row r="192" spans="2:4" ht="16.5">
      <c r="B192" s="80">
        <v>30504</v>
      </c>
      <c r="C192" s="81" t="s">
        <v>368</v>
      </c>
      <c r="D192" s="118">
        <v>0</v>
      </c>
    </row>
    <row r="193" spans="2:4" ht="16.5">
      <c r="B193" s="83">
        <v>30505</v>
      </c>
      <c r="C193" s="84" t="s">
        <v>369</v>
      </c>
      <c r="D193" s="119">
        <v>0</v>
      </c>
    </row>
    <row r="194" spans="2:4" ht="16.5">
      <c r="B194" s="80">
        <v>30601</v>
      </c>
      <c r="C194" s="81" t="s">
        <v>142</v>
      </c>
      <c r="D194" s="118">
        <v>0</v>
      </c>
    </row>
    <row r="195" spans="2:4" ht="16.5">
      <c r="B195" s="83">
        <v>30602</v>
      </c>
      <c r="C195" s="84" t="s">
        <v>143</v>
      </c>
      <c r="D195" s="119">
        <v>0</v>
      </c>
    </row>
    <row r="196" spans="2:4" ht="16.5">
      <c r="B196" s="80">
        <v>30603</v>
      </c>
      <c r="C196" s="81" t="s">
        <v>144</v>
      </c>
      <c r="D196" s="118">
        <v>0</v>
      </c>
    </row>
    <row r="197" spans="2:4" ht="16.5">
      <c r="B197" s="83">
        <v>30604</v>
      </c>
      <c r="C197" s="84" t="s">
        <v>145</v>
      </c>
      <c r="D197" s="119">
        <v>0</v>
      </c>
    </row>
    <row r="198" spans="2:4" ht="16.5">
      <c r="B198" s="80">
        <v>30605</v>
      </c>
      <c r="C198" s="81" t="s">
        <v>370</v>
      </c>
      <c r="D198" s="118">
        <v>0</v>
      </c>
    </row>
    <row r="199" spans="2:4" ht="16.5">
      <c r="B199" s="83">
        <v>30606</v>
      </c>
      <c r="C199" s="84" t="s">
        <v>371</v>
      </c>
      <c r="D199" s="119">
        <v>16</v>
      </c>
    </row>
    <row r="200" spans="2:4" ht="16.5">
      <c r="B200" s="80">
        <v>30607</v>
      </c>
      <c r="C200" s="81" t="s">
        <v>146</v>
      </c>
      <c r="D200" s="118">
        <v>0</v>
      </c>
    </row>
    <row r="201" spans="2:4" ht="16.5">
      <c r="B201" s="83">
        <v>30608</v>
      </c>
      <c r="C201" s="84" t="s">
        <v>147</v>
      </c>
      <c r="D201" s="119">
        <v>0</v>
      </c>
    </row>
    <row r="202" spans="2:4" ht="16.5">
      <c r="B202" s="80">
        <v>30609</v>
      </c>
      <c r="C202" s="81" t="s">
        <v>372</v>
      </c>
      <c r="D202" s="118">
        <v>0</v>
      </c>
    </row>
    <row r="203" spans="2:4" ht="16.5">
      <c r="B203" s="83">
        <v>30610</v>
      </c>
      <c r="C203" s="84" t="s">
        <v>373</v>
      </c>
      <c r="D203" s="119">
        <v>0</v>
      </c>
    </row>
    <row r="204" spans="2:4" ht="16.5">
      <c r="B204" s="80">
        <v>30611</v>
      </c>
      <c r="C204" s="81" t="s">
        <v>374</v>
      </c>
      <c r="D204" s="118">
        <v>0</v>
      </c>
    </row>
    <row r="205" spans="2:4" ht="16.5">
      <c r="B205" s="83">
        <v>30701</v>
      </c>
      <c r="C205" s="84" t="s">
        <v>148</v>
      </c>
      <c r="D205" s="119">
        <v>0</v>
      </c>
    </row>
    <row r="206" spans="2:4" ht="16.5">
      <c r="B206" s="80">
        <v>30702</v>
      </c>
      <c r="C206" s="81" t="s">
        <v>149</v>
      </c>
      <c r="D206" s="118">
        <v>0</v>
      </c>
    </row>
    <row r="207" spans="2:4" ht="16.5">
      <c r="B207" s="83">
        <v>30703</v>
      </c>
      <c r="C207" s="84" t="s">
        <v>150</v>
      </c>
      <c r="D207" s="119">
        <v>0</v>
      </c>
    </row>
    <row r="208" spans="2:4" ht="16.5">
      <c r="B208" s="80">
        <v>30704</v>
      </c>
      <c r="C208" s="81" t="s">
        <v>151</v>
      </c>
      <c r="D208" s="118">
        <v>0</v>
      </c>
    </row>
    <row r="209" spans="2:4" ht="16.5">
      <c r="B209" s="83">
        <v>30705</v>
      </c>
      <c r="C209" s="84" t="s">
        <v>152</v>
      </c>
      <c r="D209" s="119">
        <v>0</v>
      </c>
    </row>
    <row r="210" spans="2:4" ht="16.5">
      <c r="B210" s="80">
        <v>30706</v>
      </c>
      <c r="C210" s="81" t="s">
        <v>153</v>
      </c>
      <c r="D210" s="118">
        <v>0</v>
      </c>
    </row>
    <row r="211" spans="2:4" ht="16.5">
      <c r="B211" s="83">
        <v>30707</v>
      </c>
      <c r="C211" s="84" t="s">
        <v>154</v>
      </c>
      <c r="D211" s="119">
        <v>0</v>
      </c>
    </row>
    <row r="212" spans="2:4" ht="16.5">
      <c r="B212" s="80">
        <v>30708</v>
      </c>
      <c r="C212" s="81" t="s">
        <v>375</v>
      </c>
      <c r="D212" s="118">
        <v>0</v>
      </c>
    </row>
    <row r="213" spans="2:4" ht="16.5">
      <c r="B213" s="83">
        <v>30709</v>
      </c>
      <c r="C213" s="84" t="s">
        <v>158</v>
      </c>
      <c r="D213" s="119">
        <v>0</v>
      </c>
    </row>
    <row r="214" spans="2:4" ht="16.5">
      <c r="B214" s="80">
        <v>30710</v>
      </c>
      <c r="C214" s="81" t="s">
        <v>376</v>
      </c>
      <c r="D214" s="118">
        <v>0</v>
      </c>
    </row>
    <row r="215" spans="2:4" ht="16.5">
      <c r="B215" s="83">
        <v>30711</v>
      </c>
      <c r="C215" s="84" t="s">
        <v>157</v>
      </c>
      <c r="D215" s="119">
        <v>0</v>
      </c>
    </row>
    <row r="216" spans="2:4" ht="16.5">
      <c r="B216" s="80">
        <v>30801</v>
      </c>
      <c r="C216" s="81" t="s">
        <v>155</v>
      </c>
      <c r="D216" s="118">
        <v>0</v>
      </c>
    </row>
    <row r="217" spans="2:4" ht="16.5">
      <c r="B217" s="83">
        <v>30802</v>
      </c>
      <c r="C217" s="84" t="s">
        <v>156</v>
      </c>
      <c r="D217" s="119">
        <v>0</v>
      </c>
    </row>
    <row r="218" spans="2:4" ht="16.5">
      <c r="B218" s="80">
        <v>30803</v>
      </c>
      <c r="C218" s="81" t="s">
        <v>97</v>
      </c>
      <c r="D218" s="118">
        <v>0</v>
      </c>
    </row>
    <row r="219" spans="2:4" ht="16.5">
      <c r="B219" s="83">
        <v>30804</v>
      </c>
      <c r="C219" s="84" t="s">
        <v>184</v>
      </c>
      <c r="D219" s="119">
        <v>0</v>
      </c>
    </row>
    <row r="220" spans="2:4" ht="16.5">
      <c r="B220" s="80">
        <v>30805</v>
      </c>
      <c r="C220" s="81" t="s">
        <v>174</v>
      </c>
      <c r="D220" s="118">
        <v>0</v>
      </c>
    </row>
    <row r="221" spans="2:4" ht="16.5">
      <c r="B221" s="83">
        <v>30806</v>
      </c>
      <c r="C221" s="84" t="s">
        <v>377</v>
      </c>
      <c r="D221" s="119">
        <v>0</v>
      </c>
    </row>
    <row r="222" spans="2:4" ht="16.5">
      <c r="B222" s="80">
        <v>30807</v>
      </c>
      <c r="C222" s="81" t="s">
        <v>378</v>
      </c>
      <c r="D222" s="118">
        <v>0</v>
      </c>
    </row>
    <row r="223" spans="2:4" ht="16.5">
      <c r="B223" s="83">
        <v>30808</v>
      </c>
      <c r="C223" s="84" t="s">
        <v>171</v>
      </c>
      <c r="D223" s="119">
        <v>0</v>
      </c>
    </row>
    <row r="224" spans="2:4" ht="16.5">
      <c r="B224" s="80">
        <v>30809</v>
      </c>
      <c r="C224" s="81" t="s">
        <v>379</v>
      </c>
      <c r="D224" s="118">
        <v>0</v>
      </c>
    </row>
    <row r="225" spans="2:4" ht="16.5">
      <c r="B225" s="83">
        <v>30810</v>
      </c>
      <c r="C225" s="84" t="s">
        <v>380</v>
      </c>
      <c r="D225" s="119">
        <v>0</v>
      </c>
    </row>
    <row r="226" spans="2:4" ht="16.5">
      <c r="B226" s="80">
        <v>30901</v>
      </c>
      <c r="C226" s="81" t="s">
        <v>381</v>
      </c>
      <c r="D226" s="118">
        <v>0</v>
      </c>
    </row>
    <row r="227" spans="2:4" ht="16.5">
      <c r="B227" s="83">
        <v>30902</v>
      </c>
      <c r="C227" s="84" t="s">
        <v>382</v>
      </c>
      <c r="D227" s="119">
        <v>0</v>
      </c>
    </row>
    <row r="228" spans="2:4" ht="16.5">
      <c r="B228" s="80">
        <v>30903</v>
      </c>
      <c r="C228" s="81" t="s">
        <v>163</v>
      </c>
      <c r="D228" s="118">
        <v>0</v>
      </c>
    </row>
    <row r="229" spans="2:4" ht="16.5">
      <c r="B229" s="83">
        <v>30904</v>
      </c>
      <c r="C229" s="84" t="s">
        <v>183</v>
      </c>
      <c r="D229" s="119">
        <v>0</v>
      </c>
    </row>
    <row r="230" spans="2:4" ht="16.5">
      <c r="B230" s="80">
        <v>30905</v>
      </c>
      <c r="C230" s="81" t="s">
        <v>159</v>
      </c>
      <c r="D230" s="118">
        <v>0</v>
      </c>
    </row>
    <row r="231" spans="2:4" ht="16.5">
      <c r="B231" s="83">
        <v>30906</v>
      </c>
      <c r="C231" s="84" t="s">
        <v>160</v>
      </c>
      <c r="D231" s="119">
        <v>0</v>
      </c>
    </row>
    <row r="232" spans="2:4" ht="16.5">
      <c r="B232" s="80">
        <v>30907</v>
      </c>
      <c r="C232" s="81" t="s">
        <v>161</v>
      </c>
      <c r="D232" s="118">
        <v>10</v>
      </c>
    </row>
    <row r="233" spans="2:4" ht="16.5">
      <c r="B233" s="83">
        <v>30908</v>
      </c>
      <c r="C233" s="84" t="s">
        <v>162</v>
      </c>
      <c r="D233" s="119">
        <v>0</v>
      </c>
    </row>
    <row r="234" spans="2:4" ht="16.5">
      <c r="B234" s="80">
        <v>30909</v>
      </c>
      <c r="C234" s="81" t="s">
        <v>383</v>
      </c>
      <c r="D234" s="118">
        <v>0</v>
      </c>
    </row>
    <row r="235" spans="2:4" ht="16.5">
      <c r="B235" s="83">
        <v>31001</v>
      </c>
      <c r="C235" s="84" t="s">
        <v>164</v>
      </c>
      <c r="D235" s="119">
        <v>0</v>
      </c>
    </row>
    <row r="236" spans="2:4" ht="16.5">
      <c r="B236" s="80">
        <v>31002</v>
      </c>
      <c r="C236" s="81" t="s">
        <v>384</v>
      </c>
      <c r="D236" s="118">
        <v>0</v>
      </c>
    </row>
    <row r="237" spans="2:4" ht="16.5">
      <c r="B237" s="83">
        <v>31003</v>
      </c>
      <c r="C237" s="84" t="s">
        <v>165</v>
      </c>
      <c r="D237" s="119">
        <v>0</v>
      </c>
    </row>
    <row r="238" spans="2:4" ht="16.5">
      <c r="B238" s="80">
        <v>31004</v>
      </c>
      <c r="C238" s="81" t="s">
        <v>166</v>
      </c>
      <c r="D238" s="118">
        <v>0</v>
      </c>
    </row>
    <row r="239" spans="2:4" ht="16.5">
      <c r="B239" s="83">
        <v>31005</v>
      </c>
      <c r="C239" s="84" t="s">
        <v>167</v>
      </c>
      <c r="D239" s="119">
        <v>0</v>
      </c>
    </row>
    <row r="240" spans="2:4" ht="16.5">
      <c r="B240" s="80">
        <v>31006</v>
      </c>
      <c r="C240" s="81" t="s">
        <v>168</v>
      </c>
      <c r="D240" s="118">
        <v>0</v>
      </c>
    </row>
    <row r="241" spans="2:4" ht="16.5">
      <c r="B241" s="83">
        <v>31007</v>
      </c>
      <c r="C241" s="84" t="s">
        <v>169</v>
      </c>
      <c r="D241" s="119">
        <v>0</v>
      </c>
    </row>
    <row r="242" spans="2:4" ht="16.5">
      <c r="B242" s="80">
        <v>31008</v>
      </c>
      <c r="C242" s="81" t="s">
        <v>385</v>
      </c>
      <c r="D242" s="118">
        <v>0</v>
      </c>
    </row>
    <row r="243" spans="2:4" ht="16.5">
      <c r="B243" s="83">
        <v>31009</v>
      </c>
      <c r="C243" s="84" t="s">
        <v>386</v>
      </c>
      <c r="D243" s="119">
        <v>0</v>
      </c>
    </row>
    <row r="244" spans="2:4" ht="16.5">
      <c r="B244" s="80">
        <v>31010</v>
      </c>
      <c r="C244" s="81" t="s">
        <v>92</v>
      </c>
      <c r="D244" s="118">
        <v>0</v>
      </c>
    </row>
    <row r="245" spans="2:4" ht="16.5">
      <c r="B245" s="83">
        <v>31011</v>
      </c>
      <c r="C245" s="84" t="s">
        <v>387</v>
      </c>
      <c r="D245" s="119">
        <v>0</v>
      </c>
    </row>
    <row r="246" spans="2:4" ht="16.5">
      <c r="B246" s="80">
        <v>31012</v>
      </c>
      <c r="C246" s="81" t="s">
        <v>388</v>
      </c>
      <c r="D246" s="118">
        <v>0</v>
      </c>
    </row>
    <row r="247" spans="2:4" ht="16.5">
      <c r="B247" s="83">
        <v>31013</v>
      </c>
      <c r="C247" s="84" t="s">
        <v>389</v>
      </c>
      <c r="D247" s="119">
        <v>0</v>
      </c>
    </row>
    <row r="248" spans="2:4" ht="16.5">
      <c r="B248" s="80">
        <v>31014</v>
      </c>
      <c r="C248" s="81" t="s">
        <v>390</v>
      </c>
      <c r="D248" s="118">
        <v>0</v>
      </c>
    </row>
    <row r="249" spans="2:4" ht="16.5">
      <c r="B249" s="83">
        <v>31015</v>
      </c>
      <c r="C249" s="84" t="s">
        <v>391</v>
      </c>
      <c r="D249" s="119">
        <v>0</v>
      </c>
    </row>
    <row r="250" spans="2:4" ht="16.5">
      <c r="B250" s="80">
        <v>31101</v>
      </c>
      <c r="C250" s="81" t="s">
        <v>172</v>
      </c>
      <c r="D250" s="118">
        <v>1</v>
      </c>
    </row>
    <row r="251" spans="2:4" ht="16.5">
      <c r="B251" s="83">
        <v>31102</v>
      </c>
      <c r="C251" s="84" t="s">
        <v>173</v>
      </c>
      <c r="D251" s="119">
        <v>0</v>
      </c>
    </row>
    <row r="252" spans="2:4" ht="16.5">
      <c r="B252" s="80">
        <v>31103</v>
      </c>
      <c r="C252" s="81" t="s">
        <v>175</v>
      </c>
      <c r="D252" s="118">
        <v>0</v>
      </c>
    </row>
    <row r="253" spans="2:4" ht="16.5">
      <c r="B253" s="83">
        <v>31104</v>
      </c>
      <c r="C253" s="84" t="s">
        <v>176</v>
      </c>
      <c r="D253" s="119">
        <v>0</v>
      </c>
    </row>
    <row r="254" spans="2:4" ht="16.5">
      <c r="B254" s="80">
        <v>31105</v>
      </c>
      <c r="C254" s="81" t="s">
        <v>177</v>
      </c>
      <c r="D254" s="118">
        <v>0</v>
      </c>
    </row>
    <row r="255" spans="2:4" ht="16.5">
      <c r="B255" s="83">
        <v>31106</v>
      </c>
      <c r="C255" s="84" t="s">
        <v>392</v>
      </c>
      <c r="D255" s="119">
        <v>0</v>
      </c>
    </row>
    <row r="256" spans="2:4" ht="16.5">
      <c r="B256" s="80">
        <v>31107</v>
      </c>
      <c r="C256" s="81" t="s">
        <v>393</v>
      </c>
      <c r="D256" s="118">
        <v>0</v>
      </c>
    </row>
    <row r="257" spans="2:4" ht="16.5">
      <c r="B257" s="83">
        <v>31108</v>
      </c>
      <c r="C257" s="84" t="s">
        <v>394</v>
      </c>
      <c r="D257" s="119">
        <v>0</v>
      </c>
    </row>
    <row r="258" spans="2:4" ht="16.5">
      <c r="B258" s="80">
        <v>31109</v>
      </c>
      <c r="C258" s="81" t="s">
        <v>178</v>
      </c>
      <c r="D258" s="118">
        <v>0</v>
      </c>
    </row>
    <row r="259" spans="2:4" ht="16.5">
      <c r="B259" s="83">
        <v>31110</v>
      </c>
      <c r="C259" s="84" t="s">
        <v>179</v>
      </c>
      <c r="D259" s="119">
        <v>0</v>
      </c>
    </row>
    <row r="260" spans="2:4" ht="16.5">
      <c r="B260" s="80">
        <v>31111</v>
      </c>
      <c r="C260" s="81" t="s">
        <v>180</v>
      </c>
      <c r="D260" s="118">
        <v>0</v>
      </c>
    </row>
    <row r="261" spans="2:4" ht="16.5">
      <c r="B261" s="83">
        <v>31112</v>
      </c>
      <c r="C261" s="84" t="s">
        <v>395</v>
      </c>
      <c r="D261" s="119">
        <v>0</v>
      </c>
    </row>
    <row r="262" spans="2:4" ht="16.5">
      <c r="B262" s="80">
        <v>31113</v>
      </c>
      <c r="C262" s="81" t="s">
        <v>181</v>
      </c>
      <c r="D262" s="118">
        <v>0</v>
      </c>
    </row>
    <row r="263" spans="2:4" ht="16.5">
      <c r="B263" s="83">
        <v>31114</v>
      </c>
      <c r="C263" s="84" t="s">
        <v>396</v>
      </c>
      <c r="D263" s="119">
        <v>0</v>
      </c>
    </row>
    <row r="264" spans="2:4" ht="16.5">
      <c r="B264" s="86">
        <v>40101</v>
      </c>
      <c r="C264" s="87" t="s">
        <v>187</v>
      </c>
      <c r="D264" s="120">
        <v>0</v>
      </c>
    </row>
    <row r="265" spans="2:4" ht="16.5">
      <c r="B265" s="80">
        <v>40102</v>
      </c>
      <c r="C265" s="81" t="s">
        <v>397</v>
      </c>
      <c r="D265" s="118">
        <v>0</v>
      </c>
    </row>
    <row r="266" spans="2:4" ht="16.5">
      <c r="B266" s="86">
        <v>40103</v>
      </c>
      <c r="C266" s="87" t="s">
        <v>188</v>
      </c>
      <c r="D266" s="120">
        <v>0</v>
      </c>
    </row>
    <row r="267" spans="2:4" ht="16.5">
      <c r="B267" s="80">
        <v>40104</v>
      </c>
      <c r="C267" s="81" t="s">
        <v>189</v>
      </c>
      <c r="D267" s="118">
        <v>0</v>
      </c>
    </row>
    <row r="268" spans="2:4" ht="16.5">
      <c r="B268" s="86">
        <v>40105</v>
      </c>
      <c r="C268" s="87" t="s">
        <v>191</v>
      </c>
      <c r="D268" s="120">
        <v>0</v>
      </c>
    </row>
    <row r="269" spans="2:4" ht="16.5">
      <c r="B269" s="80">
        <v>40106</v>
      </c>
      <c r="C269" s="81" t="s">
        <v>194</v>
      </c>
      <c r="D269" s="118">
        <v>3</v>
      </c>
    </row>
    <row r="270" spans="2:4" ht="16.5">
      <c r="B270" s="86">
        <v>40107</v>
      </c>
      <c r="C270" s="87" t="s">
        <v>196</v>
      </c>
      <c r="D270" s="120">
        <v>0</v>
      </c>
    </row>
    <row r="271" spans="2:4" ht="16.5">
      <c r="B271" s="80">
        <v>40108</v>
      </c>
      <c r="C271" s="81" t="s">
        <v>197</v>
      </c>
      <c r="D271" s="118">
        <v>0</v>
      </c>
    </row>
    <row r="272" spans="2:4" ht="16.5">
      <c r="B272" s="86">
        <v>40109</v>
      </c>
      <c r="C272" s="87" t="s">
        <v>77</v>
      </c>
      <c r="D272" s="120">
        <v>0</v>
      </c>
    </row>
    <row r="273" spans="2:4" ht="16.5">
      <c r="B273" s="80">
        <v>40110</v>
      </c>
      <c r="C273" s="81" t="s">
        <v>190</v>
      </c>
      <c r="D273" s="121">
        <v>0</v>
      </c>
    </row>
    <row r="274" spans="2:4" ht="16.5">
      <c r="B274" s="95">
        <v>50101</v>
      </c>
      <c r="C274" s="96" t="s">
        <v>398</v>
      </c>
      <c r="D274" s="122">
        <v>0</v>
      </c>
    </row>
    <row r="275" spans="2:4" ht="16.5">
      <c r="B275" s="80">
        <v>50102</v>
      </c>
      <c r="C275" s="81" t="s">
        <v>399</v>
      </c>
      <c r="D275" s="118">
        <v>0</v>
      </c>
    </row>
    <row r="276" spans="2:4" ht="16.5">
      <c r="B276" s="95">
        <v>50103</v>
      </c>
      <c r="C276" s="96" t="s">
        <v>400</v>
      </c>
      <c r="D276" s="122">
        <v>0</v>
      </c>
    </row>
    <row r="277" spans="2:4" ht="16.5">
      <c r="B277" s="80">
        <v>50104</v>
      </c>
      <c r="C277" s="81" t="s">
        <v>108</v>
      </c>
      <c r="D277" s="118">
        <v>0</v>
      </c>
    </row>
    <row r="278" spans="2:4" ht="16.5">
      <c r="B278" s="95">
        <v>50105</v>
      </c>
      <c r="C278" s="96" t="s">
        <v>182</v>
      </c>
      <c r="D278" s="122">
        <v>0</v>
      </c>
    </row>
    <row r="279" spans="2:4" ht="16.5">
      <c r="B279" s="80">
        <v>50106</v>
      </c>
      <c r="C279" s="81" t="s">
        <v>170</v>
      </c>
      <c r="D279" s="118">
        <v>0</v>
      </c>
    </row>
    <row r="280" spans="2:4" ht="16.5">
      <c r="B280" s="95">
        <v>50107</v>
      </c>
      <c r="C280" s="96" t="s">
        <v>401</v>
      </c>
      <c r="D280" s="122">
        <v>0</v>
      </c>
    </row>
    <row r="281" spans="2:4" ht="16.5">
      <c r="B281" s="80">
        <v>50108</v>
      </c>
      <c r="C281" s="81" t="s">
        <v>402</v>
      </c>
      <c r="D281" s="118">
        <v>0</v>
      </c>
    </row>
    <row r="282" spans="2:4" ht="16.5">
      <c r="B282" s="95">
        <v>50201</v>
      </c>
      <c r="C282" s="96" t="s">
        <v>403</v>
      </c>
      <c r="D282" s="122">
        <v>0</v>
      </c>
    </row>
    <row r="283" spans="2:4" ht="16.5">
      <c r="B283" s="80">
        <v>50202</v>
      </c>
      <c r="C283" s="81" t="s">
        <v>404</v>
      </c>
      <c r="D283" s="118">
        <v>0</v>
      </c>
    </row>
    <row r="284" spans="2:4" ht="16.5">
      <c r="B284" s="95">
        <v>50203</v>
      </c>
      <c r="C284" s="96" t="s">
        <v>405</v>
      </c>
      <c r="D284" s="122">
        <v>0</v>
      </c>
    </row>
    <row r="285" spans="2:4" ht="16.5">
      <c r="B285" s="80">
        <v>50301</v>
      </c>
      <c r="C285" s="81" t="s">
        <v>406</v>
      </c>
      <c r="D285" s="118">
        <v>67</v>
      </c>
    </row>
    <row r="286" spans="2:4" ht="16.5">
      <c r="B286" s="95">
        <v>50302</v>
      </c>
      <c r="C286" s="96" t="s">
        <v>407</v>
      </c>
      <c r="D286" s="122">
        <v>0</v>
      </c>
    </row>
    <row r="287" spans="2:4" ht="16.5">
      <c r="B287" s="80">
        <v>50303</v>
      </c>
      <c r="C287" s="81" t="s">
        <v>185</v>
      </c>
      <c r="D287" s="118">
        <v>0</v>
      </c>
    </row>
    <row r="288" spans="2:4" ht="16.5">
      <c r="B288" s="95">
        <v>50304</v>
      </c>
      <c r="C288" s="96" t="s">
        <v>186</v>
      </c>
      <c r="D288" s="122">
        <v>0</v>
      </c>
    </row>
    <row r="289" spans="2:4" ht="16.5">
      <c r="B289" s="80">
        <v>50305</v>
      </c>
      <c r="C289" s="81" t="s">
        <v>408</v>
      </c>
      <c r="D289" s="118">
        <v>12</v>
      </c>
    </row>
    <row r="290" spans="2:4" ht="16.5">
      <c r="B290" s="95">
        <v>50306</v>
      </c>
      <c r="C290" s="96" t="s">
        <v>409</v>
      </c>
      <c r="D290" s="122">
        <v>0</v>
      </c>
    </row>
    <row r="291" spans="2:4" ht="16.5">
      <c r="B291" s="98">
        <v>60101</v>
      </c>
      <c r="C291" s="99" t="s">
        <v>410</v>
      </c>
      <c r="D291" s="123">
        <v>0</v>
      </c>
    </row>
    <row r="292" spans="2:4" ht="16.5">
      <c r="B292" s="80">
        <v>60102</v>
      </c>
      <c r="C292" s="81" t="s">
        <v>193</v>
      </c>
      <c r="D292" s="118">
        <v>0</v>
      </c>
    </row>
    <row r="293" spans="2:4" ht="16.5">
      <c r="B293" s="98">
        <v>60103</v>
      </c>
      <c r="C293" s="99" t="s">
        <v>411</v>
      </c>
      <c r="D293" s="123">
        <v>0</v>
      </c>
    </row>
    <row r="294" spans="2:4" ht="16.5">
      <c r="B294" s="101">
        <v>70101</v>
      </c>
      <c r="C294" s="102" t="s">
        <v>412</v>
      </c>
      <c r="D294" s="124">
        <v>8</v>
      </c>
    </row>
    <row r="295" spans="2:4" ht="16.5">
      <c r="B295" s="80">
        <v>70102</v>
      </c>
      <c r="C295" s="81" t="s">
        <v>198</v>
      </c>
      <c r="D295" s="118">
        <v>0</v>
      </c>
    </row>
    <row r="296" spans="2:4" ht="16.5">
      <c r="B296" s="101">
        <v>70103</v>
      </c>
      <c r="C296" s="102" t="s">
        <v>199</v>
      </c>
      <c r="D296" s="124">
        <v>55</v>
      </c>
    </row>
    <row r="297" spans="2:4" ht="16.5">
      <c r="B297" s="80">
        <v>70104</v>
      </c>
      <c r="C297" s="81" t="s">
        <v>413</v>
      </c>
      <c r="D297" s="118">
        <v>62</v>
      </c>
    </row>
    <row r="298" spans="2:4" ht="16.5">
      <c r="B298" s="101">
        <v>70105</v>
      </c>
      <c r="C298" s="102" t="s">
        <v>200</v>
      </c>
      <c r="D298" s="124">
        <v>0</v>
      </c>
    </row>
    <row r="299" spans="2:4" ht="16.5">
      <c r="B299" s="80">
        <v>70106</v>
      </c>
      <c r="C299" s="81" t="s">
        <v>414</v>
      </c>
      <c r="D299" s="118">
        <v>0</v>
      </c>
    </row>
    <row r="300" spans="2:4" ht="16.5">
      <c r="B300" s="101">
        <v>70107</v>
      </c>
      <c r="C300" s="102" t="s">
        <v>415</v>
      </c>
      <c r="D300" s="124">
        <v>15</v>
      </c>
    </row>
    <row r="301" spans="2:4" ht="17.25" thickBot="1">
      <c r="B301" s="104">
        <v>70108</v>
      </c>
      <c r="C301" s="105" t="s">
        <v>416</v>
      </c>
      <c r="D301" s="125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328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5">
    <pageSetUpPr fitToPage="1"/>
  </sheetPr>
  <dimension ref="B1:HR303"/>
  <sheetViews>
    <sheetView showGridLines="0" view="pageBreakPreview" zoomScale="80" zoomScaleSheetLayoutView="80" workbookViewId="0">
      <selection activeCell="L23" sqref="L23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221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249</v>
      </c>
    </row>
    <row r="23" spans="2:7" ht="16.5">
      <c r="B23" s="75">
        <v>10104</v>
      </c>
      <c r="C23" s="76" t="s">
        <v>267</v>
      </c>
      <c r="D23" s="82">
        <v>600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8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73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1</v>
      </c>
    </row>
    <row r="31" spans="2:7" ht="16.5">
      <c r="B31" s="75">
        <v>10112</v>
      </c>
      <c r="C31" s="76" t="s">
        <v>275</v>
      </c>
      <c r="D31" s="82">
        <v>3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149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36</v>
      </c>
    </row>
    <row r="41" spans="2:4" ht="16.5">
      <c r="B41" s="75">
        <v>10201</v>
      </c>
      <c r="C41" s="76" t="s">
        <v>285</v>
      </c>
      <c r="D41" s="82">
        <v>3</v>
      </c>
    </row>
    <row r="42" spans="2:4" ht="16.5">
      <c r="B42" s="89">
        <v>10202</v>
      </c>
      <c r="C42" s="90" t="s">
        <v>286</v>
      </c>
      <c r="D42" s="91">
        <v>3</v>
      </c>
    </row>
    <row r="43" spans="2:4" ht="16.5">
      <c r="B43" s="75">
        <v>10203</v>
      </c>
      <c r="C43" s="76" t="s">
        <v>287</v>
      </c>
      <c r="D43" s="82">
        <v>7</v>
      </c>
    </row>
    <row r="44" spans="2:4" ht="16.5">
      <c r="B44" s="89">
        <v>10204</v>
      </c>
      <c r="C44" s="90" t="s">
        <v>288</v>
      </c>
      <c r="D44" s="91">
        <v>353</v>
      </c>
    </row>
    <row r="45" spans="2:4" ht="16.5">
      <c r="B45" s="75">
        <v>10205</v>
      </c>
      <c r="C45" s="76" t="s">
        <v>289</v>
      </c>
      <c r="D45" s="82">
        <v>4</v>
      </c>
    </row>
    <row r="46" spans="2:4" ht="16.5">
      <c r="B46" s="89">
        <v>10206</v>
      </c>
      <c r="C46" s="90" t="s">
        <v>290</v>
      </c>
      <c r="D46" s="91">
        <v>48</v>
      </c>
    </row>
    <row r="47" spans="2:4" ht="16.5">
      <c r="B47" s="75">
        <v>10207</v>
      </c>
      <c r="C47" s="76" t="s">
        <v>291</v>
      </c>
      <c r="D47" s="82">
        <v>30</v>
      </c>
    </row>
    <row r="48" spans="2:4" ht="16.5">
      <c r="B48" s="89">
        <v>10208</v>
      </c>
      <c r="C48" s="90" t="s">
        <v>292</v>
      </c>
      <c r="D48" s="91">
        <v>49</v>
      </c>
    </row>
    <row r="49" spans="2:4" ht="16.5">
      <c r="B49" s="75">
        <v>10209</v>
      </c>
      <c r="C49" s="76" t="s">
        <v>293</v>
      </c>
      <c r="D49" s="82">
        <v>6</v>
      </c>
    </row>
    <row r="50" spans="2:4" ht="16.5">
      <c r="B50" s="89">
        <v>10210</v>
      </c>
      <c r="C50" s="90" t="s">
        <v>294</v>
      </c>
      <c r="D50" s="91">
        <v>35</v>
      </c>
    </row>
    <row r="51" spans="2:4" ht="16.5">
      <c r="B51" s="75">
        <v>10211</v>
      </c>
      <c r="C51" s="76" t="s">
        <v>76</v>
      </c>
      <c r="D51" s="82">
        <v>6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25</v>
      </c>
    </row>
    <row r="54" spans="2:4" ht="16.5">
      <c r="B54" s="89">
        <v>10214</v>
      </c>
      <c r="C54" s="90" t="s">
        <v>297</v>
      </c>
      <c r="D54" s="91">
        <v>2</v>
      </c>
    </row>
    <row r="55" spans="2:4" ht="16.5">
      <c r="B55" s="75">
        <v>10215</v>
      </c>
      <c r="C55" s="76" t="s">
        <v>298</v>
      </c>
      <c r="D55" s="82">
        <v>2</v>
      </c>
    </row>
    <row r="56" spans="2:4" ht="16.5" customHeight="1">
      <c r="B56" s="89">
        <v>10216</v>
      </c>
      <c r="C56" s="90" t="s">
        <v>299</v>
      </c>
      <c r="D56" s="91">
        <v>1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81</v>
      </c>
    </row>
    <row r="61" spans="2:4" ht="16.5">
      <c r="B61" s="75">
        <v>10301</v>
      </c>
      <c r="C61" s="76" t="s">
        <v>304</v>
      </c>
      <c r="D61" s="82">
        <v>11</v>
      </c>
    </row>
    <row r="62" spans="2:4" ht="16.5">
      <c r="B62" s="89">
        <v>10302</v>
      </c>
      <c r="C62" s="90" t="s">
        <v>305</v>
      </c>
      <c r="D62" s="91">
        <v>4</v>
      </c>
    </row>
    <row r="63" spans="2:4" ht="16.5">
      <c r="B63" s="75">
        <v>10303</v>
      </c>
      <c r="C63" s="76" t="s">
        <v>306</v>
      </c>
      <c r="D63" s="82">
        <v>16</v>
      </c>
    </row>
    <row r="64" spans="2:4" ht="16.5">
      <c r="B64" s="89">
        <v>10304</v>
      </c>
      <c r="C64" s="90" t="s">
        <v>307</v>
      </c>
      <c r="D64" s="91">
        <v>19</v>
      </c>
    </row>
    <row r="65" spans="2:4" ht="16.5">
      <c r="B65" s="75">
        <v>10305</v>
      </c>
      <c r="C65" s="76" t="s">
        <v>308</v>
      </c>
      <c r="D65" s="82">
        <v>138</v>
      </c>
    </row>
    <row r="66" spans="2:4" ht="16.5">
      <c r="B66" s="89">
        <v>10306</v>
      </c>
      <c r="C66" s="90" t="s">
        <v>309</v>
      </c>
      <c r="D66" s="91">
        <v>36</v>
      </c>
    </row>
    <row r="67" spans="2:4" ht="16.5">
      <c r="B67" s="75">
        <v>10307</v>
      </c>
      <c r="C67" s="76" t="s">
        <v>74</v>
      </c>
      <c r="D67" s="82">
        <v>167</v>
      </c>
    </row>
    <row r="68" spans="2:4" ht="16.5">
      <c r="B68" s="89">
        <v>10308</v>
      </c>
      <c r="C68" s="90" t="s">
        <v>310</v>
      </c>
      <c r="D68" s="91">
        <v>250</v>
      </c>
    </row>
    <row r="69" spans="2:4" ht="16.5">
      <c r="B69" s="75">
        <v>10309</v>
      </c>
      <c r="C69" s="76" t="s">
        <v>311</v>
      </c>
      <c r="D69" s="82">
        <v>60</v>
      </c>
    </row>
    <row r="70" spans="2:4" ht="16.5">
      <c r="B70" s="89">
        <v>10310</v>
      </c>
      <c r="C70" s="90" t="s">
        <v>312</v>
      </c>
      <c r="D70" s="91">
        <v>110</v>
      </c>
    </row>
    <row r="71" spans="2:4" ht="16.5">
      <c r="B71" s="75">
        <v>10311</v>
      </c>
      <c r="C71" s="76" t="s">
        <v>313</v>
      </c>
      <c r="D71" s="82">
        <v>54</v>
      </c>
    </row>
    <row r="72" spans="2:4" ht="16.5">
      <c r="B72" s="89">
        <v>10312</v>
      </c>
      <c r="C72" s="90" t="s">
        <v>314</v>
      </c>
      <c r="D72" s="91">
        <v>33</v>
      </c>
    </row>
    <row r="73" spans="2:4" ht="16.5">
      <c r="B73" s="75">
        <v>10313</v>
      </c>
      <c r="C73" s="76" t="s">
        <v>315</v>
      </c>
      <c r="D73" s="82">
        <v>48</v>
      </c>
    </row>
    <row r="74" spans="2:4" ht="16.5">
      <c r="B74" s="89">
        <v>10314</v>
      </c>
      <c r="C74" s="90" t="s">
        <v>316</v>
      </c>
      <c r="D74" s="91">
        <v>46</v>
      </c>
    </row>
    <row r="75" spans="2:4" ht="16.5">
      <c r="B75" s="75">
        <v>10315</v>
      </c>
      <c r="C75" s="76" t="s">
        <v>317</v>
      </c>
      <c r="D75" s="82">
        <v>47</v>
      </c>
    </row>
    <row r="76" spans="2:4" ht="16.5">
      <c r="B76" s="89">
        <v>10316</v>
      </c>
      <c r="C76" s="90" t="s">
        <v>318</v>
      </c>
      <c r="D76" s="91">
        <v>499</v>
      </c>
    </row>
    <row r="77" spans="2:4" ht="16.5">
      <c r="B77" s="75">
        <v>10317</v>
      </c>
      <c r="C77" s="76" t="s">
        <v>319</v>
      </c>
      <c r="D77" s="82">
        <v>59</v>
      </c>
    </row>
    <row r="78" spans="2:4" ht="16.5">
      <c r="B78" s="89">
        <v>10318</v>
      </c>
      <c r="C78" s="90" t="s">
        <v>320</v>
      </c>
      <c r="D78" s="91">
        <v>53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2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95</v>
      </c>
    </row>
    <row r="83" spans="2:4" ht="16.5">
      <c r="B83" s="78">
        <v>20104</v>
      </c>
      <c r="C83" s="79" t="s">
        <v>79</v>
      </c>
      <c r="D83" s="77">
        <v>50</v>
      </c>
    </row>
    <row r="84" spans="2:4" ht="16.5">
      <c r="B84" s="92">
        <v>20105</v>
      </c>
      <c r="C84" s="93" t="s">
        <v>322</v>
      </c>
      <c r="D84" s="94">
        <v>1</v>
      </c>
    </row>
    <row r="85" spans="2:4" ht="16.5">
      <c r="B85" s="78">
        <v>20106</v>
      </c>
      <c r="C85" s="79" t="s">
        <v>323</v>
      </c>
      <c r="D85" s="77">
        <v>11</v>
      </c>
    </row>
    <row r="86" spans="2:4" ht="16.5">
      <c r="B86" s="92">
        <v>20107</v>
      </c>
      <c r="C86" s="93" t="s">
        <v>81</v>
      </c>
      <c r="D86" s="94">
        <v>35</v>
      </c>
    </row>
    <row r="87" spans="2:4" ht="16.5">
      <c r="B87" s="78">
        <v>20108</v>
      </c>
      <c r="C87" s="79" t="s">
        <v>324</v>
      </c>
      <c r="D87" s="77">
        <v>12</v>
      </c>
    </row>
    <row r="88" spans="2:4" ht="16.5">
      <c r="B88" s="92">
        <v>20109</v>
      </c>
      <c r="C88" s="93" t="s">
        <v>325</v>
      </c>
      <c r="D88" s="94">
        <v>72</v>
      </c>
    </row>
    <row r="89" spans="2:4" ht="16.5">
      <c r="B89" s="78">
        <v>20110</v>
      </c>
      <c r="C89" s="79" t="s">
        <v>326</v>
      </c>
      <c r="D89" s="77">
        <v>314</v>
      </c>
    </row>
    <row r="90" spans="2:4" ht="16.5">
      <c r="B90" s="92">
        <v>20111</v>
      </c>
      <c r="C90" s="93" t="s">
        <v>327</v>
      </c>
      <c r="D90" s="94">
        <v>9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5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38</v>
      </c>
    </row>
    <row r="95" spans="2:4" ht="16.5">
      <c r="B95" s="78">
        <v>20202</v>
      </c>
      <c r="C95" s="79" t="s">
        <v>84</v>
      </c>
      <c r="D95" s="77">
        <v>20</v>
      </c>
    </row>
    <row r="96" spans="2:4" ht="16.5">
      <c r="B96" s="92">
        <v>20203</v>
      </c>
      <c r="C96" s="93" t="s">
        <v>85</v>
      </c>
      <c r="D96" s="94">
        <v>83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156</v>
      </c>
    </row>
    <row r="101" spans="2:4" ht="16.5">
      <c r="B101" s="78">
        <v>20208</v>
      </c>
      <c r="C101" s="79" t="s">
        <v>90</v>
      </c>
      <c r="D101" s="77">
        <v>2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178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61</v>
      </c>
    </row>
    <row r="109" spans="2:4" ht="16.5">
      <c r="B109" s="78">
        <v>20302</v>
      </c>
      <c r="C109" s="79" t="s">
        <v>332</v>
      </c>
      <c r="D109" s="77">
        <v>2</v>
      </c>
    </row>
    <row r="110" spans="2:4" ht="16.5">
      <c r="B110" s="92">
        <v>20303</v>
      </c>
      <c r="C110" s="93" t="s">
        <v>333</v>
      </c>
      <c r="D110" s="94">
        <v>70</v>
      </c>
    </row>
    <row r="111" spans="2:4" ht="16.5">
      <c r="B111" s="78">
        <v>20304</v>
      </c>
      <c r="C111" s="79" t="s">
        <v>334</v>
      </c>
      <c r="D111" s="77">
        <v>41</v>
      </c>
    </row>
    <row r="112" spans="2:4" ht="16.5">
      <c r="B112" s="92">
        <v>20305</v>
      </c>
      <c r="C112" s="93" t="s">
        <v>335</v>
      </c>
      <c r="D112" s="94">
        <v>3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3</v>
      </c>
    </row>
    <row r="115" spans="2:4" ht="16.5">
      <c r="B115" s="78">
        <v>20308</v>
      </c>
      <c r="C115" s="79" t="s">
        <v>338</v>
      </c>
      <c r="D115" s="77">
        <v>136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244</v>
      </c>
    </row>
    <row r="119" spans="2:4" ht="16.5">
      <c r="B119" s="78">
        <v>20401</v>
      </c>
      <c r="C119" s="79" t="s">
        <v>342</v>
      </c>
      <c r="D119" s="77">
        <v>1</v>
      </c>
    </row>
    <row r="120" spans="2:4" ht="16.5">
      <c r="B120" s="92">
        <v>20402</v>
      </c>
      <c r="C120" s="93" t="s">
        <v>343</v>
      </c>
      <c r="D120" s="94">
        <v>4</v>
      </c>
    </row>
    <row r="121" spans="2:4" ht="16.5">
      <c r="B121" s="78">
        <v>20403</v>
      </c>
      <c r="C121" s="79" t="s">
        <v>344</v>
      </c>
      <c r="D121" s="77">
        <v>150</v>
      </c>
    </row>
    <row r="122" spans="2:4" ht="16.5">
      <c r="B122" s="92">
        <v>20404</v>
      </c>
      <c r="C122" s="93" t="s">
        <v>345</v>
      </c>
      <c r="D122" s="94">
        <v>35</v>
      </c>
    </row>
    <row r="123" spans="2:4" ht="16.5">
      <c r="B123" s="83">
        <v>30101</v>
      </c>
      <c r="C123" s="84" t="s">
        <v>346</v>
      </c>
      <c r="D123" s="85">
        <v>188</v>
      </c>
    </row>
    <row r="124" spans="2:4" ht="16.5">
      <c r="B124" s="80">
        <v>30102</v>
      </c>
      <c r="C124" s="81" t="s">
        <v>95</v>
      </c>
      <c r="D124" s="77">
        <v>96</v>
      </c>
    </row>
    <row r="125" spans="2:4" ht="16.5">
      <c r="B125" s="83">
        <v>30103</v>
      </c>
      <c r="C125" s="84" t="s">
        <v>75</v>
      </c>
      <c r="D125" s="85">
        <v>280</v>
      </c>
    </row>
    <row r="126" spans="2:4" ht="16.5">
      <c r="B126" s="80">
        <v>30201</v>
      </c>
      <c r="C126" s="81" t="s">
        <v>96</v>
      </c>
      <c r="D126" s="77">
        <v>4</v>
      </c>
    </row>
    <row r="127" spans="2:4" ht="16.5">
      <c r="B127" s="83">
        <v>30202</v>
      </c>
      <c r="C127" s="84" t="s">
        <v>417</v>
      </c>
      <c r="D127" s="85">
        <v>224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117</v>
      </c>
    </row>
    <row r="130" spans="2:4" ht="16.5">
      <c r="B130" s="80">
        <v>30205</v>
      </c>
      <c r="C130" s="81" t="s">
        <v>348</v>
      </c>
      <c r="D130" s="77">
        <v>17</v>
      </c>
    </row>
    <row r="131" spans="2:4" ht="16.5">
      <c r="B131" s="83">
        <v>30206</v>
      </c>
      <c r="C131" s="84" t="s">
        <v>349</v>
      </c>
      <c r="D131" s="85">
        <v>1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9</v>
      </c>
    </row>
    <row r="134" spans="2:4" ht="16.5">
      <c r="B134" s="80">
        <v>30302</v>
      </c>
      <c r="C134" s="81" t="s">
        <v>100</v>
      </c>
      <c r="D134" s="77">
        <v>61</v>
      </c>
    </row>
    <row r="135" spans="2:4" ht="16.5">
      <c r="B135" s="83">
        <v>30303</v>
      </c>
      <c r="C135" s="84" t="s">
        <v>351</v>
      </c>
      <c r="D135" s="85">
        <v>260</v>
      </c>
    </row>
    <row r="136" spans="2:4" ht="16.5">
      <c r="B136" s="80">
        <v>30304</v>
      </c>
      <c r="C136" s="81" t="s">
        <v>101</v>
      </c>
      <c r="D136" s="77">
        <v>8</v>
      </c>
    </row>
    <row r="137" spans="2:4" ht="16.5">
      <c r="B137" s="83">
        <v>30305</v>
      </c>
      <c r="C137" s="84" t="s">
        <v>102</v>
      </c>
      <c r="D137" s="85">
        <v>77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753</v>
      </c>
    </row>
    <row r="140" spans="2:4" ht="16.5">
      <c r="B140" s="80">
        <v>30308</v>
      </c>
      <c r="C140" s="81" t="s">
        <v>352</v>
      </c>
      <c r="D140" s="77">
        <v>291</v>
      </c>
    </row>
    <row r="141" spans="2:4" ht="16.5">
      <c r="B141" s="83">
        <v>30309</v>
      </c>
      <c r="C141" s="84" t="s">
        <v>353</v>
      </c>
      <c r="D141" s="85">
        <v>2347</v>
      </c>
    </row>
    <row r="142" spans="2:4" ht="16.5">
      <c r="B142" s="80">
        <v>30310</v>
      </c>
      <c r="C142" s="81" t="s">
        <v>354</v>
      </c>
      <c r="D142" s="77">
        <v>591</v>
      </c>
    </row>
    <row r="143" spans="2:4" ht="16.5">
      <c r="B143" s="83">
        <v>30401</v>
      </c>
      <c r="C143" s="84" t="s">
        <v>355</v>
      </c>
      <c r="D143" s="85">
        <v>1061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137</v>
      </c>
    </row>
    <row r="146" spans="2:4" ht="16.5">
      <c r="B146" s="80">
        <v>30404</v>
      </c>
      <c r="C146" s="81" t="s">
        <v>105</v>
      </c>
      <c r="D146" s="77">
        <v>101</v>
      </c>
    </row>
    <row r="147" spans="2:4" ht="16.5">
      <c r="B147" s="83">
        <v>30405</v>
      </c>
      <c r="C147" s="84" t="s">
        <v>106</v>
      </c>
      <c r="D147" s="85">
        <v>12</v>
      </c>
    </row>
    <row r="148" spans="2:4" ht="16.5">
      <c r="B148" s="80">
        <v>30406</v>
      </c>
      <c r="C148" s="81" t="s">
        <v>107</v>
      </c>
      <c r="D148" s="77">
        <v>10</v>
      </c>
    </row>
    <row r="149" spans="2:4" ht="16.5">
      <c r="B149" s="83">
        <v>30407</v>
      </c>
      <c r="C149" s="84" t="s">
        <v>358</v>
      </c>
      <c r="D149" s="85">
        <v>205</v>
      </c>
    </row>
    <row r="150" spans="2:4" ht="16.5">
      <c r="B150" s="80">
        <v>30408</v>
      </c>
      <c r="C150" s="81" t="s">
        <v>359</v>
      </c>
      <c r="D150" s="77">
        <v>11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1</v>
      </c>
    </row>
    <row r="153" spans="2:4" ht="16.5">
      <c r="B153" s="83">
        <v>30411</v>
      </c>
      <c r="C153" s="84" t="s">
        <v>360</v>
      </c>
      <c r="D153" s="85">
        <v>30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10</v>
      </c>
    </row>
    <row r="156" spans="2:4" ht="16.5">
      <c r="B156" s="80">
        <v>30414</v>
      </c>
      <c r="C156" s="81" t="s">
        <v>113</v>
      </c>
      <c r="D156" s="77">
        <v>128</v>
      </c>
    </row>
    <row r="157" spans="2:4" ht="16.5">
      <c r="B157" s="83">
        <v>30415</v>
      </c>
      <c r="C157" s="84" t="s">
        <v>114</v>
      </c>
      <c r="D157" s="85">
        <v>1</v>
      </c>
    </row>
    <row r="158" spans="2:4" ht="16.5">
      <c r="B158" s="80">
        <v>30416</v>
      </c>
      <c r="C158" s="81" t="s">
        <v>115</v>
      </c>
      <c r="D158" s="77">
        <v>15</v>
      </c>
    </row>
    <row r="159" spans="2:4" ht="16.5">
      <c r="B159" s="83">
        <v>30417</v>
      </c>
      <c r="C159" s="84" t="s">
        <v>116</v>
      </c>
      <c r="D159" s="85">
        <v>3</v>
      </c>
    </row>
    <row r="160" spans="2:4" ht="16.5">
      <c r="B160" s="80">
        <v>30418</v>
      </c>
      <c r="C160" s="81" t="s">
        <v>117</v>
      </c>
      <c r="D160" s="77">
        <v>2</v>
      </c>
    </row>
    <row r="161" spans="2:4" ht="16.5">
      <c r="B161" s="83">
        <v>30419</v>
      </c>
      <c r="C161" s="84" t="s">
        <v>118</v>
      </c>
      <c r="D161" s="85">
        <v>34</v>
      </c>
    </row>
    <row r="162" spans="2:4" ht="16.5">
      <c r="B162" s="80">
        <v>30420</v>
      </c>
      <c r="C162" s="81" t="s">
        <v>119</v>
      </c>
      <c r="D162" s="77">
        <v>120</v>
      </c>
    </row>
    <row r="163" spans="2:4" ht="16.5">
      <c r="B163" s="83">
        <v>30421</v>
      </c>
      <c r="C163" s="84" t="s">
        <v>120</v>
      </c>
      <c r="D163" s="85">
        <v>183</v>
      </c>
    </row>
    <row r="164" spans="2:4" ht="16.5">
      <c r="B164" s="80">
        <v>30422</v>
      </c>
      <c r="C164" s="81" t="s">
        <v>121</v>
      </c>
      <c r="D164" s="77">
        <v>116</v>
      </c>
    </row>
    <row r="165" spans="2:4" ht="16.5">
      <c r="B165" s="83">
        <v>30423</v>
      </c>
      <c r="C165" s="84" t="s">
        <v>122</v>
      </c>
      <c r="D165" s="85">
        <v>4</v>
      </c>
    </row>
    <row r="166" spans="2:4" ht="16.5">
      <c r="B166" s="80">
        <v>30424</v>
      </c>
      <c r="C166" s="81" t="s">
        <v>123</v>
      </c>
      <c r="D166" s="77">
        <v>2</v>
      </c>
    </row>
    <row r="167" spans="2:4" ht="16.5">
      <c r="B167" s="83">
        <v>30425</v>
      </c>
      <c r="C167" s="84" t="s">
        <v>124</v>
      </c>
      <c r="D167" s="85">
        <v>14</v>
      </c>
    </row>
    <row r="168" spans="2:4" ht="16.5">
      <c r="B168" s="80">
        <v>30426</v>
      </c>
      <c r="C168" s="81" t="s">
        <v>125</v>
      </c>
      <c r="D168" s="77">
        <v>4</v>
      </c>
    </row>
    <row r="169" spans="2:4" ht="16.5">
      <c r="B169" s="83">
        <v>30427</v>
      </c>
      <c r="C169" s="84" t="s">
        <v>126</v>
      </c>
      <c r="D169" s="85">
        <v>6</v>
      </c>
    </row>
    <row r="170" spans="2:4" ht="16.5">
      <c r="B170" s="80">
        <v>30428</v>
      </c>
      <c r="C170" s="81" t="s">
        <v>127</v>
      </c>
      <c r="D170" s="77">
        <v>5</v>
      </c>
    </row>
    <row r="171" spans="2:4" ht="16.5">
      <c r="B171" s="83">
        <v>30429</v>
      </c>
      <c r="C171" s="84" t="s">
        <v>128</v>
      </c>
      <c r="D171" s="85">
        <v>42</v>
      </c>
    </row>
    <row r="172" spans="2:4" ht="16.5">
      <c r="B172" s="80">
        <v>30430</v>
      </c>
      <c r="C172" s="81" t="s">
        <v>129</v>
      </c>
      <c r="D172" s="77">
        <v>217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15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3</v>
      </c>
    </row>
    <row r="188" spans="2:4" ht="16.5">
      <c r="B188" s="80">
        <v>30446</v>
      </c>
      <c r="C188" s="81" t="s">
        <v>367</v>
      </c>
      <c r="D188" s="77">
        <v>952</v>
      </c>
    </row>
    <row r="189" spans="2:4" ht="16.5">
      <c r="B189" s="83">
        <v>30501</v>
      </c>
      <c r="C189" s="84" t="s">
        <v>139</v>
      </c>
      <c r="D189" s="85">
        <v>43</v>
      </c>
    </row>
    <row r="190" spans="2:4" ht="16.5">
      <c r="B190" s="80">
        <v>30502</v>
      </c>
      <c r="C190" s="81" t="s">
        <v>140</v>
      </c>
      <c r="D190" s="77">
        <v>62</v>
      </c>
    </row>
    <row r="191" spans="2:4" ht="16.5">
      <c r="B191" s="83">
        <v>30503</v>
      </c>
      <c r="C191" s="84" t="s">
        <v>141</v>
      </c>
      <c r="D191" s="85">
        <v>170</v>
      </c>
    </row>
    <row r="192" spans="2:4" ht="16.5">
      <c r="B192" s="80">
        <v>30504</v>
      </c>
      <c r="C192" s="81" t="s">
        <v>368</v>
      </c>
      <c r="D192" s="77">
        <v>1171</v>
      </c>
    </row>
    <row r="193" spans="2:4" ht="16.5">
      <c r="B193" s="83">
        <v>30505</v>
      </c>
      <c r="C193" s="84" t="s">
        <v>369</v>
      </c>
      <c r="D193" s="85">
        <v>29</v>
      </c>
    </row>
    <row r="194" spans="2:4" ht="16.5">
      <c r="B194" s="80">
        <v>30601</v>
      </c>
      <c r="C194" s="81" t="s">
        <v>142</v>
      </c>
      <c r="D194" s="77">
        <v>44</v>
      </c>
    </row>
    <row r="195" spans="2:4" ht="16.5">
      <c r="B195" s="83">
        <v>30602</v>
      </c>
      <c r="C195" s="84" t="s">
        <v>143</v>
      </c>
      <c r="D195" s="85">
        <v>93</v>
      </c>
    </row>
    <row r="196" spans="2:4" ht="16.5">
      <c r="B196" s="80">
        <v>30603</v>
      </c>
      <c r="C196" s="81" t="s">
        <v>144</v>
      </c>
      <c r="D196" s="77">
        <v>3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175</v>
      </c>
    </row>
    <row r="200" spans="2:4" ht="16.5">
      <c r="B200" s="80">
        <v>30607</v>
      </c>
      <c r="C200" s="81" t="s">
        <v>146</v>
      </c>
      <c r="D200" s="77">
        <v>4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82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17</v>
      </c>
    </row>
    <row r="205" spans="2:4" ht="16.5">
      <c r="B205" s="83">
        <v>30701</v>
      </c>
      <c r="C205" s="84" t="s">
        <v>148</v>
      </c>
      <c r="D205" s="85">
        <v>8</v>
      </c>
    </row>
    <row r="206" spans="2:4" ht="16.5">
      <c r="B206" s="80">
        <v>30702</v>
      </c>
      <c r="C206" s="81" t="s">
        <v>149</v>
      </c>
      <c r="D206" s="77">
        <v>17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6</v>
      </c>
    </row>
    <row r="212" spans="2:4" ht="16.5">
      <c r="B212" s="80">
        <v>30708</v>
      </c>
      <c r="C212" s="81" t="s">
        <v>375</v>
      </c>
      <c r="D212" s="77">
        <v>12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115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10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1946</v>
      </c>
    </row>
    <row r="230" spans="2:4" ht="16.5">
      <c r="B230" s="80">
        <v>30905</v>
      </c>
      <c r="C230" s="81" t="s">
        <v>159</v>
      </c>
      <c r="D230" s="77">
        <v>93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1702</v>
      </c>
    </row>
    <row r="233" spans="2:4" ht="16.5">
      <c r="B233" s="83">
        <v>30908</v>
      </c>
      <c r="C233" s="84" t="s">
        <v>162</v>
      </c>
      <c r="D233" s="85">
        <v>6</v>
      </c>
    </row>
    <row r="234" spans="2:4" ht="16.5">
      <c r="B234" s="80">
        <v>30909</v>
      </c>
      <c r="C234" s="81" t="s">
        <v>383</v>
      </c>
      <c r="D234" s="77">
        <v>212</v>
      </c>
    </row>
    <row r="235" spans="2:4" ht="16.5">
      <c r="B235" s="83">
        <v>31001</v>
      </c>
      <c r="C235" s="84" t="s">
        <v>164</v>
      </c>
      <c r="D235" s="85">
        <v>130</v>
      </c>
    </row>
    <row r="236" spans="2:4" ht="16.5">
      <c r="B236" s="80">
        <v>31002</v>
      </c>
      <c r="C236" s="81" t="s">
        <v>384</v>
      </c>
      <c r="D236" s="77">
        <v>52</v>
      </c>
    </row>
    <row r="237" spans="2:4" ht="16.5">
      <c r="B237" s="83">
        <v>31003</v>
      </c>
      <c r="C237" s="84" t="s">
        <v>165</v>
      </c>
      <c r="D237" s="85">
        <v>5</v>
      </c>
    </row>
    <row r="238" spans="2:4" ht="16.5">
      <c r="B238" s="80">
        <v>31004</v>
      </c>
      <c r="C238" s="81" t="s">
        <v>166</v>
      </c>
      <c r="D238" s="77">
        <v>4</v>
      </c>
    </row>
    <row r="239" spans="2:4" ht="16.5">
      <c r="B239" s="83">
        <v>31005</v>
      </c>
      <c r="C239" s="84" t="s">
        <v>167</v>
      </c>
      <c r="D239" s="85">
        <v>11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18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13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3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6</v>
      </c>
    </row>
    <row r="249" spans="2:4" ht="16.5">
      <c r="B249" s="83">
        <v>31015</v>
      </c>
      <c r="C249" s="84" t="s">
        <v>391</v>
      </c>
      <c r="D249" s="85">
        <v>1</v>
      </c>
    </row>
    <row r="250" spans="2:4" ht="16.5">
      <c r="B250" s="80">
        <v>31101</v>
      </c>
      <c r="C250" s="81" t="s">
        <v>172</v>
      </c>
      <c r="D250" s="77">
        <v>503</v>
      </c>
    </row>
    <row r="251" spans="2:4" ht="16.5">
      <c r="B251" s="83">
        <v>31102</v>
      </c>
      <c r="C251" s="84" t="s">
        <v>173</v>
      </c>
      <c r="D251" s="85">
        <v>235</v>
      </c>
    </row>
    <row r="252" spans="2:4" ht="16.5">
      <c r="B252" s="80">
        <v>31103</v>
      </c>
      <c r="C252" s="81" t="s">
        <v>175</v>
      </c>
      <c r="D252" s="77">
        <v>74</v>
      </c>
    </row>
    <row r="253" spans="2:4" ht="16.5">
      <c r="B253" s="83">
        <v>31104</v>
      </c>
      <c r="C253" s="84" t="s">
        <v>176</v>
      </c>
      <c r="D253" s="85">
        <v>183</v>
      </c>
    </row>
    <row r="254" spans="2:4" ht="16.5">
      <c r="B254" s="80">
        <v>31105</v>
      </c>
      <c r="C254" s="81" t="s">
        <v>177</v>
      </c>
      <c r="D254" s="77">
        <v>121</v>
      </c>
    </row>
    <row r="255" spans="2:4" ht="16.5">
      <c r="B255" s="83">
        <v>31106</v>
      </c>
      <c r="C255" s="84" t="s">
        <v>392</v>
      </c>
      <c r="D255" s="85">
        <v>1</v>
      </c>
    </row>
    <row r="256" spans="2:4" ht="16.5">
      <c r="B256" s="80">
        <v>31107</v>
      </c>
      <c r="C256" s="81" t="s">
        <v>393</v>
      </c>
      <c r="D256" s="77">
        <v>1</v>
      </c>
    </row>
    <row r="257" spans="2:4" ht="16.5">
      <c r="B257" s="83">
        <v>31108</v>
      </c>
      <c r="C257" s="84" t="s">
        <v>394</v>
      </c>
      <c r="D257" s="85">
        <v>53</v>
      </c>
    </row>
    <row r="258" spans="2:4" ht="16.5">
      <c r="B258" s="80">
        <v>31109</v>
      </c>
      <c r="C258" s="81" t="s">
        <v>178</v>
      </c>
      <c r="D258" s="77">
        <v>6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1077</v>
      </c>
    </row>
    <row r="262" spans="2:4" ht="16.5">
      <c r="B262" s="80">
        <v>31113</v>
      </c>
      <c r="C262" s="81" t="s">
        <v>181</v>
      </c>
      <c r="D262" s="77">
        <v>74</v>
      </c>
    </row>
    <row r="263" spans="2:4" ht="16.5">
      <c r="B263" s="83">
        <v>31114</v>
      </c>
      <c r="C263" s="84" t="s">
        <v>396</v>
      </c>
      <c r="D263" s="85">
        <v>293</v>
      </c>
    </row>
    <row r="264" spans="2:4" ht="16.5">
      <c r="B264" s="86">
        <v>40101</v>
      </c>
      <c r="C264" s="87" t="s">
        <v>187</v>
      </c>
      <c r="D264" s="88">
        <v>11</v>
      </c>
    </row>
    <row r="265" spans="2:4" ht="16.5">
      <c r="B265" s="80">
        <v>40102</v>
      </c>
      <c r="C265" s="81" t="s">
        <v>397</v>
      </c>
      <c r="D265" s="77">
        <v>41</v>
      </c>
    </row>
    <row r="266" spans="2:4" ht="16.5">
      <c r="B266" s="86">
        <v>40103</v>
      </c>
      <c r="C266" s="87" t="s">
        <v>188</v>
      </c>
      <c r="D266" s="88">
        <v>4</v>
      </c>
    </row>
    <row r="267" spans="2:4" ht="16.5">
      <c r="B267" s="80">
        <v>40104</v>
      </c>
      <c r="C267" s="81" t="s">
        <v>189</v>
      </c>
      <c r="D267" s="77">
        <v>160</v>
      </c>
    </row>
    <row r="268" spans="2:4" ht="16.5">
      <c r="B268" s="86">
        <v>40105</v>
      </c>
      <c r="C268" s="87" t="s">
        <v>191</v>
      </c>
      <c r="D268" s="88">
        <v>90</v>
      </c>
    </row>
    <row r="269" spans="2:4" ht="16.5">
      <c r="B269" s="80">
        <v>40106</v>
      </c>
      <c r="C269" s="81" t="s">
        <v>194</v>
      </c>
      <c r="D269" s="77">
        <v>53</v>
      </c>
    </row>
    <row r="270" spans="2:4" ht="16.5">
      <c r="B270" s="86">
        <v>40107</v>
      </c>
      <c r="C270" s="87" t="s">
        <v>196</v>
      </c>
      <c r="D270" s="88">
        <v>108</v>
      </c>
    </row>
    <row r="271" spans="2:4" ht="16.5">
      <c r="B271" s="80">
        <v>40108</v>
      </c>
      <c r="C271" s="81" t="s">
        <v>197</v>
      </c>
      <c r="D271" s="77">
        <v>4</v>
      </c>
    </row>
    <row r="272" spans="2:4" ht="16.5">
      <c r="B272" s="86">
        <v>40109</v>
      </c>
      <c r="C272" s="87" t="s">
        <v>77</v>
      </c>
      <c r="D272" s="88">
        <v>147</v>
      </c>
    </row>
    <row r="273" spans="2:4" ht="16.5">
      <c r="B273" s="80">
        <v>40110</v>
      </c>
      <c r="C273" s="81" t="s">
        <v>190</v>
      </c>
      <c r="D273" s="77">
        <v>75</v>
      </c>
    </row>
    <row r="274" spans="2:4" ht="16.5">
      <c r="B274" s="95">
        <v>50101</v>
      </c>
      <c r="C274" s="96" t="s">
        <v>398</v>
      </c>
      <c r="D274" s="97">
        <v>3</v>
      </c>
    </row>
    <row r="275" spans="2:4" ht="16.5">
      <c r="B275" s="80">
        <v>50102</v>
      </c>
      <c r="C275" s="81" t="s">
        <v>399</v>
      </c>
      <c r="D275" s="77">
        <v>84</v>
      </c>
    </row>
    <row r="276" spans="2:4" ht="16.5">
      <c r="B276" s="95">
        <v>50103</v>
      </c>
      <c r="C276" s="96" t="s">
        <v>400</v>
      </c>
      <c r="D276" s="97">
        <v>14</v>
      </c>
    </row>
    <row r="277" spans="2:4" ht="16.5">
      <c r="B277" s="80">
        <v>50104</v>
      </c>
      <c r="C277" s="81" t="s">
        <v>108</v>
      </c>
      <c r="D277" s="77">
        <v>31</v>
      </c>
    </row>
    <row r="278" spans="2:4" ht="16.5">
      <c r="B278" s="95">
        <v>50105</v>
      </c>
      <c r="C278" s="96" t="s">
        <v>182</v>
      </c>
      <c r="D278" s="97">
        <v>594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20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3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30</v>
      </c>
    </row>
    <row r="285" spans="2:4" ht="16.5">
      <c r="B285" s="80">
        <v>50301</v>
      </c>
      <c r="C285" s="81" t="s">
        <v>406</v>
      </c>
      <c r="D285" s="77">
        <v>1197</v>
      </c>
    </row>
    <row r="286" spans="2:4" ht="16.5">
      <c r="B286" s="95">
        <v>50302</v>
      </c>
      <c r="C286" s="96" t="s">
        <v>407</v>
      </c>
      <c r="D286" s="97">
        <v>18</v>
      </c>
    </row>
    <row r="287" spans="2:4" ht="16.5">
      <c r="B287" s="80">
        <v>50303</v>
      </c>
      <c r="C287" s="81" t="s">
        <v>185</v>
      </c>
      <c r="D287" s="77">
        <v>28</v>
      </c>
    </row>
    <row r="288" spans="2:4" ht="16.5">
      <c r="B288" s="95">
        <v>50304</v>
      </c>
      <c r="C288" s="96" t="s">
        <v>186</v>
      </c>
      <c r="D288" s="97">
        <v>130</v>
      </c>
    </row>
    <row r="289" spans="2:4" ht="16.5">
      <c r="B289" s="80">
        <v>50305</v>
      </c>
      <c r="C289" s="81" t="s">
        <v>408</v>
      </c>
      <c r="D289" s="77">
        <v>116</v>
      </c>
    </row>
    <row r="290" spans="2:4" ht="16.5">
      <c r="B290" s="95">
        <v>50306</v>
      </c>
      <c r="C290" s="96" t="s">
        <v>409</v>
      </c>
      <c r="D290" s="97">
        <v>118</v>
      </c>
    </row>
    <row r="291" spans="2:4" ht="16.5">
      <c r="B291" s="98">
        <v>60101</v>
      </c>
      <c r="C291" s="99" t="s">
        <v>410</v>
      </c>
      <c r="D291" s="100">
        <v>4</v>
      </c>
    </row>
    <row r="292" spans="2:4" ht="16.5">
      <c r="B292" s="80">
        <v>60102</v>
      </c>
      <c r="C292" s="81" t="s">
        <v>193</v>
      </c>
      <c r="D292" s="77">
        <v>4</v>
      </c>
    </row>
    <row r="293" spans="2:4" ht="16.5">
      <c r="B293" s="98">
        <v>60103</v>
      </c>
      <c r="C293" s="99" t="s">
        <v>411</v>
      </c>
      <c r="D293" s="100">
        <v>208</v>
      </c>
    </row>
    <row r="294" spans="2:4" ht="16.5">
      <c r="B294" s="101">
        <v>70101</v>
      </c>
      <c r="C294" s="102" t="s">
        <v>412</v>
      </c>
      <c r="D294" s="103">
        <v>458</v>
      </c>
    </row>
    <row r="295" spans="2:4" ht="16.5">
      <c r="B295" s="80">
        <v>70102</v>
      </c>
      <c r="C295" s="81" t="s">
        <v>198</v>
      </c>
      <c r="D295" s="77">
        <v>316</v>
      </c>
    </row>
    <row r="296" spans="2:4" ht="16.5">
      <c r="B296" s="101">
        <v>70103</v>
      </c>
      <c r="C296" s="102" t="s">
        <v>199</v>
      </c>
      <c r="D296" s="103">
        <v>10419</v>
      </c>
    </row>
    <row r="297" spans="2:4" ht="16.5">
      <c r="B297" s="80">
        <v>70104</v>
      </c>
      <c r="C297" s="81" t="s">
        <v>413</v>
      </c>
      <c r="D297" s="77">
        <v>18977</v>
      </c>
    </row>
    <row r="298" spans="2:4" ht="16.5">
      <c r="B298" s="101">
        <v>70105</v>
      </c>
      <c r="C298" s="102" t="s">
        <v>200</v>
      </c>
      <c r="D298" s="103">
        <v>915</v>
      </c>
    </row>
    <row r="299" spans="2:4" ht="16.5">
      <c r="B299" s="80">
        <v>70106</v>
      </c>
      <c r="C299" s="81" t="s">
        <v>414</v>
      </c>
      <c r="D299" s="77">
        <v>4313</v>
      </c>
    </row>
    <row r="300" spans="2:4" ht="16.5">
      <c r="B300" s="101">
        <v>70107</v>
      </c>
      <c r="C300" s="102" t="s">
        <v>415</v>
      </c>
      <c r="D300" s="103">
        <v>502</v>
      </c>
    </row>
    <row r="301" spans="2:4" ht="17.25" thickBot="1">
      <c r="B301" s="104">
        <v>70108</v>
      </c>
      <c r="C301" s="105" t="s">
        <v>416</v>
      </c>
      <c r="D301" s="106">
        <v>2435</v>
      </c>
    </row>
    <row r="302" spans="2:4" ht="19.899999999999999" customHeight="1" thickBot="1">
      <c r="B302" s="107" t="s">
        <v>1</v>
      </c>
      <c r="C302" s="108"/>
      <c r="D302" s="110">
        <f>SUM(D20:D301)</f>
        <v>64540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1">
    <pageSetUpPr fitToPage="1"/>
  </sheetPr>
  <dimension ref="B1:HR303"/>
  <sheetViews>
    <sheetView showGridLines="0" view="pageBreakPreview" zoomScale="80" zoomScaleSheetLayoutView="80" workbookViewId="0">
      <selection activeCell="L20" sqref="L20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437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0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0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0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1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0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1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0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0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1</v>
      </c>
    </row>
    <row r="145" spans="2:4" ht="16.5">
      <c r="B145" s="83">
        <v>30403</v>
      </c>
      <c r="C145" s="84" t="s">
        <v>357</v>
      </c>
      <c r="D145" s="85">
        <v>0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0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0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0</v>
      </c>
    </row>
    <row r="192" spans="2:4" ht="16.5">
      <c r="B192" s="80">
        <v>30504</v>
      </c>
      <c r="C192" s="81" t="s">
        <v>368</v>
      </c>
      <c r="D192" s="77">
        <v>0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0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3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0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0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1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4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27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54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2">
    <pageSetUpPr fitToPage="1"/>
  </sheetPr>
  <dimension ref="B1:HR303"/>
  <sheetViews>
    <sheetView showGridLines="0" view="pageBreakPreview" zoomScale="80" zoomScaleSheetLayoutView="80" workbookViewId="0">
      <selection activeCell="L27" sqref="L27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438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54</v>
      </c>
    </row>
    <row r="23" spans="2:7" ht="16.5">
      <c r="B23" s="75">
        <v>10104</v>
      </c>
      <c r="C23" s="76" t="s">
        <v>267</v>
      </c>
      <c r="D23" s="82">
        <v>73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12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6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57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3</v>
      </c>
    </row>
    <row r="47" spans="2:4" ht="16.5">
      <c r="B47" s="75">
        <v>10207</v>
      </c>
      <c r="C47" s="76" t="s">
        <v>291</v>
      </c>
      <c r="D47" s="82">
        <v>4</v>
      </c>
    </row>
    <row r="48" spans="2:4" ht="16.5">
      <c r="B48" s="89">
        <v>10208</v>
      </c>
      <c r="C48" s="90" t="s">
        <v>292</v>
      </c>
      <c r="D48" s="91">
        <v>5</v>
      </c>
    </row>
    <row r="49" spans="2:4" ht="16.5">
      <c r="B49" s="75">
        <v>10209</v>
      </c>
      <c r="C49" s="76" t="s">
        <v>293</v>
      </c>
      <c r="D49" s="82">
        <v>2</v>
      </c>
    </row>
    <row r="50" spans="2:4" ht="16.5">
      <c r="B50" s="89">
        <v>10210</v>
      </c>
      <c r="C50" s="90" t="s">
        <v>294</v>
      </c>
      <c r="D50" s="91">
        <v>9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1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10</v>
      </c>
    </row>
    <row r="61" spans="2:4" ht="16.5">
      <c r="B61" s="75">
        <v>10301</v>
      </c>
      <c r="C61" s="76" t="s">
        <v>304</v>
      </c>
      <c r="D61" s="82">
        <v>1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2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27</v>
      </c>
    </row>
    <row r="66" spans="2:4" ht="16.5">
      <c r="B66" s="89">
        <v>10306</v>
      </c>
      <c r="C66" s="90" t="s">
        <v>309</v>
      </c>
      <c r="D66" s="91">
        <v>1</v>
      </c>
    </row>
    <row r="67" spans="2:4" ht="16.5">
      <c r="B67" s="75">
        <v>10307</v>
      </c>
      <c r="C67" s="76" t="s">
        <v>74</v>
      </c>
      <c r="D67" s="82">
        <v>18</v>
      </c>
    </row>
    <row r="68" spans="2:4" ht="16.5">
      <c r="B68" s="89">
        <v>10308</v>
      </c>
      <c r="C68" s="90" t="s">
        <v>310</v>
      </c>
      <c r="D68" s="91">
        <v>62</v>
      </c>
    </row>
    <row r="69" spans="2:4" ht="16.5">
      <c r="B69" s="75">
        <v>10309</v>
      </c>
      <c r="C69" s="76" t="s">
        <v>311</v>
      </c>
      <c r="D69" s="82">
        <v>2</v>
      </c>
    </row>
    <row r="70" spans="2:4" ht="16.5">
      <c r="B70" s="89">
        <v>10310</v>
      </c>
      <c r="C70" s="90" t="s">
        <v>312</v>
      </c>
      <c r="D70" s="91">
        <v>63</v>
      </c>
    </row>
    <row r="71" spans="2:4" ht="16.5">
      <c r="B71" s="75">
        <v>10311</v>
      </c>
      <c r="C71" s="76" t="s">
        <v>313</v>
      </c>
      <c r="D71" s="82">
        <v>11</v>
      </c>
    </row>
    <row r="72" spans="2:4" ht="16.5">
      <c r="B72" s="89">
        <v>10312</v>
      </c>
      <c r="C72" s="90" t="s">
        <v>314</v>
      </c>
      <c r="D72" s="91">
        <v>3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1</v>
      </c>
    </row>
    <row r="75" spans="2:4" ht="16.5">
      <c r="B75" s="75">
        <v>10315</v>
      </c>
      <c r="C75" s="76" t="s">
        <v>317</v>
      </c>
      <c r="D75" s="82">
        <v>3</v>
      </c>
    </row>
    <row r="76" spans="2:4" ht="16.5">
      <c r="B76" s="89">
        <v>10316</v>
      </c>
      <c r="C76" s="90" t="s">
        <v>318</v>
      </c>
      <c r="D76" s="91">
        <v>8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1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14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2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4</v>
      </c>
    </row>
    <row r="89" spans="2:4" ht="16.5">
      <c r="B89" s="78">
        <v>20110</v>
      </c>
      <c r="C89" s="79" t="s">
        <v>326</v>
      </c>
      <c r="D89" s="77">
        <v>27</v>
      </c>
    </row>
    <row r="90" spans="2:4" ht="16.5">
      <c r="B90" s="92">
        <v>20111</v>
      </c>
      <c r="C90" s="93" t="s">
        <v>327</v>
      </c>
      <c r="D90" s="94">
        <v>10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6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11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5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36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15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8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2</v>
      </c>
    </row>
    <row r="115" spans="2:4" ht="16.5">
      <c r="B115" s="78">
        <v>20308</v>
      </c>
      <c r="C115" s="79" t="s">
        <v>338</v>
      </c>
      <c r="D115" s="77">
        <v>4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1</v>
      </c>
    </row>
    <row r="118" spans="2:4" ht="16.5">
      <c r="B118" s="92">
        <v>20311</v>
      </c>
      <c r="C118" s="93" t="s">
        <v>341</v>
      </c>
      <c r="D118" s="94">
        <v>44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6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48</v>
      </c>
    </row>
    <row r="124" spans="2:4" ht="16.5">
      <c r="B124" s="80">
        <v>30102</v>
      </c>
      <c r="C124" s="81" t="s">
        <v>95</v>
      </c>
      <c r="D124" s="77">
        <v>3</v>
      </c>
    </row>
    <row r="125" spans="2:4" ht="16.5">
      <c r="B125" s="83">
        <v>30103</v>
      </c>
      <c r="C125" s="84" t="s">
        <v>75</v>
      </c>
      <c r="D125" s="85">
        <v>57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25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15</v>
      </c>
    </row>
    <row r="130" spans="2:4" ht="16.5">
      <c r="B130" s="80">
        <v>30205</v>
      </c>
      <c r="C130" s="81" t="s">
        <v>348</v>
      </c>
      <c r="D130" s="77">
        <v>2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1</v>
      </c>
    </row>
    <row r="134" spans="2:4" ht="16.5">
      <c r="B134" s="80">
        <v>30302</v>
      </c>
      <c r="C134" s="81" t="s">
        <v>100</v>
      </c>
      <c r="D134" s="77">
        <v>35</v>
      </c>
    </row>
    <row r="135" spans="2:4" ht="16.5">
      <c r="B135" s="83">
        <v>30303</v>
      </c>
      <c r="C135" s="84" t="s">
        <v>351</v>
      </c>
      <c r="D135" s="85">
        <v>91</v>
      </c>
    </row>
    <row r="136" spans="2:4" ht="16.5">
      <c r="B136" s="80">
        <v>30304</v>
      </c>
      <c r="C136" s="81" t="s">
        <v>101</v>
      </c>
      <c r="D136" s="77">
        <v>4</v>
      </c>
    </row>
    <row r="137" spans="2:4" ht="16.5">
      <c r="B137" s="83">
        <v>30305</v>
      </c>
      <c r="C137" s="84" t="s">
        <v>102</v>
      </c>
      <c r="D137" s="85">
        <v>32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96</v>
      </c>
    </row>
    <row r="140" spans="2:4" ht="16.5">
      <c r="B140" s="80">
        <v>30308</v>
      </c>
      <c r="C140" s="81" t="s">
        <v>352</v>
      </c>
      <c r="D140" s="77">
        <v>13</v>
      </c>
    </row>
    <row r="141" spans="2:4" ht="16.5">
      <c r="B141" s="83">
        <v>30309</v>
      </c>
      <c r="C141" s="84" t="s">
        <v>353</v>
      </c>
      <c r="D141" s="85">
        <v>198</v>
      </c>
    </row>
    <row r="142" spans="2:4" ht="16.5">
      <c r="B142" s="80">
        <v>30310</v>
      </c>
      <c r="C142" s="81" t="s">
        <v>354</v>
      </c>
      <c r="D142" s="77">
        <v>107</v>
      </c>
    </row>
    <row r="143" spans="2:4" ht="16.5">
      <c r="B143" s="83">
        <v>30401</v>
      </c>
      <c r="C143" s="84" t="s">
        <v>355</v>
      </c>
      <c r="D143" s="85">
        <v>104</v>
      </c>
    </row>
    <row r="144" spans="2:4" ht="16.5">
      <c r="B144" s="80">
        <v>30402</v>
      </c>
      <c r="C144" s="81" t="s">
        <v>356</v>
      </c>
      <c r="D144" s="77">
        <v>33</v>
      </c>
    </row>
    <row r="145" spans="2:4" ht="16.5">
      <c r="B145" s="83">
        <v>30403</v>
      </c>
      <c r="C145" s="84" t="s">
        <v>357</v>
      </c>
      <c r="D145" s="85">
        <v>17</v>
      </c>
    </row>
    <row r="146" spans="2:4" ht="16.5">
      <c r="B146" s="80">
        <v>30404</v>
      </c>
      <c r="C146" s="81" t="s">
        <v>105</v>
      </c>
      <c r="D146" s="77">
        <v>33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4</v>
      </c>
    </row>
    <row r="149" spans="2:4" ht="16.5">
      <c r="B149" s="83">
        <v>30407</v>
      </c>
      <c r="C149" s="84" t="s">
        <v>358</v>
      </c>
      <c r="D149" s="85">
        <v>42</v>
      </c>
    </row>
    <row r="150" spans="2:4" ht="16.5">
      <c r="B150" s="80">
        <v>30408</v>
      </c>
      <c r="C150" s="81" t="s">
        <v>359</v>
      </c>
      <c r="D150" s="77">
        <v>15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2</v>
      </c>
    </row>
    <row r="156" spans="2:4" ht="16.5">
      <c r="B156" s="80">
        <v>30414</v>
      </c>
      <c r="C156" s="81" t="s">
        <v>113</v>
      </c>
      <c r="D156" s="77">
        <v>21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1</v>
      </c>
    </row>
    <row r="161" spans="2:4" ht="16.5">
      <c r="B161" s="83">
        <v>30419</v>
      </c>
      <c r="C161" s="84" t="s">
        <v>118</v>
      </c>
      <c r="D161" s="85">
        <v>2</v>
      </c>
    </row>
    <row r="162" spans="2:4" ht="16.5">
      <c r="B162" s="80">
        <v>30420</v>
      </c>
      <c r="C162" s="81" t="s">
        <v>119</v>
      </c>
      <c r="D162" s="77">
        <v>16</v>
      </c>
    </row>
    <row r="163" spans="2:4" ht="16.5">
      <c r="B163" s="83">
        <v>30421</v>
      </c>
      <c r="C163" s="84" t="s">
        <v>120</v>
      </c>
      <c r="D163" s="85">
        <v>14</v>
      </c>
    </row>
    <row r="164" spans="2:4" ht="16.5">
      <c r="B164" s="80">
        <v>30422</v>
      </c>
      <c r="C164" s="81" t="s">
        <v>121</v>
      </c>
      <c r="D164" s="77">
        <v>3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3</v>
      </c>
    </row>
    <row r="170" spans="2:4" ht="16.5">
      <c r="B170" s="80">
        <v>30428</v>
      </c>
      <c r="C170" s="81" t="s">
        <v>127</v>
      </c>
      <c r="D170" s="77">
        <v>2</v>
      </c>
    </row>
    <row r="171" spans="2:4" ht="16.5">
      <c r="B171" s="83">
        <v>30429</v>
      </c>
      <c r="C171" s="84" t="s">
        <v>128</v>
      </c>
      <c r="D171" s="85">
        <v>6</v>
      </c>
    </row>
    <row r="172" spans="2:4" ht="16.5">
      <c r="B172" s="80">
        <v>30430</v>
      </c>
      <c r="C172" s="81" t="s">
        <v>129</v>
      </c>
      <c r="D172" s="77">
        <v>19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2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180</v>
      </c>
    </row>
    <row r="189" spans="2:4" ht="16.5">
      <c r="B189" s="83">
        <v>30501</v>
      </c>
      <c r="C189" s="84" t="s">
        <v>139</v>
      </c>
      <c r="D189" s="85">
        <v>4</v>
      </c>
    </row>
    <row r="190" spans="2:4" ht="16.5">
      <c r="B190" s="80">
        <v>30502</v>
      </c>
      <c r="C190" s="81" t="s">
        <v>140</v>
      </c>
      <c r="D190" s="77">
        <v>85</v>
      </c>
    </row>
    <row r="191" spans="2:4" ht="16.5">
      <c r="B191" s="83">
        <v>30503</v>
      </c>
      <c r="C191" s="84" t="s">
        <v>141</v>
      </c>
      <c r="D191" s="85">
        <v>86</v>
      </c>
    </row>
    <row r="192" spans="2:4" ht="16.5">
      <c r="B192" s="80">
        <v>30504</v>
      </c>
      <c r="C192" s="81" t="s">
        <v>368</v>
      </c>
      <c r="D192" s="77">
        <v>47</v>
      </c>
    </row>
    <row r="193" spans="2:4" ht="16.5">
      <c r="B193" s="83">
        <v>30505</v>
      </c>
      <c r="C193" s="84" t="s">
        <v>369</v>
      </c>
      <c r="D193" s="85">
        <v>11</v>
      </c>
    </row>
    <row r="194" spans="2:4" ht="16.5">
      <c r="B194" s="80">
        <v>30601</v>
      </c>
      <c r="C194" s="81" t="s">
        <v>142</v>
      </c>
      <c r="D194" s="77">
        <v>11</v>
      </c>
    </row>
    <row r="195" spans="2:4" ht="16.5">
      <c r="B195" s="83">
        <v>30602</v>
      </c>
      <c r="C195" s="84" t="s">
        <v>143</v>
      </c>
      <c r="D195" s="85">
        <v>57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23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5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1</v>
      </c>
    </row>
    <row r="206" spans="2:4" ht="16.5">
      <c r="B206" s="80">
        <v>30702</v>
      </c>
      <c r="C206" s="81" t="s">
        <v>149</v>
      </c>
      <c r="D206" s="77">
        <v>5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2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2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3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4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71</v>
      </c>
    </row>
    <row r="229" spans="2:4" ht="16.5">
      <c r="B229" s="83">
        <v>30904</v>
      </c>
      <c r="C229" s="84" t="s">
        <v>183</v>
      </c>
      <c r="D229" s="85">
        <v>423</v>
      </c>
    </row>
    <row r="230" spans="2:4" ht="16.5">
      <c r="B230" s="80">
        <v>30905</v>
      </c>
      <c r="C230" s="81" t="s">
        <v>159</v>
      </c>
      <c r="D230" s="77">
        <v>8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377</v>
      </c>
    </row>
    <row r="233" spans="2:4" ht="16.5">
      <c r="B233" s="83">
        <v>30908</v>
      </c>
      <c r="C233" s="84" t="s">
        <v>162</v>
      </c>
      <c r="D233" s="85">
        <v>4</v>
      </c>
    </row>
    <row r="234" spans="2:4" ht="16.5">
      <c r="B234" s="80">
        <v>30909</v>
      </c>
      <c r="C234" s="81" t="s">
        <v>383</v>
      </c>
      <c r="D234" s="77">
        <v>4</v>
      </c>
    </row>
    <row r="235" spans="2:4" ht="16.5">
      <c r="B235" s="83">
        <v>31001</v>
      </c>
      <c r="C235" s="84" t="s">
        <v>164</v>
      </c>
      <c r="D235" s="85">
        <v>8</v>
      </c>
    </row>
    <row r="236" spans="2:4" ht="16.5">
      <c r="B236" s="80">
        <v>31002</v>
      </c>
      <c r="C236" s="81" t="s">
        <v>384</v>
      </c>
      <c r="D236" s="77">
        <v>10</v>
      </c>
    </row>
    <row r="237" spans="2:4" ht="16.5">
      <c r="B237" s="83">
        <v>31003</v>
      </c>
      <c r="C237" s="84" t="s">
        <v>165</v>
      </c>
      <c r="D237" s="85">
        <v>2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3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5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3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3</v>
      </c>
    </row>
    <row r="250" spans="2:4" ht="16.5">
      <c r="B250" s="80">
        <v>31101</v>
      </c>
      <c r="C250" s="81" t="s">
        <v>172</v>
      </c>
      <c r="D250" s="77">
        <v>117</v>
      </c>
    </row>
    <row r="251" spans="2:4" ht="16.5">
      <c r="B251" s="83">
        <v>31102</v>
      </c>
      <c r="C251" s="84" t="s">
        <v>173</v>
      </c>
      <c r="D251" s="85">
        <v>59</v>
      </c>
    </row>
    <row r="252" spans="2:4" ht="16.5">
      <c r="B252" s="80">
        <v>31103</v>
      </c>
      <c r="C252" s="81" t="s">
        <v>175</v>
      </c>
      <c r="D252" s="77">
        <v>20</v>
      </c>
    </row>
    <row r="253" spans="2:4" ht="16.5">
      <c r="B253" s="83">
        <v>31104</v>
      </c>
      <c r="C253" s="84" t="s">
        <v>176</v>
      </c>
      <c r="D253" s="85">
        <v>44</v>
      </c>
    </row>
    <row r="254" spans="2:4" ht="16.5">
      <c r="B254" s="80">
        <v>31105</v>
      </c>
      <c r="C254" s="81" t="s">
        <v>177</v>
      </c>
      <c r="D254" s="77">
        <v>33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8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171</v>
      </c>
    </row>
    <row r="262" spans="2:4" ht="16.5">
      <c r="B262" s="80">
        <v>31113</v>
      </c>
      <c r="C262" s="81" t="s">
        <v>181</v>
      </c>
      <c r="D262" s="77">
        <v>12</v>
      </c>
    </row>
    <row r="263" spans="2:4" ht="16.5">
      <c r="B263" s="83">
        <v>31114</v>
      </c>
      <c r="C263" s="84" t="s">
        <v>396</v>
      </c>
      <c r="D263" s="85">
        <v>22</v>
      </c>
    </row>
    <row r="264" spans="2:4" ht="16.5">
      <c r="B264" s="86">
        <v>40101</v>
      </c>
      <c r="C264" s="87" t="s">
        <v>187</v>
      </c>
      <c r="D264" s="88">
        <v>2</v>
      </c>
    </row>
    <row r="265" spans="2:4" ht="16.5">
      <c r="B265" s="80">
        <v>40102</v>
      </c>
      <c r="C265" s="81" t="s">
        <v>397</v>
      </c>
      <c r="D265" s="77">
        <v>2</v>
      </c>
    </row>
    <row r="266" spans="2:4" ht="16.5">
      <c r="B266" s="86">
        <v>40103</v>
      </c>
      <c r="C266" s="87" t="s">
        <v>188</v>
      </c>
      <c r="D266" s="88">
        <v>4</v>
      </c>
    </row>
    <row r="267" spans="2:4" ht="16.5">
      <c r="B267" s="80">
        <v>40104</v>
      </c>
      <c r="C267" s="81" t="s">
        <v>189</v>
      </c>
      <c r="D267" s="77">
        <v>36</v>
      </c>
    </row>
    <row r="268" spans="2:4" ht="16.5">
      <c r="B268" s="86">
        <v>40105</v>
      </c>
      <c r="C268" s="87" t="s">
        <v>191</v>
      </c>
      <c r="D268" s="88">
        <v>5</v>
      </c>
    </row>
    <row r="269" spans="2:4" ht="16.5">
      <c r="B269" s="80">
        <v>40106</v>
      </c>
      <c r="C269" s="81" t="s">
        <v>194</v>
      </c>
      <c r="D269" s="77">
        <v>16</v>
      </c>
    </row>
    <row r="270" spans="2:4" ht="16.5">
      <c r="B270" s="86">
        <v>40107</v>
      </c>
      <c r="C270" s="87" t="s">
        <v>196</v>
      </c>
      <c r="D270" s="88">
        <v>9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21</v>
      </c>
    </row>
    <row r="273" spans="2:4" ht="16.5">
      <c r="B273" s="80">
        <v>40110</v>
      </c>
      <c r="C273" s="81" t="s">
        <v>190</v>
      </c>
      <c r="D273" s="77">
        <v>16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18</v>
      </c>
    </row>
    <row r="276" spans="2:4" ht="16.5">
      <c r="B276" s="95">
        <v>50103</v>
      </c>
      <c r="C276" s="96" t="s">
        <v>400</v>
      </c>
      <c r="D276" s="97">
        <v>5</v>
      </c>
    </row>
    <row r="277" spans="2:4" ht="16.5">
      <c r="B277" s="80">
        <v>50104</v>
      </c>
      <c r="C277" s="81" t="s">
        <v>108</v>
      </c>
      <c r="D277" s="77">
        <v>3</v>
      </c>
    </row>
    <row r="278" spans="2:4" ht="16.5">
      <c r="B278" s="95">
        <v>50105</v>
      </c>
      <c r="C278" s="96" t="s">
        <v>182</v>
      </c>
      <c r="D278" s="97">
        <v>171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17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2</v>
      </c>
    </row>
    <row r="285" spans="2:4" ht="16.5">
      <c r="B285" s="80">
        <v>50301</v>
      </c>
      <c r="C285" s="81" t="s">
        <v>406</v>
      </c>
      <c r="D285" s="77">
        <v>292</v>
      </c>
    </row>
    <row r="286" spans="2:4" ht="16.5">
      <c r="B286" s="95">
        <v>50302</v>
      </c>
      <c r="C286" s="96" t="s">
        <v>407</v>
      </c>
      <c r="D286" s="97">
        <v>8</v>
      </c>
    </row>
    <row r="287" spans="2:4" ht="16.5">
      <c r="B287" s="80">
        <v>50303</v>
      </c>
      <c r="C287" s="81" t="s">
        <v>185</v>
      </c>
      <c r="D287" s="77">
        <v>5</v>
      </c>
    </row>
    <row r="288" spans="2:4" ht="16.5">
      <c r="B288" s="95">
        <v>50304</v>
      </c>
      <c r="C288" s="96" t="s">
        <v>186</v>
      </c>
      <c r="D288" s="97">
        <v>15</v>
      </c>
    </row>
    <row r="289" spans="2:4" ht="16.5">
      <c r="B289" s="80">
        <v>50305</v>
      </c>
      <c r="C289" s="81" t="s">
        <v>408</v>
      </c>
      <c r="D289" s="77">
        <v>45</v>
      </c>
    </row>
    <row r="290" spans="2:4" ht="16.5">
      <c r="B290" s="95">
        <v>50306</v>
      </c>
      <c r="C290" s="96" t="s">
        <v>409</v>
      </c>
      <c r="D290" s="97">
        <v>15</v>
      </c>
    </row>
    <row r="291" spans="2:4" ht="16.5">
      <c r="B291" s="98">
        <v>60101</v>
      </c>
      <c r="C291" s="99" t="s">
        <v>410</v>
      </c>
      <c r="D291" s="100">
        <v>2</v>
      </c>
    </row>
    <row r="292" spans="2:4" ht="16.5">
      <c r="B292" s="80">
        <v>60102</v>
      </c>
      <c r="C292" s="81" t="s">
        <v>193</v>
      </c>
      <c r="D292" s="77">
        <v>3</v>
      </c>
    </row>
    <row r="293" spans="2:4" ht="16.5">
      <c r="B293" s="98">
        <v>60103</v>
      </c>
      <c r="C293" s="99" t="s">
        <v>411</v>
      </c>
      <c r="D293" s="100">
        <v>156</v>
      </c>
    </row>
    <row r="294" spans="2:4" ht="16.5">
      <c r="B294" s="101">
        <v>70101</v>
      </c>
      <c r="C294" s="102" t="s">
        <v>412</v>
      </c>
      <c r="D294" s="103">
        <v>66</v>
      </c>
    </row>
    <row r="295" spans="2:4" ht="16.5">
      <c r="B295" s="80">
        <v>70102</v>
      </c>
      <c r="C295" s="81" t="s">
        <v>198</v>
      </c>
      <c r="D295" s="77">
        <v>98</v>
      </c>
    </row>
    <row r="296" spans="2:4" ht="16.5">
      <c r="B296" s="101">
        <v>70103</v>
      </c>
      <c r="C296" s="102" t="s">
        <v>199</v>
      </c>
      <c r="D296" s="103">
        <v>793</v>
      </c>
    </row>
    <row r="297" spans="2:4" ht="16.5">
      <c r="B297" s="80">
        <v>70104</v>
      </c>
      <c r="C297" s="81" t="s">
        <v>413</v>
      </c>
      <c r="D297" s="77">
        <v>2456</v>
      </c>
    </row>
    <row r="298" spans="2:4" ht="16.5">
      <c r="B298" s="101">
        <v>70105</v>
      </c>
      <c r="C298" s="102" t="s">
        <v>200</v>
      </c>
      <c r="D298" s="103">
        <v>31</v>
      </c>
    </row>
    <row r="299" spans="2:4" ht="16.5">
      <c r="B299" s="80">
        <v>70106</v>
      </c>
      <c r="C299" s="81" t="s">
        <v>414</v>
      </c>
      <c r="D299" s="77">
        <v>3</v>
      </c>
    </row>
    <row r="300" spans="2:4" ht="16.5">
      <c r="B300" s="101">
        <v>70107</v>
      </c>
      <c r="C300" s="102" t="s">
        <v>415</v>
      </c>
      <c r="D300" s="103">
        <v>29</v>
      </c>
    </row>
    <row r="301" spans="2:4" ht="17.25" thickBot="1">
      <c r="B301" s="104">
        <v>70108</v>
      </c>
      <c r="C301" s="105" t="s">
        <v>416</v>
      </c>
      <c r="D301" s="106">
        <v>161</v>
      </c>
    </row>
    <row r="302" spans="2:4" ht="19.899999999999999" customHeight="1" thickBot="1">
      <c r="B302" s="107" t="s">
        <v>1</v>
      </c>
      <c r="C302" s="108"/>
      <c r="D302" s="110">
        <f>SUM(D20:D301)</f>
        <v>8152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3">
    <pageSetUpPr fitToPage="1"/>
  </sheetPr>
  <dimension ref="B1:HR303"/>
  <sheetViews>
    <sheetView showGridLines="0" view="pageBreakPreview" zoomScale="80" zoomScaleSheetLayoutView="80" workbookViewId="0">
      <selection activeCell="L26" sqref="L26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439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2</v>
      </c>
    </row>
    <row r="23" spans="2:7" ht="16.5">
      <c r="B23" s="75">
        <v>10104</v>
      </c>
      <c r="C23" s="76" t="s">
        <v>267</v>
      </c>
      <c r="D23" s="82">
        <v>4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1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0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1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2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1</v>
      </c>
    </row>
    <row r="65" spans="2:4" ht="16.5">
      <c r="B65" s="75">
        <v>10305</v>
      </c>
      <c r="C65" s="76" t="s">
        <v>308</v>
      </c>
      <c r="D65" s="82">
        <v>4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0</v>
      </c>
    </row>
    <row r="68" spans="2:4" ht="16.5">
      <c r="B68" s="89">
        <v>10308</v>
      </c>
      <c r="C68" s="90" t="s">
        <v>310</v>
      </c>
      <c r="D68" s="91">
        <v>2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1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2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2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77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3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77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77">
        <v>1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77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77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2</v>
      </c>
    </row>
    <row r="124" spans="2:4" ht="16.5">
      <c r="B124" s="80">
        <v>30102</v>
      </c>
      <c r="C124" s="81" t="s">
        <v>95</v>
      </c>
      <c r="D124" s="77">
        <v>1</v>
      </c>
    </row>
    <row r="125" spans="2:4" ht="16.5">
      <c r="B125" s="83">
        <v>30103</v>
      </c>
      <c r="C125" s="84" t="s">
        <v>75</v>
      </c>
      <c r="D125" s="85">
        <v>5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3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1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1</v>
      </c>
    </row>
    <row r="137" spans="2:4" ht="16.5">
      <c r="B137" s="83">
        <v>30305</v>
      </c>
      <c r="C137" s="84" t="s">
        <v>102</v>
      </c>
      <c r="D137" s="85">
        <v>1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9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26</v>
      </c>
    </row>
    <row r="142" spans="2:4" ht="16.5">
      <c r="B142" s="80">
        <v>30310</v>
      </c>
      <c r="C142" s="81" t="s">
        <v>354</v>
      </c>
      <c r="D142" s="77">
        <v>9</v>
      </c>
    </row>
    <row r="143" spans="2:4" ht="16.5">
      <c r="B143" s="83">
        <v>30401</v>
      </c>
      <c r="C143" s="84" t="s">
        <v>355</v>
      </c>
      <c r="D143" s="85">
        <v>20</v>
      </c>
    </row>
    <row r="144" spans="2:4" ht="16.5">
      <c r="B144" s="80">
        <v>30402</v>
      </c>
      <c r="C144" s="81" t="s">
        <v>356</v>
      </c>
      <c r="D144" s="77">
        <v>3</v>
      </c>
    </row>
    <row r="145" spans="2:4" ht="16.5">
      <c r="B145" s="83">
        <v>30403</v>
      </c>
      <c r="C145" s="84" t="s">
        <v>357</v>
      </c>
      <c r="D145" s="85">
        <v>4</v>
      </c>
    </row>
    <row r="146" spans="2:4" ht="16.5">
      <c r="B146" s="80">
        <v>30404</v>
      </c>
      <c r="C146" s="81" t="s">
        <v>105</v>
      </c>
      <c r="D146" s="77">
        <v>1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3</v>
      </c>
    </row>
    <row r="150" spans="2:4" ht="16.5">
      <c r="B150" s="80">
        <v>30408</v>
      </c>
      <c r="C150" s="81" t="s">
        <v>359</v>
      </c>
      <c r="D150" s="77">
        <v>1</v>
      </c>
    </row>
    <row r="151" spans="2:4" ht="16.5">
      <c r="B151" s="83">
        <v>30409</v>
      </c>
      <c r="C151" s="84" t="s">
        <v>109</v>
      </c>
      <c r="D151" s="85">
        <v>1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1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13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2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1</v>
      </c>
    </row>
    <row r="163" spans="2:4" ht="16.5">
      <c r="B163" s="83">
        <v>30421</v>
      </c>
      <c r="C163" s="84" t="s">
        <v>120</v>
      </c>
      <c r="D163" s="85">
        <v>3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3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1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5</v>
      </c>
    </row>
    <row r="189" spans="2:4" ht="16.5">
      <c r="B189" s="83">
        <v>30501</v>
      </c>
      <c r="C189" s="84" t="s">
        <v>139</v>
      </c>
      <c r="D189" s="85">
        <v>2</v>
      </c>
    </row>
    <row r="190" spans="2:4" ht="16.5">
      <c r="B190" s="80">
        <v>30502</v>
      </c>
      <c r="C190" s="81" t="s">
        <v>140</v>
      </c>
      <c r="D190" s="77">
        <v>0</v>
      </c>
    </row>
    <row r="191" spans="2:4" ht="16.5">
      <c r="B191" s="83">
        <v>30503</v>
      </c>
      <c r="C191" s="84" t="s">
        <v>141</v>
      </c>
      <c r="D191" s="85">
        <v>6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1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2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0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0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1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35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53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1</v>
      </c>
    </row>
    <row r="235" spans="2:4" ht="16.5">
      <c r="B235" s="83">
        <v>31001</v>
      </c>
      <c r="C235" s="84" t="s">
        <v>164</v>
      </c>
      <c r="D235" s="85">
        <v>5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2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1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8</v>
      </c>
    </row>
    <row r="251" spans="2:4" ht="16.5">
      <c r="B251" s="83">
        <v>31102</v>
      </c>
      <c r="C251" s="84" t="s">
        <v>173</v>
      </c>
      <c r="D251" s="85">
        <v>3</v>
      </c>
    </row>
    <row r="252" spans="2:4" ht="16.5">
      <c r="B252" s="80">
        <v>31103</v>
      </c>
      <c r="C252" s="81" t="s">
        <v>175</v>
      </c>
      <c r="D252" s="77">
        <v>2</v>
      </c>
    </row>
    <row r="253" spans="2:4" ht="16.5">
      <c r="B253" s="83">
        <v>31104</v>
      </c>
      <c r="C253" s="84" t="s">
        <v>176</v>
      </c>
      <c r="D253" s="85">
        <v>17</v>
      </c>
    </row>
    <row r="254" spans="2:4" ht="16.5">
      <c r="B254" s="80">
        <v>31105</v>
      </c>
      <c r="C254" s="81" t="s">
        <v>177</v>
      </c>
      <c r="D254" s="77">
        <v>1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1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15</v>
      </c>
    </row>
    <row r="262" spans="2:4" ht="16.5">
      <c r="B262" s="80">
        <v>31113</v>
      </c>
      <c r="C262" s="81" t="s">
        <v>181</v>
      </c>
      <c r="D262" s="77">
        <v>1</v>
      </c>
    </row>
    <row r="263" spans="2:4" ht="16.5">
      <c r="B263" s="83">
        <v>31114</v>
      </c>
      <c r="C263" s="84" t="s">
        <v>396</v>
      </c>
      <c r="D263" s="85">
        <v>4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1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1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9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1</v>
      </c>
    </row>
    <row r="285" spans="2:4" ht="16.5">
      <c r="B285" s="80">
        <v>50301</v>
      </c>
      <c r="C285" s="81" t="s">
        <v>406</v>
      </c>
      <c r="D285" s="77">
        <v>12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0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0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335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4">
    <pageSetUpPr fitToPage="1"/>
  </sheetPr>
  <dimension ref="B1:HR303"/>
  <sheetViews>
    <sheetView showGridLines="0" view="pageBreakPreview" zoomScale="80" zoomScaleSheetLayoutView="80" workbookViewId="0">
      <selection activeCell="P25" sqref="P25"/>
    </sheetView>
  </sheetViews>
  <sheetFormatPr baseColWidth="10" defaultColWidth="11.42578125" defaultRowHeight="12.75"/>
  <cols>
    <col min="1" max="1" width="8" style="17" customWidth="1"/>
    <col min="2" max="2" width="7.7109375" style="32" customWidth="1"/>
    <col min="3" max="3" width="75.42578125" style="17" customWidth="1"/>
    <col min="4" max="4" width="45.42578125" style="27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B1" s="57"/>
      <c r="C1" s="58"/>
      <c r="D1" s="58"/>
    </row>
    <row r="2" spans="2:226">
      <c r="B2" s="57"/>
      <c r="C2" s="58"/>
      <c r="D2" s="58"/>
      <c r="E2" s="52"/>
      <c r="F2" s="52"/>
      <c r="G2" s="52"/>
      <c r="H2" s="52"/>
      <c r="I2" s="52"/>
      <c r="J2" s="52"/>
      <c r="K2" s="52"/>
      <c r="L2" s="52"/>
      <c r="M2" s="52"/>
    </row>
    <row r="3" spans="2:226" ht="16.5">
      <c r="B3" s="57"/>
      <c r="C3" s="58"/>
      <c r="D3" s="58"/>
      <c r="E3" s="52"/>
      <c r="F3" s="53"/>
      <c r="G3" s="53"/>
      <c r="H3" s="53"/>
      <c r="I3" s="53"/>
      <c r="J3" s="53"/>
      <c r="K3" s="52"/>
      <c r="L3" s="52"/>
      <c r="M3" s="52"/>
    </row>
    <row r="4" spans="2:226" ht="30">
      <c r="B4" s="58"/>
      <c r="C4" s="58"/>
      <c r="D4" s="58"/>
      <c r="E4" s="1"/>
      <c r="F4" s="43"/>
      <c r="G4" s="43"/>
      <c r="H4" s="43"/>
      <c r="I4" s="43"/>
      <c r="J4" s="44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58"/>
      <c r="C5" s="58"/>
      <c r="D5" s="58"/>
      <c r="E5" s="1"/>
      <c r="F5" s="43"/>
      <c r="G5" s="43"/>
      <c r="H5" s="43"/>
      <c r="I5" s="43"/>
      <c r="J5" s="44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48" t="s">
        <v>441</v>
      </c>
      <c r="C6" s="148"/>
      <c r="D6" s="148"/>
      <c r="E6" s="1"/>
      <c r="F6" s="43"/>
      <c r="G6" s="43"/>
      <c r="H6" s="43"/>
      <c r="I6" s="43"/>
      <c r="J6" s="44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53" t="s">
        <v>247</v>
      </c>
      <c r="C7" s="154"/>
      <c r="D7" s="154"/>
      <c r="E7" s="1"/>
      <c r="F7" s="43"/>
      <c r="G7" s="43"/>
      <c r="H7" s="43"/>
      <c r="I7" s="43"/>
      <c r="J7" s="44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53" t="s">
        <v>0</v>
      </c>
      <c r="C8" s="154"/>
      <c r="D8" s="154"/>
      <c r="E8" s="1"/>
      <c r="F8" s="150"/>
      <c r="G8" s="150"/>
      <c r="H8" s="150"/>
      <c r="I8" s="150"/>
      <c r="J8" s="15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53"/>
      <c r="C9" s="154"/>
      <c r="D9" s="15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55" t="s">
        <v>418</v>
      </c>
      <c r="C10" s="155"/>
      <c r="D10" s="15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B11" s="57"/>
      <c r="C11" s="59"/>
      <c r="D11" s="60"/>
      <c r="E11" s="21"/>
      <c r="F11" s="54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B12" s="57"/>
      <c r="C12" s="61" t="s">
        <v>242</v>
      </c>
      <c r="D12" s="62" t="str">
        <f>RESUMEN!C10</f>
        <v>Querétaro</v>
      </c>
      <c r="E12" s="21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B13" s="57"/>
      <c r="C13" s="61" t="s">
        <v>243</v>
      </c>
      <c r="D13" s="63">
        <f>RESUMEN!C11</f>
        <v>2025</v>
      </c>
      <c r="E13" s="21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6" t="s">
        <v>244</v>
      </c>
      <c r="D14" s="63" t="str">
        <f>RESUMEN!C12</f>
        <v>Junio</v>
      </c>
      <c r="E14" s="21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5"/>
      <c r="D15" s="26"/>
      <c r="E15" s="21"/>
      <c r="F15" s="19"/>
      <c r="G15" s="18"/>
      <c r="H15" s="33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58" t="s">
        <v>2</v>
      </c>
      <c r="C16" s="159"/>
      <c r="D16" s="160"/>
    </row>
    <row r="17" spans="2:7" ht="15">
      <c r="B17" s="156" t="s">
        <v>245</v>
      </c>
      <c r="C17" s="157"/>
      <c r="D17" s="64" t="s">
        <v>5</v>
      </c>
    </row>
    <row r="18" spans="2:7" ht="15">
      <c r="B18" s="151" t="s">
        <v>246</v>
      </c>
      <c r="C18" s="152"/>
      <c r="D18" s="116" t="s">
        <v>440</v>
      </c>
    </row>
    <row r="19" spans="2:7" ht="15">
      <c r="B19" s="65" t="s">
        <v>73</v>
      </c>
      <c r="C19" s="66" t="s">
        <v>72</v>
      </c>
      <c r="D19" s="67" t="s">
        <v>71</v>
      </c>
      <c r="G19" s="34"/>
    </row>
    <row r="20" spans="2:7" ht="16.5">
      <c r="B20" s="89">
        <v>10101</v>
      </c>
      <c r="C20" s="90" t="s">
        <v>264</v>
      </c>
      <c r="D20" s="91">
        <v>0</v>
      </c>
    </row>
    <row r="21" spans="2:7" ht="16.5">
      <c r="B21" s="75">
        <v>10102</v>
      </c>
      <c r="C21" s="76" t="s">
        <v>265</v>
      </c>
      <c r="D21" s="82">
        <v>0</v>
      </c>
    </row>
    <row r="22" spans="2:7" ht="16.5">
      <c r="B22" s="89">
        <v>10103</v>
      </c>
      <c r="C22" s="90" t="s">
        <v>266</v>
      </c>
      <c r="D22" s="91">
        <v>0</v>
      </c>
    </row>
    <row r="23" spans="2:7" ht="16.5">
      <c r="B23" s="75">
        <v>10104</v>
      </c>
      <c r="C23" s="76" t="s">
        <v>267</v>
      </c>
      <c r="D23" s="82">
        <v>0</v>
      </c>
    </row>
    <row r="24" spans="2:7" ht="16.5">
      <c r="B24" s="89">
        <v>10105</v>
      </c>
      <c r="C24" s="90" t="s">
        <v>268</v>
      </c>
      <c r="D24" s="91">
        <v>0</v>
      </c>
    </row>
    <row r="25" spans="2:7" ht="16.5">
      <c r="B25" s="75">
        <v>10106</v>
      </c>
      <c r="C25" s="76" t="s">
        <v>269</v>
      </c>
      <c r="D25" s="82">
        <v>0</v>
      </c>
    </row>
    <row r="26" spans="2:7" ht="16.5">
      <c r="B26" s="89">
        <v>10107</v>
      </c>
      <c r="C26" s="90" t="s">
        <v>270</v>
      </c>
      <c r="D26" s="91">
        <v>0</v>
      </c>
    </row>
    <row r="27" spans="2:7" ht="16.5">
      <c r="B27" s="75">
        <v>10108</v>
      </c>
      <c r="C27" s="76" t="s">
        <v>271</v>
      </c>
      <c r="D27" s="82">
        <v>0</v>
      </c>
    </row>
    <row r="28" spans="2:7" ht="16.5">
      <c r="B28" s="89">
        <v>10109</v>
      </c>
      <c r="C28" s="90" t="s">
        <v>272</v>
      </c>
      <c r="D28" s="91">
        <v>0</v>
      </c>
    </row>
    <row r="29" spans="2:7" ht="16.5">
      <c r="B29" s="75">
        <v>10110</v>
      </c>
      <c r="C29" s="76" t="s">
        <v>273</v>
      </c>
      <c r="D29" s="82">
        <v>0</v>
      </c>
    </row>
    <row r="30" spans="2:7" ht="16.5">
      <c r="B30" s="89">
        <v>10111</v>
      </c>
      <c r="C30" s="90" t="s">
        <v>274</v>
      </c>
      <c r="D30" s="91">
        <v>0</v>
      </c>
    </row>
    <row r="31" spans="2:7" ht="16.5">
      <c r="B31" s="75">
        <v>10112</v>
      </c>
      <c r="C31" s="76" t="s">
        <v>275</v>
      </c>
      <c r="D31" s="82">
        <v>0</v>
      </c>
    </row>
    <row r="32" spans="2:7" ht="16.5">
      <c r="B32" s="89">
        <v>10113</v>
      </c>
      <c r="C32" s="90" t="s">
        <v>276</v>
      </c>
      <c r="D32" s="91">
        <v>0</v>
      </c>
    </row>
    <row r="33" spans="2:4" ht="16.5">
      <c r="B33" s="75">
        <v>10114</v>
      </c>
      <c r="C33" s="76" t="s">
        <v>277</v>
      </c>
      <c r="D33" s="82">
        <v>0</v>
      </c>
    </row>
    <row r="34" spans="2:4" ht="16.5">
      <c r="B34" s="89">
        <v>10115</v>
      </c>
      <c r="C34" s="90" t="s">
        <v>278</v>
      </c>
      <c r="D34" s="91">
        <v>0</v>
      </c>
    </row>
    <row r="35" spans="2:4" ht="16.5">
      <c r="B35" s="75">
        <v>10116</v>
      </c>
      <c r="C35" s="76" t="s">
        <v>279</v>
      </c>
      <c r="D35" s="82">
        <v>0</v>
      </c>
    </row>
    <row r="36" spans="2:4" ht="16.5">
      <c r="B36" s="89">
        <v>10117</v>
      </c>
      <c r="C36" s="90" t="s">
        <v>280</v>
      </c>
      <c r="D36" s="91">
        <v>0</v>
      </c>
    </row>
    <row r="37" spans="2:4" ht="16.5">
      <c r="B37" s="75">
        <v>10118</v>
      </c>
      <c r="C37" s="76" t="s">
        <v>281</v>
      </c>
      <c r="D37" s="82">
        <v>0</v>
      </c>
    </row>
    <row r="38" spans="2:4" ht="16.5">
      <c r="B38" s="89">
        <v>10119</v>
      </c>
      <c r="C38" s="90" t="s">
        <v>282</v>
      </c>
      <c r="D38" s="91">
        <v>0</v>
      </c>
    </row>
    <row r="39" spans="2:4" ht="16.5">
      <c r="B39" s="75">
        <v>10120</v>
      </c>
      <c r="C39" s="76" t="s">
        <v>283</v>
      </c>
      <c r="D39" s="82">
        <v>0</v>
      </c>
    </row>
    <row r="40" spans="2:4" ht="16.5">
      <c r="B40" s="89">
        <v>10121</v>
      </c>
      <c r="C40" s="90" t="s">
        <v>284</v>
      </c>
      <c r="D40" s="91">
        <v>2</v>
      </c>
    </row>
    <row r="41" spans="2:4" ht="16.5">
      <c r="B41" s="75">
        <v>10201</v>
      </c>
      <c r="C41" s="76" t="s">
        <v>285</v>
      </c>
      <c r="D41" s="82">
        <v>0</v>
      </c>
    </row>
    <row r="42" spans="2:4" ht="16.5">
      <c r="B42" s="89">
        <v>10202</v>
      </c>
      <c r="C42" s="90" t="s">
        <v>286</v>
      </c>
      <c r="D42" s="91">
        <v>0</v>
      </c>
    </row>
    <row r="43" spans="2:4" ht="16.5">
      <c r="B43" s="75">
        <v>10203</v>
      </c>
      <c r="C43" s="76" t="s">
        <v>287</v>
      </c>
      <c r="D43" s="82">
        <v>0</v>
      </c>
    </row>
    <row r="44" spans="2:4" ht="16.5">
      <c r="B44" s="89">
        <v>10204</v>
      </c>
      <c r="C44" s="90" t="s">
        <v>288</v>
      </c>
      <c r="D44" s="91">
        <v>1</v>
      </c>
    </row>
    <row r="45" spans="2:4" ht="16.5">
      <c r="B45" s="75">
        <v>10205</v>
      </c>
      <c r="C45" s="76" t="s">
        <v>289</v>
      </c>
      <c r="D45" s="82">
        <v>0</v>
      </c>
    </row>
    <row r="46" spans="2:4" ht="16.5">
      <c r="B46" s="89">
        <v>10206</v>
      </c>
      <c r="C46" s="90" t="s">
        <v>290</v>
      </c>
      <c r="D46" s="91">
        <v>0</v>
      </c>
    </row>
    <row r="47" spans="2:4" ht="16.5">
      <c r="B47" s="75">
        <v>10207</v>
      </c>
      <c r="C47" s="76" t="s">
        <v>291</v>
      </c>
      <c r="D47" s="82">
        <v>0</v>
      </c>
    </row>
    <row r="48" spans="2:4" ht="16.5">
      <c r="B48" s="89">
        <v>10208</v>
      </c>
      <c r="C48" s="90" t="s">
        <v>292</v>
      </c>
      <c r="D48" s="91">
        <v>0</v>
      </c>
    </row>
    <row r="49" spans="2:4" ht="16.5">
      <c r="B49" s="75">
        <v>10209</v>
      </c>
      <c r="C49" s="76" t="s">
        <v>293</v>
      </c>
      <c r="D49" s="82">
        <v>0</v>
      </c>
    </row>
    <row r="50" spans="2:4" ht="16.5">
      <c r="B50" s="89">
        <v>10210</v>
      </c>
      <c r="C50" s="90" t="s">
        <v>294</v>
      </c>
      <c r="D50" s="91">
        <v>0</v>
      </c>
    </row>
    <row r="51" spans="2:4" ht="16.5">
      <c r="B51" s="75">
        <v>10211</v>
      </c>
      <c r="C51" s="76" t="s">
        <v>76</v>
      </c>
      <c r="D51" s="82">
        <v>0</v>
      </c>
    </row>
    <row r="52" spans="2:4" ht="16.5">
      <c r="B52" s="89">
        <v>10212</v>
      </c>
      <c r="C52" s="90" t="s">
        <v>295</v>
      </c>
      <c r="D52" s="91">
        <v>0</v>
      </c>
    </row>
    <row r="53" spans="2:4" ht="16.5">
      <c r="B53" s="75">
        <v>10213</v>
      </c>
      <c r="C53" s="76" t="s">
        <v>296</v>
      </c>
      <c r="D53" s="82">
        <v>0</v>
      </c>
    </row>
    <row r="54" spans="2:4" ht="16.5">
      <c r="B54" s="89">
        <v>10214</v>
      </c>
      <c r="C54" s="90" t="s">
        <v>297</v>
      </c>
      <c r="D54" s="91">
        <v>0</v>
      </c>
    </row>
    <row r="55" spans="2:4" ht="16.5">
      <c r="B55" s="75">
        <v>10215</v>
      </c>
      <c r="C55" s="76" t="s">
        <v>298</v>
      </c>
      <c r="D55" s="82">
        <v>0</v>
      </c>
    </row>
    <row r="56" spans="2:4" ht="16.5" customHeight="1">
      <c r="B56" s="89">
        <v>10216</v>
      </c>
      <c r="C56" s="90" t="s">
        <v>299</v>
      </c>
      <c r="D56" s="91">
        <v>0</v>
      </c>
    </row>
    <row r="57" spans="2:4" ht="16.5">
      <c r="B57" s="75">
        <v>10217</v>
      </c>
      <c r="C57" s="76" t="s">
        <v>300</v>
      </c>
      <c r="D57" s="82">
        <v>0</v>
      </c>
    </row>
    <row r="58" spans="2:4" ht="16.5">
      <c r="B58" s="89">
        <v>10218</v>
      </c>
      <c r="C58" s="90" t="s">
        <v>301</v>
      </c>
      <c r="D58" s="91">
        <v>0</v>
      </c>
    </row>
    <row r="59" spans="2:4" ht="16.5">
      <c r="B59" s="75">
        <v>10219</v>
      </c>
      <c r="C59" s="76" t="s">
        <v>302</v>
      </c>
      <c r="D59" s="82">
        <v>0</v>
      </c>
    </row>
    <row r="60" spans="2:4" ht="16.5">
      <c r="B60" s="89">
        <v>10220</v>
      </c>
      <c r="C60" s="90" t="s">
        <v>303</v>
      </c>
      <c r="D60" s="91">
        <v>0</v>
      </c>
    </row>
    <row r="61" spans="2:4" ht="16.5">
      <c r="B61" s="75">
        <v>10301</v>
      </c>
      <c r="C61" s="76" t="s">
        <v>304</v>
      </c>
      <c r="D61" s="82">
        <v>0</v>
      </c>
    </row>
    <row r="62" spans="2:4" ht="16.5">
      <c r="B62" s="89">
        <v>10302</v>
      </c>
      <c r="C62" s="90" t="s">
        <v>305</v>
      </c>
      <c r="D62" s="91">
        <v>0</v>
      </c>
    </row>
    <row r="63" spans="2:4" ht="16.5">
      <c r="B63" s="75">
        <v>10303</v>
      </c>
      <c r="C63" s="76" t="s">
        <v>306</v>
      </c>
      <c r="D63" s="82">
        <v>0</v>
      </c>
    </row>
    <row r="64" spans="2:4" ht="16.5">
      <c r="B64" s="89">
        <v>10304</v>
      </c>
      <c r="C64" s="90" t="s">
        <v>307</v>
      </c>
      <c r="D64" s="91">
        <v>0</v>
      </c>
    </row>
    <row r="65" spans="2:4" ht="16.5">
      <c r="B65" s="75">
        <v>10305</v>
      </c>
      <c r="C65" s="76" t="s">
        <v>308</v>
      </c>
      <c r="D65" s="82">
        <v>2</v>
      </c>
    </row>
    <row r="66" spans="2:4" ht="16.5">
      <c r="B66" s="89">
        <v>10306</v>
      </c>
      <c r="C66" s="90" t="s">
        <v>309</v>
      </c>
      <c r="D66" s="91">
        <v>0</v>
      </c>
    </row>
    <row r="67" spans="2:4" ht="16.5">
      <c r="B67" s="75">
        <v>10307</v>
      </c>
      <c r="C67" s="76" t="s">
        <v>74</v>
      </c>
      <c r="D67" s="82">
        <v>1</v>
      </c>
    </row>
    <row r="68" spans="2:4" ht="16.5">
      <c r="B68" s="89">
        <v>10308</v>
      </c>
      <c r="C68" s="90" t="s">
        <v>310</v>
      </c>
      <c r="D68" s="91">
        <v>0</v>
      </c>
    </row>
    <row r="69" spans="2:4" ht="16.5">
      <c r="B69" s="75">
        <v>10309</v>
      </c>
      <c r="C69" s="76" t="s">
        <v>311</v>
      </c>
      <c r="D69" s="82">
        <v>0</v>
      </c>
    </row>
    <row r="70" spans="2:4" ht="16.5">
      <c r="B70" s="89">
        <v>10310</v>
      </c>
      <c r="C70" s="90" t="s">
        <v>312</v>
      </c>
      <c r="D70" s="91">
        <v>0</v>
      </c>
    </row>
    <row r="71" spans="2:4" ht="16.5">
      <c r="B71" s="75">
        <v>10311</v>
      </c>
      <c r="C71" s="76" t="s">
        <v>313</v>
      </c>
      <c r="D71" s="82">
        <v>0</v>
      </c>
    </row>
    <row r="72" spans="2:4" ht="16.5">
      <c r="B72" s="89">
        <v>10312</v>
      </c>
      <c r="C72" s="90" t="s">
        <v>314</v>
      </c>
      <c r="D72" s="91">
        <v>0</v>
      </c>
    </row>
    <row r="73" spans="2:4" ht="16.5">
      <c r="B73" s="75">
        <v>10313</v>
      </c>
      <c r="C73" s="76" t="s">
        <v>315</v>
      </c>
      <c r="D73" s="82">
        <v>0</v>
      </c>
    </row>
    <row r="74" spans="2:4" ht="16.5">
      <c r="B74" s="89">
        <v>10314</v>
      </c>
      <c r="C74" s="90" t="s">
        <v>316</v>
      </c>
      <c r="D74" s="91">
        <v>0</v>
      </c>
    </row>
    <row r="75" spans="2:4" ht="16.5">
      <c r="B75" s="75">
        <v>10315</v>
      </c>
      <c r="C75" s="76" t="s">
        <v>317</v>
      </c>
      <c r="D75" s="82">
        <v>0</v>
      </c>
    </row>
    <row r="76" spans="2:4" ht="16.5">
      <c r="B76" s="89">
        <v>10316</v>
      </c>
      <c r="C76" s="90" t="s">
        <v>318</v>
      </c>
      <c r="D76" s="91">
        <v>4</v>
      </c>
    </row>
    <row r="77" spans="2:4" ht="16.5">
      <c r="B77" s="75">
        <v>10317</v>
      </c>
      <c r="C77" s="76" t="s">
        <v>319</v>
      </c>
      <c r="D77" s="82">
        <v>0</v>
      </c>
    </row>
    <row r="78" spans="2:4" ht="16.5">
      <c r="B78" s="89">
        <v>10318</v>
      </c>
      <c r="C78" s="90" t="s">
        <v>320</v>
      </c>
      <c r="D78" s="91">
        <v>0</v>
      </c>
    </row>
    <row r="79" spans="2:4" ht="16.5">
      <c r="B79" s="75">
        <v>10319</v>
      </c>
      <c r="C79" s="76" t="s">
        <v>80</v>
      </c>
      <c r="D79" s="82">
        <v>0</v>
      </c>
    </row>
    <row r="80" spans="2:4" ht="16.5">
      <c r="B80" s="92">
        <v>20101</v>
      </c>
      <c r="C80" s="93" t="s">
        <v>321</v>
      </c>
      <c r="D80" s="94">
        <v>0</v>
      </c>
    </row>
    <row r="81" spans="2:4" ht="16.5">
      <c r="B81" s="78">
        <v>20102</v>
      </c>
      <c r="C81" s="79" t="s">
        <v>263</v>
      </c>
      <c r="D81" s="77">
        <v>0</v>
      </c>
    </row>
    <row r="82" spans="2:4" ht="16.5">
      <c r="B82" s="92">
        <v>20103</v>
      </c>
      <c r="C82" s="93" t="s">
        <v>78</v>
      </c>
      <c r="D82" s="94">
        <v>0</v>
      </c>
    </row>
    <row r="83" spans="2:4" ht="16.5">
      <c r="B83" s="78">
        <v>20104</v>
      </c>
      <c r="C83" s="79" t="s">
        <v>79</v>
      </c>
      <c r="D83" s="77">
        <v>0</v>
      </c>
    </row>
    <row r="84" spans="2:4" ht="16.5">
      <c r="B84" s="92">
        <v>20105</v>
      </c>
      <c r="C84" s="93" t="s">
        <v>322</v>
      </c>
      <c r="D84" s="94">
        <v>0</v>
      </c>
    </row>
    <row r="85" spans="2:4" ht="16.5">
      <c r="B85" s="78">
        <v>20106</v>
      </c>
      <c r="C85" s="79" t="s">
        <v>323</v>
      </c>
      <c r="D85" s="77">
        <v>0</v>
      </c>
    </row>
    <row r="86" spans="2:4" ht="16.5">
      <c r="B86" s="92">
        <v>20107</v>
      </c>
      <c r="C86" s="93" t="s">
        <v>81</v>
      </c>
      <c r="D86" s="94">
        <v>0</v>
      </c>
    </row>
    <row r="87" spans="2:4" ht="16.5">
      <c r="B87" s="78">
        <v>20108</v>
      </c>
      <c r="C87" s="79" t="s">
        <v>324</v>
      </c>
      <c r="D87" s="82">
        <v>0</v>
      </c>
    </row>
    <row r="88" spans="2:4" ht="16.5">
      <c r="B88" s="92">
        <v>20109</v>
      </c>
      <c r="C88" s="93" t="s">
        <v>325</v>
      </c>
      <c r="D88" s="94">
        <v>0</v>
      </c>
    </row>
    <row r="89" spans="2:4" ht="16.5">
      <c r="B89" s="78">
        <v>20110</v>
      </c>
      <c r="C89" s="79" t="s">
        <v>326</v>
      </c>
      <c r="D89" s="77">
        <v>0</v>
      </c>
    </row>
    <row r="90" spans="2:4" ht="16.5">
      <c r="B90" s="92">
        <v>20111</v>
      </c>
      <c r="C90" s="93" t="s">
        <v>327</v>
      </c>
      <c r="D90" s="94">
        <v>0</v>
      </c>
    </row>
    <row r="91" spans="2:4" ht="16.5">
      <c r="B91" s="78">
        <v>20112</v>
      </c>
      <c r="C91" s="79" t="s">
        <v>328</v>
      </c>
      <c r="D91" s="77">
        <v>0</v>
      </c>
    </row>
    <row r="92" spans="2:4" ht="16.5">
      <c r="B92" s="92">
        <v>20113</v>
      </c>
      <c r="C92" s="93" t="s">
        <v>195</v>
      </c>
      <c r="D92" s="94">
        <v>0</v>
      </c>
    </row>
    <row r="93" spans="2:4" ht="16.5">
      <c r="B93" s="78">
        <v>20114</v>
      </c>
      <c r="C93" s="79" t="s">
        <v>82</v>
      </c>
      <c r="D93" s="77">
        <v>0</v>
      </c>
    </row>
    <row r="94" spans="2:4" ht="16.5">
      <c r="B94" s="92">
        <v>20201</v>
      </c>
      <c r="C94" s="93" t="s">
        <v>83</v>
      </c>
      <c r="D94" s="94">
        <v>0</v>
      </c>
    </row>
    <row r="95" spans="2:4" ht="16.5">
      <c r="B95" s="78">
        <v>20202</v>
      </c>
      <c r="C95" s="79" t="s">
        <v>84</v>
      </c>
      <c r="D95" s="82">
        <v>0</v>
      </c>
    </row>
    <row r="96" spans="2:4" ht="16.5">
      <c r="B96" s="92">
        <v>20203</v>
      </c>
      <c r="C96" s="93" t="s">
        <v>85</v>
      </c>
      <c r="D96" s="94">
        <v>0</v>
      </c>
    </row>
    <row r="97" spans="2:4" ht="16.5">
      <c r="B97" s="78">
        <v>20204</v>
      </c>
      <c r="C97" s="79" t="s">
        <v>86</v>
      </c>
      <c r="D97" s="77">
        <v>0</v>
      </c>
    </row>
    <row r="98" spans="2:4" ht="16.5">
      <c r="B98" s="92">
        <v>20205</v>
      </c>
      <c r="C98" s="93" t="s">
        <v>87</v>
      </c>
      <c r="D98" s="94">
        <v>0</v>
      </c>
    </row>
    <row r="99" spans="2:4" ht="16.5">
      <c r="B99" s="78">
        <v>20206</v>
      </c>
      <c r="C99" s="79" t="s">
        <v>88</v>
      </c>
      <c r="D99" s="77">
        <v>0</v>
      </c>
    </row>
    <row r="100" spans="2:4" ht="16.5">
      <c r="B100" s="92">
        <v>20207</v>
      </c>
      <c r="C100" s="93" t="s">
        <v>89</v>
      </c>
      <c r="D100" s="94">
        <v>0</v>
      </c>
    </row>
    <row r="101" spans="2:4" ht="16.5">
      <c r="B101" s="78">
        <v>20208</v>
      </c>
      <c r="C101" s="79" t="s">
        <v>90</v>
      </c>
      <c r="D101" s="77">
        <v>0</v>
      </c>
    </row>
    <row r="102" spans="2:4" ht="16.5">
      <c r="B102" s="92">
        <v>20209</v>
      </c>
      <c r="C102" s="93" t="s">
        <v>91</v>
      </c>
      <c r="D102" s="94">
        <v>0</v>
      </c>
    </row>
    <row r="103" spans="2:4" ht="16.5">
      <c r="B103" s="78">
        <v>20210</v>
      </c>
      <c r="C103" s="79" t="s">
        <v>192</v>
      </c>
      <c r="D103" s="82">
        <v>0</v>
      </c>
    </row>
    <row r="104" spans="2:4" ht="16.5">
      <c r="B104" s="92">
        <v>20211</v>
      </c>
      <c r="C104" s="93" t="s">
        <v>329</v>
      </c>
      <c r="D104" s="94">
        <v>0</v>
      </c>
    </row>
    <row r="105" spans="2:4" ht="16.5">
      <c r="B105" s="78">
        <v>20212</v>
      </c>
      <c r="C105" s="79" t="s">
        <v>93</v>
      </c>
      <c r="D105" s="77">
        <v>0</v>
      </c>
    </row>
    <row r="106" spans="2:4" ht="16.5">
      <c r="B106" s="92">
        <v>20213</v>
      </c>
      <c r="C106" s="93" t="s">
        <v>94</v>
      </c>
      <c r="D106" s="94">
        <v>0</v>
      </c>
    </row>
    <row r="107" spans="2:4" ht="16.5">
      <c r="B107" s="78">
        <v>20214</v>
      </c>
      <c r="C107" s="79" t="s">
        <v>330</v>
      </c>
      <c r="D107" s="77">
        <v>0</v>
      </c>
    </row>
    <row r="108" spans="2:4" ht="16.5">
      <c r="B108" s="92">
        <v>20301</v>
      </c>
      <c r="C108" s="93" t="s">
        <v>331</v>
      </c>
      <c r="D108" s="94">
        <v>0</v>
      </c>
    </row>
    <row r="109" spans="2:4" ht="16.5">
      <c r="B109" s="78">
        <v>20302</v>
      </c>
      <c r="C109" s="79" t="s">
        <v>332</v>
      </c>
      <c r="D109" s="77">
        <v>0</v>
      </c>
    </row>
    <row r="110" spans="2:4" ht="16.5">
      <c r="B110" s="92">
        <v>20303</v>
      </c>
      <c r="C110" s="93" t="s">
        <v>333</v>
      </c>
      <c r="D110" s="94">
        <v>0</v>
      </c>
    </row>
    <row r="111" spans="2:4" ht="16.5">
      <c r="B111" s="78">
        <v>20304</v>
      </c>
      <c r="C111" s="79" t="s">
        <v>334</v>
      </c>
      <c r="D111" s="82">
        <v>0</v>
      </c>
    </row>
    <row r="112" spans="2:4" ht="16.5">
      <c r="B112" s="92">
        <v>20305</v>
      </c>
      <c r="C112" s="93" t="s">
        <v>335</v>
      </c>
      <c r="D112" s="94">
        <v>0</v>
      </c>
    </row>
    <row r="113" spans="2:4" ht="16.5">
      <c r="B113" s="78">
        <v>20306</v>
      </c>
      <c r="C113" s="79" t="s">
        <v>336</v>
      </c>
      <c r="D113" s="77">
        <v>0</v>
      </c>
    </row>
    <row r="114" spans="2:4" ht="16.5">
      <c r="B114" s="92">
        <v>20307</v>
      </c>
      <c r="C114" s="93" t="s">
        <v>337</v>
      </c>
      <c r="D114" s="94">
        <v>0</v>
      </c>
    </row>
    <row r="115" spans="2:4" ht="16.5">
      <c r="B115" s="78">
        <v>20308</v>
      </c>
      <c r="C115" s="79" t="s">
        <v>338</v>
      </c>
      <c r="D115" s="77">
        <v>0</v>
      </c>
    </row>
    <row r="116" spans="2:4" ht="16.5">
      <c r="B116" s="92">
        <v>20309</v>
      </c>
      <c r="C116" s="93" t="s">
        <v>339</v>
      </c>
      <c r="D116" s="94">
        <v>0</v>
      </c>
    </row>
    <row r="117" spans="2:4" ht="16.5">
      <c r="B117" s="78">
        <v>20310</v>
      </c>
      <c r="C117" s="79" t="s">
        <v>340</v>
      </c>
      <c r="D117" s="77">
        <v>0</v>
      </c>
    </row>
    <row r="118" spans="2:4" ht="16.5">
      <c r="B118" s="92">
        <v>20311</v>
      </c>
      <c r="C118" s="93" t="s">
        <v>341</v>
      </c>
      <c r="D118" s="94">
        <v>0</v>
      </c>
    </row>
    <row r="119" spans="2:4" ht="16.5">
      <c r="B119" s="78">
        <v>20401</v>
      </c>
      <c r="C119" s="79" t="s">
        <v>342</v>
      </c>
      <c r="D119" s="82">
        <v>0</v>
      </c>
    </row>
    <row r="120" spans="2:4" ht="16.5">
      <c r="B120" s="92">
        <v>20402</v>
      </c>
      <c r="C120" s="93" t="s">
        <v>343</v>
      </c>
      <c r="D120" s="94">
        <v>0</v>
      </c>
    </row>
    <row r="121" spans="2:4" ht="16.5">
      <c r="B121" s="78">
        <v>20403</v>
      </c>
      <c r="C121" s="79" t="s">
        <v>344</v>
      </c>
      <c r="D121" s="77">
        <v>0</v>
      </c>
    </row>
    <row r="122" spans="2:4" ht="16.5">
      <c r="B122" s="92">
        <v>20404</v>
      </c>
      <c r="C122" s="93" t="s">
        <v>345</v>
      </c>
      <c r="D122" s="94">
        <v>0</v>
      </c>
    </row>
    <row r="123" spans="2:4" ht="16.5">
      <c r="B123" s="83">
        <v>30101</v>
      </c>
      <c r="C123" s="84" t="s">
        <v>346</v>
      </c>
      <c r="D123" s="85">
        <v>0</v>
      </c>
    </row>
    <row r="124" spans="2:4" ht="16.5">
      <c r="B124" s="80">
        <v>30102</v>
      </c>
      <c r="C124" s="81" t="s">
        <v>95</v>
      </c>
      <c r="D124" s="77">
        <v>0</v>
      </c>
    </row>
    <row r="125" spans="2:4" ht="16.5">
      <c r="B125" s="83">
        <v>30103</v>
      </c>
      <c r="C125" s="84" t="s">
        <v>75</v>
      </c>
      <c r="D125" s="85">
        <v>1</v>
      </c>
    </row>
    <row r="126" spans="2:4" ht="16.5">
      <c r="B126" s="80">
        <v>30201</v>
      </c>
      <c r="C126" s="81" t="s">
        <v>96</v>
      </c>
      <c r="D126" s="77">
        <v>0</v>
      </c>
    </row>
    <row r="127" spans="2:4" ht="16.5">
      <c r="B127" s="83">
        <v>30202</v>
      </c>
      <c r="C127" s="84" t="s">
        <v>417</v>
      </c>
      <c r="D127" s="85">
        <v>0</v>
      </c>
    </row>
    <row r="128" spans="2:4" ht="16.5">
      <c r="B128" s="80">
        <v>30203</v>
      </c>
      <c r="C128" s="81" t="s">
        <v>347</v>
      </c>
      <c r="D128" s="77">
        <v>0</v>
      </c>
    </row>
    <row r="129" spans="2:4" ht="16.5">
      <c r="B129" s="83">
        <v>30204</v>
      </c>
      <c r="C129" s="84" t="s">
        <v>98</v>
      </c>
      <c r="D129" s="85">
        <v>0</v>
      </c>
    </row>
    <row r="130" spans="2:4" ht="16.5">
      <c r="B130" s="80">
        <v>30205</v>
      </c>
      <c r="C130" s="81" t="s">
        <v>348</v>
      </c>
      <c r="D130" s="77">
        <v>0</v>
      </c>
    </row>
    <row r="131" spans="2:4" ht="16.5">
      <c r="B131" s="83">
        <v>30206</v>
      </c>
      <c r="C131" s="84" t="s">
        <v>349</v>
      </c>
      <c r="D131" s="85">
        <v>0</v>
      </c>
    </row>
    <row r="132" spans="2:4" ht="16.5">
      <c r="B132" s="80">
        <v>30207</v>
      </c>
      <c r="C132" s="81" t="s">
        <v>350</v>
      </c>
      <c r="D132" s="77">
        <v>0</v>
      </c>
    </row>
    <row r="133" spans="2:4" ht="16.5">
      <c r="B133" s="83">
        <v>30301</v>
      </c>
      <c r="C133" s="84" t="s">
        <v>99</v>
      </c>
      <c r="D133" s="85">
        <v>0</v>
      </c>
    </row>
    <row r="134" spans="2:4" ht="16.5">
      <c r="B134" s="80">
        <v>30302</v>
      </c>
      <c r="C134" s="81" t="s">
        <v>100</v>
      </c>
      <c r="D134" s="77">
        <v>0</v>
      </c>
    </row>
    <row r="135" spans="2:4" ht="16.5">
      <c r="B135" s="83">
        <v>30303</v>
      </c>
      <c r="C135" s="84" t="s">
        <v>351</v>
      </c>
      <c r="D135" s="85">
        <v>0</v>
      </c>
    </row>
    <row r="136" spans="2:4" ht="16.5">
      <c r="B136" s="80">
        <v>30304</v>
      </c>
      <c r="C136" s="81" t="s">
        <v>101</v>
      </c>
      <c r="D136" s="77">
        <v>0</v>
      </c>
    </row>
    <row r="137" spans="2:4" ht="16.5">
      <c r="B137" s="83">
        <v>30305</v>
      </c>
      <c r="C137" s="84" t="s">
        <v>102</v>
      </c>
      <c r="D137" s="85">
        <v>0</v>
      </c>
    </row>
    <row r="138" spans="2:4" ht="16.5">
      <c r="B138" s="80">
        <v>30306</v>
      </c>
      <c r="C138" s="81" t="s">
        <v>103</v>
      </c>
      <c r="D138" s="77">
        <v>0</v>
      </c>
    </row>
    <row r="139" spans="2:4" ht="16.5">
      <c r="B139" s="83">
        <v>30307</v>
      </c>
      <c r="C139" s="84" t="s">
        <v>104</v>
      </c>
      <c r="D139" s="85">
        <v>1</v>
      </c>
    </row>
    <row r="140" spans="2:4" ht="16.5">
      <c r="B140" s="80">
        <v>30308</v>
      </c>
      <c r="C140" s="81" t="s">
        <v>352</v>
      </c>
      <c r="D140" s="77">
        <v>0</v>
      </c>
    </row>
    <row r="141" spans="2:4" ht="16.5">
      <c r="B141" s="83">
        <v>30309</v>
      </c>
      <c r="C141" s="84" t="s">
        <v>353</v>
      </c>
      <c r="D141" s="85">
        <v>0</v>
      </c>
    </row>
    <row r="142" spans="2:4" ht="16.5">
      <c r="B142" s="80">
        <v>30310</v>
      </c>
      <c r="C142" s="81" t="s">
        <v>354</v>
      </c>
      <c r="D142" s="77">
        <v>2</v>
      </c>
    </row>
    <row r="143" spans="2:4" ht="16.5">
      <c r="B143" s="83">
        <v>30401</v>
      </c>
      <c r="C143" s="84" t="s">
        <v>355</v>
      </c>
      <c r="D143" s="85">
        <v>0</v>
      </c>
    </row>
    <row r="144" spans="2:4" ht="16.5">
      <c r="B144" s="80">
        <v>30402</v>
      </c>
      <c r="C144" s="81" t="s">
        <v>356</v>
      </c>
      <c r="D144" s="77">
        <v>0</v>
      </c>
    </row>
    <row r="145" spans="2:4" ht="16.5">
      <c r="B145" s="83">
        <v>30403</v>
      </c>
      <c r="C145" s="84" t="s">
        <v>357</v>
      </c>
      <c r="D145" s="85">
        <v>1</v>
      </c>
    </row>
    <row r="146" spans="2:4" ht="16.5">
      <c r="B146" s="80">
        <v>30404</v>
      </c>
      <c r="C146" s="81" t="s">
        <v>105</v>
      </c>
      <c r="D146" s="77">
        <v>0</v>
      </c>
    </row>
    <row r="147" spans="2:4" ht="16.5">
      <c r="B147" s="83">
        <v>30405</v>
      </c>
      <c r="C147" s="84" t="s">
        <v>106</v>
      </c>
      <c r="D147" s="85">
        <v>0</v>
      </c>
    </row>
    <row r="148" spans="2:4" ht="16.5">
      <c r="B148" s="80">
        <v>30406</v>
      </c>
      <c r="C148" s="81" t="s">
        <v>107</v>
      </c>
      <c r="D148" s="77">
        <v>0</v>
      </c>
    </row>
    <row r="149" spans="2:4" ht="16.5">
      <c r="B149" s="83">
        <v>30407</v>
      </c>
      <c r="C149" s="84" t="s">
        <v>358</v>
      </c>
      <c r="D149" s="85">
        <v>0</v>
      </c>
    </row>
    <row r="150" spans="2:4" ht="16.5">
      <c r="B150" s="80">
        <v>30408</v>
      </c>
      <c r="C150" s="81" t="s">
        <v>359</v>
      </c>
      <c r="D150" s="77">
        <v>0</v>
      </c>
    </row>
    <row r="151" spans="2:4" ht="16.5">
      <c r="B151" s="83">
        <v>30409</v>
      </c>
      <c r="C151" s="84" t="s">
        <v>109</v>
      </c>
      <c r="D151" s="85">
        <v>0</v>
      </c>
    </row>
    <row r="152" spans="2:4" ht="16.5">
      <c r="B152" s="80">
        <v>30410</v>
      </c>
      <c r="C152" s="81" t="s">
        <v>110</v>
      </c>
      <c r="D152" s="77">
        <v>0</v>
      </c>
    </row>
    <row r="153" spans="2:4" ht="16.5">
      <c r="B153" s="83">
        <v>30411</v>
      </c>
      <c r="C153" s="84" t="s">
        <v>360</v>
      </c>
      <c r="D153" s="85">
        <v>0</v>
      </c>
    </row>
    <row r="154" spans="2:4" ht="16.5">
      <c r="B154" s="80">
        <v>30412</v>
      </c>
      <c r="C154" s="81" t="s">
        <v>111</v>
      </c>
      <c r="D154" s="77">
        <v>0</v>
      </c>
    </row>
    <row r="155" spans="2:4" ht="16.5">
      <c r="B155" s="83">
        <v>30413</v>
      </c>
      <c r="C155" s="84" t="s">
        <v>112</v>
      </c>
      <c r="D155" s="85">
        <v>0</v>
      </c>
    </row>
    <row r="156" spans="2:4" ht="16.5">
      <c r="B156" s="80">
        <v>30414</v>
      </c>
      <c r="C156" s="81" t="s">
        <v>113</v>
      </c>
      <c r="D156" s="77">
        <v>1</v>
      </c>
    </row>
    <row r="157" spans="2:4" ht="16.5">
      <c r="B157" s="83">
        <v>30415</v>
      </c>
      <c r="C157" s="84" t="s">
        <v>114</v>
      </c>
      <c r="D157" s="85">
        <v>0</v>
      </c>
    </row>
    <row r="158" spans="2:4" ht="16.5">
      <c r="B158" s="80">
        <v>30416</v>
      </c>
      <c r="C158" s="81" t="s">
        <v>115</v>
      </c>
      <c r="D158" s="77">
        <v>0</v>
      </c>
    </row>
    <row r="159" spans="2:4" ht="16.5">
      <c r="B159" s="83">
        <v>30417</v>
      </c>
      <c r="C159" s="84" t="s">
        <v>116</v>
      </c>
      <c r="D159" s="85">
        <v>0</v>
      </c>
    </row>
    <row r="160" spans="2:4" ht="16.5">
      <c r="B160" s="80">
        <v>30418</v>
      </c>
      <c r="C160" s="81" t="s">
        <v>117</v>
      </c>
      <c r="D160" s="77">
        <v>0</v>
      </c>
    </row>
    <row r="161" spans="2:4" ht="16.5">
      <c r="B161" s="83">
        <v>30419</v>
      </c>
      <c r="C161" s="84" t="s">
        <v>118</v>
      </c>
      <c r="D161" s="85">
        <v>0</v>
      </c>
    </row>
    <row r="162" spans="2:4" ht="16.5">
      <c r="B162" s="80">
        <v>30420</v>
      </c>
      <c r="C162" s="81" t="s">
        <v>119</v>
      </c>
      <c r="D162" s="77">
        <v>0</v>
      </c>
    </row>
    <row r="163" spans="2:4" ht="16.5">
      <c r="B163" s="83">
        <v>30421</v>
      </c>
      <c r="C163" s="84" t="s">
        <v>120</v>
      </c>
      <c r="D163" s="85">
        <v>0</v>
      </c>
    </row>
    <row r="164" spans="2:4" ht="16.5">
      <c r="B164" s="80">
        <v>30422</v>
      </c>
      <c r="C164" s="81" t="s">
        <v>121</v>
      </c>
      <c r="D164" s="77">
        <v>0</v>
      </c>
    </row>
    <row r="165" spans="2:4" ht="16.5">
      <c r="B165" s="83">
        <v>30423</v>
      </c>
      <c r="C165" s="84" t="s">
        <v>122</v>
      </c>
      <c r="D165" s="85">
        <v>0</v>
      </c>
    </row>
    <row r="166" spans="2:4" ht="16.5">
      <c r="B166" s="80">
        <v>30424</v>
      </c>
      <c r="C166" s="81" t="s">
        <v>123</v>
      </c>
      <c r="D166" s="77">
        <v>0</v>
      </c>
    </row>
    <row r="167" spans="2:4" ht="16.5">
      <c r="B167" s="83">
        <v>30425</v>
      </c>
      <c r="C167" s="84" t="s">
        <v>124</v>
      </c>
      <c r="D167" s="85">
        <v>0</v>
      </c>
    </row>
    <row r="168" spans="2:4" ht="16.5">
      <c r="B168" s="80">
        <v>30426</v>
      </c>
      <c r="C168" s="81" t="s">
        <v>125</v>
      </c>
      <c r="D168" s="77">
        <v>0</v>
      </c>
    </row>
    <row r="169" spans="2:4" ht="16.5">
      <c r="B169" s="83">
        <v>30427</v>
      </c>
      <c r="C169" s="84" t="s">
        <v>126</v>
      </c>
      <c r="D169" s="85">
        <v>0</v>
      </c>
    </row>
    <row r="170" spans="2:4" ht="16.5">
      <c r="B170" s="80">
        <v>30428</v>
      </c>
      <c r="C170" s="81" t="s">
        <v>127</v>
      </c>
      <c r="D170" s="77">
        <v>0</v>
      </c>
    </row>
    <row r="171" spans="2:4" ht="16.5">
      <c r="B171" s="83">
        <v>30429</v>
      </c>
      <c r="C171" s="84" t="s">
        <v>128</v>
      </c>
      <c r="D171" s="85">
        <v>0</v>
      </c>
    </row>
    <row r="172" spans="2:4" ht="16.5">
      <c r="B172" s="80">
        <v>30430</v>
      </c>
      <c r="C172" s="81" t="s">
        <v>129</v>
      </c>
      <c r="D172" s="77">
        <v>0</v>
      </c>
    </row>
    <row r="173" spans="2:4" ht="16.5">
      <c r="B173" s="83">
        <v>30431</v>
      </c>
      <c r="C173" s="84" t="s">
        <v>130</v>
      </c>
      <c r="D173" s="85">
        <v>0</v>
      </c>
    </row>
    <row r="174" spans="2:4" ht="16.5">
      <c r="B174" s="80">
        <v>30432</v>
      </c>
      <c r="C174" s="81" t="s">
        <v>131</v>
      </c>
      <c r="D174" s="77">
        <v>0</v>
      </c>
    </row>
    <row r="175" spans="2:4" ht="16.5">
      <c r="B175" s="83">
        <v>30433</v>
      </c>
      <c r="C175" s="84" t="s">
        <v>132</v>
      </c>
      <c r="D175" s="85">
        <v>0</v>
      </c>
    </row>
    <row r="176" spans="2:4" ht="16.5">
      <c r="B176" s="80">
        <v>30434</v>
      </c>
      <c r="C176" s="81" t="s">
        <v>133</v>
      </c>
      <c r="D176" s="77">
        <v>0</v>
      </c>
    </row>
    <row r="177" spans="2:4" ht="16.5">
      <c r="B177" s="83">
        <v>30435</v>
      </c>
      <c r="C177" s="84" t="s">
        <v>134</v>
      </c>
      <c r="D177" s="85">
        <v>0</v>
      </c>
    </row>
    <row r="178" spans="2:4" ht="16.5">
      <c r="B178" s="80">
        <v>30436</v>
      </c>
      <c r="C178" s="81" t="s">
        <v>135</v>
      </c>
      <c r="D178" s="77">
        <v>0</v>
      </c>
    </row>
    <row r="179" spans="2:4" ht="16.5">
      <c r="B179" s="83">
        <v>30437</v>
      </c>
      <c r="C179" s="84" t="s">
        <v>136</v>
      </c>
      <c r="D179" s="85">
        <v>0</v>
      </c>
    </row>
    <row r="180" spans="2:4" ht="16.5">
      <c r="B180" s="80">
        <v>30438</v>
      </c>
      <c r="C180" s="81" t="s">
        <v>137</v>
      </c>
      <c r="D180" s="77">
        <v>0</v>
      </c>
    </row>
    <row r="181" spans="2:4" ht="16.5">
      <c r="B181" s="83">
        <v>30439</v>
      </c>
      <c r="C181" s="84" t="s">
        <v>138</v>
      </c>
      <c r="D181" s="85">
        <v>0</v>
      </c>
    </row>
    <row r="182" spans="2:4" ht="16.5">
      <c r="B182" s="80">
        <v>30440</v>
      </c>
      <c r="C182" s="81" t="s">
        <v>361</v>
      </c>
      <c r="D182" s="77">
        <v>0</v>
      </c>
    </row>
    <row r="183" spans="2:4" ht="16.5">
      <c r="B183" s="83">
        <v>30441</v>
      </c>
      <c r="C183" s="84" t="s">
        <v>362</v>
      </c>
      <c r="D183" s="85">
        <v>0</v>
      </c>
    </row>
    <row r="184" spans="2:4" ht="16.5">
      <c r="B184" s="80">
        <v>30442</v>
      </c>
      <c r="C184" s="81" t="s">
        <v>363</v>
      </c>
      <c r="D184" s="77">
        <v>0</v>
      </c>
    </row>
    <row r="185" spans="2:4" ht="16.5">
      <c r="B185" s="83">
        <v>30443</v>
      </c>
      <c r="C185" s="84" t="s">
        <v>364</v>
      </c>
      <c r="D185" s="85">
        <v>0</v>
      </c>
    </row>
    <row r="186" spans="2:4" ht="16.5">
      <c r="B186" s="80">
        <v>30444</v>
      </c>
      <c r="C186" s="81" t="s">
        <v>365</v>
      </c>
      <c r="D186" s="77">
        <v>0</v>
      </c>
    </row>
    <row r="187" spans="2:4" ht="16.5">
      <c r="B187" s="83">
        <v>30445</v>
      </c>
      <c r="C187" s="84" t="s">
        <v>366</v>
      </c>
      <c r="D187" s="85">
        <v>0</v>
      </c>
    </row>
    <row r="188" spans="2:4" ht="16.5">
      <c r="B188" s="80">
        <v>30446</v>
      </c>
      <c r="C188" s="81" t="s">
        <v>367</v>
      </c>
      <c r="D188" s="77">
        <v>4</v>
      </c>
    </row>
    <row r="189" spans="2:4" ht="16.5">
      <c r="B189" s="83">
        <v>30501</v>
      </c>
      <c r="C189" s="84" t="s">
        <v>139</v>
      </c>
      <c r="D189" s="85">
        <v>0</v>
      </c>
    </row>
    <row r="190" spans="2:4" ht="16.5">
      <c r="B190" s="80">
        <v>30502</v>
      </c>
      <c r="C190" s="81" t="s">
        <v>140</v>
      </c>
      <c r="D190" s="77">
        <v>1</v>
      </c>
    </row>
    <row r="191" spans="2:4" ht="16.5">
      <c r="B191" s="83">
        <v>30503</v>
      </c>
      <c r="C191" s="84" t="s">
        <v>141</v>
      </c>
      <c r="D191" s="85">
        <v>1</v>
      </c>
    </row>
    <row r="192" spans="2:4" ht="16.5">
      <c r="B192" s="80">
        <v>30504</v>
      </c>
      <c r="C192" s="81" t="s">
        <v>368</v>
      </c>
      <c r="D192" s="77">
        <v>1</v>
      </c>
    </row>
    <row r="193" spans="2:4" ht="16.5">
      <c r="B193" s="83">
        <v>30505</v>
      </c>
      <c r="C193" s="84" t="s">
        <v>369</v>
      </c>
      <c r="D193" s="85">
        <v>0</v>
      </c>
    </row>
    <row r="194" spans="2:4" ht="16.5">
      <c r="B194" s="80">
        <v>30601</v>
      </c>
      <c r="C194" s="81" t="s">
        <v>142</v>
      </c>
      <c r="D194" s="77">
        <v>0</v>
      </c>
    </row>
    <row r="195" spans="2:4" ht="16.5">
      <c r="B195" s="83">
        <v>30602</v>
      </c>
      <c r="C195" s="84" t="s">
        <v>143</v>
      </c>
      <c r="D195" s="85">
        <v>0</v>
      </c>
    </row>
    <row r="196" spans="2:4" ht="16.5">
      <c r="B196" s="80">
        <v>30603</v>
      </c>
      <c r="C196" s="81" t="s">
        <v>144</v>
      </c>
      <c r="D196" s="77">
        <v>0</v>
      </c>
    </row>
    <row r="197" spans="2:4" ht="16.5">
      <c r="B197" s="83">
        <v>30604</v>
      </c>
      <c r="C197" s="84" t="s">
        <v>145</v>
      </c>
      <c r="D197" s="85">
        <v>0</v>
      </c>
    </row>
    <row r="198" spans="2:4" ht="16.5">
      <c r="B198" s="80">
        <v>30605</v>
      </c>
      <c r="C198" s="81" t="s">
        <v>370</v>
      </c>
      <c r="D198" s="77">
        <v>0</v>
      </c>
    </row>
    <row r="199" spans="2:4" ht="16.5">
      <c r="B199" s="83">
        <v>30606</v>
      </c>
      <c r="C199" s="84" t="s">
        <v>371</v>
      </c>
      <c r="D199" s="85">
        <v>0</v>
      </c>
    </row>
    <row r="200" spans="2:4" ht="16.5">
      <c r="B200" s="80">
        <v>30607</v>
      </c>
      <c r="C200" s="81" t="s">
        <v>146</v>
      </c>
      <c r="D200" s="77">
        <v>1</v>
      </c>
    </row>
    <row r="201" spans="2:4" ht="16.5">
      <c r="B201" s="83">
        <v>30608</v>
      </c>
      <c r="C201" s="84" t="s">
        <v>147</v>
      </c>
      <c r="D201" s="85">
        <v>0</v>
      </c>
    </row>
    <row r="202" spans="2:4" ht="16.5">
      <c r="B202" s="80">
        <v>30609</v>
      </c>
      <c r="C202" s="81" t="s">
        <v>372</v>
      </c>
      <c r="D202" s="77">
        <v>1</v>
      </c>
    </row>
    <row r="203" spans="2:4" ht="16.5">
      <c r="B203" s="83">
        <v>30610</v>
      </c>
      <c r="C203" s="84" t="s">
        <v>373</v>
      </c>
      <c r="D203" s="85">
        <v>0</v>
      </c>
    </row>
    <row r="204" spans="2:4" ht="16.5">
      <c r="B204" s="80">
        <v>30611</v>
      </c>
      <c r="C204" s="81" t="s">
        <v>374</v>
      </c>
      <c r="D204" s="77">
        <v>0</v>
      </c>
    </row>
    <row r="205" spans="2:4" ht="16.5">
      <c r="B205" s="83">
        <v>30701</v>
      </c>
      <c r="C205" s="84" t="s">
        <v>148</v>
      </c>
      <c r="D205" s="85">
        <v>0</v>
      </c>
    </row>
    <row r="206" spans="2:4" ht="16.5">
      <c r="B206" s="80">
        <v>30702</v>
      </c>
      <c r="C206" s="81" t="s">
        <v>149</v>
      </c>
      <c r="D206" s="77">
        <v>0</v>
      </c>
    </row>
    <row r="207" spans="2:4" ht="16.5">
      <c r="B207" s="83">
        <v>30703</v>
      </c>
      <c r="C207" s="84" t="s">
        <v>150</v>
      </c>
      <c r="D207" s="85">
        <v>0</v>
      </c>
    </row>
    <row r="208" spans="2:4" ht="16.5">
      <c r="B208" s="80">
        <v>30704</v>
      </c>
      <c r="C208" s="81" t="s">
        <v>151</v>
      </c>
      <c r="D208" s="77">
        <v>0</v>
      </c>
    </row>
    <row r="209" spans="2:4" ht="16.5">
      <c r="B209" s="83">
        <v>30705</v>
      </c>
      <c r="C209" s="84" t="s">
        <v>152</v>
      </c>
      <c r="D209" s="85">
        <v>0</v>
      </c>
    </row>
    <row r="210" spans="2:4" ht="16.5">
      <c r="B210" s="80">
        <v>30706</v>
      </c>
      <c r="C210" s="81" t="s">
        <v>153</v>
      </c>
      <c r="D210" s="77">
        <v>0</v>
      </c>
    </row>
    <row r="211" spans="2:4" ht="16.5">
      <c r="B211" s="83">
        <v>30707</v>
      </c>
      <c r="C211" s="84" t="s">
        <v>154</v>
      </c>
      <c r="D211" s="85">
        <v>0</v>
      </c>
    </row>
    <row r="212" spans="2:4" ht="16.5">
      <c r="B212" s="80">
        <v>30708</v>
      </c>
      <c r="C212" s="81" t="s">
        <v>375</v>
      </c>
      <c r="D212" s="77">
        <v>0</v>
      </c>
    </row>
    <row r="213" spans="2:4" ht="16.5">
      <c r="B213" s="83">
        <v>30709</v>
      </c>
      <c r="C213" s="84" t="s">
        <v>158</v>
      </c>
      <c r="D213" s="85">
        <v>0</v>
      </c>
    </row>
    <row r="214" spans="2:4" ht="16.5">
      <c r="B214" s="80">
        <v>30710</v>
      </c>
      <c r="C214" s="81" t="s">
        <v>376</v>
      </c>
      <c r="D214" s="77">
        <v>0</v>
      </c>
    </row>
    <row r="215" spans="2:4" ht="16.5">
      <c r="B215" s="83">
        <v>30711</v>
      </c>
      <c r="C215" s="84" t="s">
        <v>157</v>
      </c>
      <c r="D215" s="85">
        <v>0</v>
      </c>
    </row>
    <row r="216" spans="2:4" ht="16.5">
      <c r="B216" s="80">
        <v>30801</v>
      </c>
      <c r="C216" s="81" t="s">
        <v>155</v>
      </c>
      <c r="D216" s="77">
        <v>0</v>
      </c>
    </row>
    <row r="217" spans="2:4" ht="16.5">
      <c r="B217" s="83">
        <v>30802</v>
      </c>
      <c r="C217" s="84" t="s">
        <v>156</v>
      </c>
      <c r="D217" s="85">
        <v>0</v>
      </c>
    </row>
    <row r="218" spans="2:4" ht="16.5">
      <c r="B218" s="80">
        <v>30803</v>
      </c>
      <c r="C218" s="81" t="s">
        <v>97</v>
      </c>
      <c r="D218" s="77">
        <v>0</v>
      </c>
    </row>
    <row r="219" spans="2:4" ht="16.5">
      <c r="B219" s="83">
        <v>30804</v>
      </c>
      <c r="C219" s="84" t="s">
        <v>184</v>
      </c>
      <c r="D219" s="85">
        <v>0</v>
      </c>
    </row>
    <row r="220" spans="2:4" ht="16.5">
      <c r="B220" s="80">
        <v>30805</v>
      </c>
      <c r="C220" s="81" t="s">
        <v>174</v>
      </c>
      <c r="D220" s="77">
        <v>0</v>
      </c>
    </row>
    <row r="221" spans="2:4" ht="16.5">
      <c r="B221" s="83">
        <v>30806</v>
      </c>
      <c r="C221" s="84" t="s">
        <v>377</v>
      </c>
      <c r="D221" s="85">
        <v>0</v>
      </c>
    </row>
    <row r="222" spans="2:4" ht="16.5">
      <c r="B222" s="80">
        <v>30807</v>
      </c>
      <c r="C222" s="81" t="s">
        <v>378</v>
      </c>
      <c r="D222" s="77">
        <v>0</v>
      </c>
    </row>
    <row r="223" spans="2:4" ht="16.5">
      <c r="B223" s="83">
        <v>30808</v>
      </c>
      <c r="C223" s="84" t="s">
        <v>171</v>
      </c>
      <c r="D223" s="85">
        <v>0</v>
      </c>
    </row>
    <row r="224" spans="2:4" ht="16.5">
      <c r="B224" s="80">
        <v>30809</v>
      </c>
      <c r="C224" s="81" t="s">
        <v>379</v>
      </c>
      <c r="D224" s="77">
        <v>0</v>
      </c>
    </row>
    <row r="225" spans="2:4" ht="16.5">
      <c r="B225" s="83">
        <v>30810</v>
      </c>
      <c r="C225" s="84" t="s">
        <v>380</v>
      </c>
      <c r="D225" s="85">
        <v>0</v>
      </c>
    </row>
    <row r="226" spans="2:4" ht="16.5">
      <c r="B226" s="80">
        <v>30901</v>
      </c>
      <c r="C226" s="81" t="s">
        <v>381</v>
      </c>
      <c r="D226" s="77">
        <v>0</v>
      </c>
    </row>
    <row r="227" spans="2:4" ht="16.5">
      <c r="B227" s="83">
        <v>30902</v>
      </c>
      <c r="C227" s="84" t="s">
        <v>382</v>
      </c>
      <c r="D227" s="85">
        <v>0</v>
      </c>
    </row>
    <row r="228" spans="2:4" ht="16.5">
      <c r="B228" s="80">
        <v>30903</v>
      </c>
      <c r="C228" s="81" t="s">
        <v>163</v>
      </c>
      <c r="D228" s="77">
        <v>0</v>
      </c>
    </row>
    <row r="229" spans="2:4" ht="16.5">
      <c r="B229" s="83">
        <v>30904</v>
      </c>
      <c r="C229" s="84" t="s">
        <v>183</v>
      </c>
      <c r="D229" s="85">
        <v>0</v>
      </c>
    </row>
    <row r="230" spans="2:4" ht="16.5">
      <c r="B230" s="80">
        <v>30905</v>
      </c>
      <c r="C230" s="81" t="s">
        <v>159</v>
      </c>
      <c r="D230" s="77">
        <v>0</v>
      </c>
    </row>
    <row r="231" spans="2:4" ht="16.5">
      <c r="B231" s="83">
        <v>30906</v>
      </c>
      <c r="C231" s="84" t="s">
        <v>160</v>
      </c>
      <c r="D231" s="85">
        <v>0</v>
      </c>
    </row>
    <row r="232" spans="2:4" ht="16.5">
      <c r="B232" s="80">
        <v>30907</v>
      </c>
      <c r="C232" s="81" t="s">
        <v>161</v>
      </c>
      <c r="D232" s="77">
        <v>4</v>
      </c>
    </row>
    <row r="233" spans="2:4" ht="16.5">
      <c r="B233" s="83">
        <v>30908</v>
      </c>
      <c r="C233" s="84" t="s">
        <v>162</v>
      </c>
      <c r="D233" s="85">
        <v>0</v>
      </c>
    </row>
    <row r="234" spans="2:4" ht="16.5">
      <c r="B234" s="80">
        <v>30909</v>
      </c>
      <c r="C234" s="81" t="s">
        <v>383</v>
      </c>
      <c r="D234" s="77">
        <v>0</v>
      </c>
    </row>
    <row r="235" spans="2:4" ht="16.5">
      <c r="B235" s="83">
        <v>31001</v>
      </c>
      <c r="C235" s="84" t="s">
        <v>164</v>
      </c>
      <c r="D235" s="85">
        <v>0</v>
      </c>
    </row>
    <row r="236" spans="2:4" ht="16.5">
      <c r="B236" s="80">
        <v>31002</v>
      </c>
      <c r="C236" s="81" t="s">
        <v>384</v>
      </c>
      <c r="D236" s="77">
        <v>0</v>
      </c>
    </row>
    <row r="237" spans="2:4" ht="16.5">
      <c r="B237" s="83">
        <v>31003</v>
      </c>
      <c r="C237" s="84" t="s">
        <v>165</v>
      </c>
      <c r="D237" s="85">
        <v>0</v>
      </c>
    </row>
    <row r="238" spans="2:4" ht="16.5">
      <c r="B238" s="80">
        <v>31004</v>
      </c>
      <c r="C238" s="81" t="s">
        <v>166</v>
      </c>
      <c r="D238" s="77">
        <v>0</v>
      </c>
    </row>
    <row r="239" spans="2:4" ht="16.5">
      <c r="B239" s="83">
        <v>31005</v>
      </c>
      <c r="C239" s="84" t="s">
        <v>167</v>
      </c>
      <c r="D239" s="85">
        <v>0</v>
      </c>
    </row>
    <row r="240" spans="2:4" ht="16.5">
      <c r="B240" s="80">
        <v>31006</v>
      </c>
      <c r="C240" s="81" t="s">
        <v>168</v>
      </c>
      <c r="D240" s="77">
        <v>0</v>
      </c>
    </row>
    <row r="241" spans="2:4" ht="16.5">
      <c r="B241" s="83">
        <v>31007</v>
      </c>
      <c r="C241" s="84" t="s">
        <v>169</v>
      </c>
      <c r="D241" s="85">
        <v>0</v>
      </c>
    </row>
    <row r="242" spans="2:4" ht="16.5">
      <c r="B242" s="80">
        <v>31008</v>
      </c>
      <c r="C242" s="81" t="s">
        <v>385</v>
      </c>
      <c r="D242" s="77">
        <v>0</v>
      </c>
    </row>
    <row r="243" spans="2:4" ht="16.5">
      <c r="B243" s="83">
        <v>31009</v>
      </c>
      <c r="C243" s="84" t="s">
        <v>386</v>
      </c>
      <c r="D243" s="85">
        <v>0</v>
      </c>
    </row>
    <row r="244" spans="2:4" ht="16.5">
      <c r="B244" s="80">
        <v>31010</v>
      </c>
      <c r="C244" s="81" t="s">
        <v>92</v>
      </c>
      <c r="D244" s="77">
        <v>0</v>
      </c>
    </row>
    <row r="245" spans="2:4" ht="16.5">
      <c r="B245" s="83">
        <v>31011</v>
      </c>
      <c r="C245" s="84" t="s">
        <v>387</v>
      </c>
      <c r="D245" s="85">
        <v>0</v>
      </c>
    </row>
    <row r="246" spans="2:4" ht="16.5">
      <c r="B246" s="80">
        <v>31012</v>
      </c>
      <c r="C246" s="81" t="s">
        <v>388</v>
      </c>
      <c r="D246" s="77">
        <v>0</v>
      </c>
    </row>
    <row r="247" spans="2:4" ht="16.5">
      <c r="B247" s="83">
        <v>31013</v>
      </c>
      <c r="C247" s="84" t="s">
        <v>389</v>
      </c>
      <c r="D247" s="85">
        <v>0</v>
      </c>
    </row>
    <row r="248" spans="2:4" ht="16.5">
      <c r="B248" s="80">
        <v>31014</v>
      </c>
      <c r="C248" s="81" t="s">
        <v>390</v>
      </c>
      <c r="D248" s="77">
        <v>0</v>
      </c>
    </row>
    <row r="249" spans="2:4" ht="16.5">
      <c r="B249" s="83">
        <v>31015</v>
      </c>
      <c r="C249" s="84" t="s">
        <v>391</v>
      </c>
      <c r="D249" s="85">
        <v>0</v>
      </c>
    </row>
    <row r="250" spans="2:4" ht="16.5">
      <c r="B250" s="80">
        <v>31101</v>
      </c>
      <c r="C250" s="81" t="s">
        <v>172</v>
      </c>
      <c r="D250" s="77">
        <v>6</v>
      </c>
    </row>
    <row r="251" spans="2:4" ht="16.5">
      <c r="B251" s="83">
        <v>31102</v>
      </c>
      <c r="C251" s="84" t="s">
        <v>173</v>
      </c>
      <c r="D251" s="85">
        <v>0</v>
      </c>
    </row>
    <row r="252" spans="2:4" ht="16.5">
      <c r="B252" s="80">
        <v>31103</v>
      </c>
      <c r="C252" s="81" t="s">
        <v>175</v>
      </c>
      <c r="D252" s="77">
        <v>0</v>
      </c>
    </row>
    <row r="253" spans="2:4" ht="16.5">
      <c r="B253" s="83">
        <v>31104</v>
      </c>
      <c r="C253" s="84" t="s">
        <v>176</v>
      </c>
      <c r="D253" s="85">
        <v>0</v>
      </c>
    </row>
    <row r="254" spans="2:4" ht="16.5">
      <c r="B254" s="80">
        <v>31105</v>
      </c>
      <c r="C254" s="81" t="s">
        <v>177</v>
      </c>
      <c r="D254" s="77">
        <v>0</v>
      </c>
    </row>
    <row r="255" spans="2:4" ht="16.5">
      <c r="B255" s="83">
        <v>31106</v>
      </c>
      <c r="C255" s="84" t="s">
        <v>392</v>
      </c>
      <c r="D255" s="85">
        <v>0</v>
      </c>
    </row>
    <row r="256" spans="2:4" ht="16.5">
      <c r="B256" s="80">
        <v>31107</v>
      </c>
      <c r="C256" s="81" t="s">
        <v>393</v>
      </c>
      <c r="D256" s="77">
        <v>0</v>
      </c>
    </row>
    <row r="257" spans="2:4" ht="16.5">
      <c r="B257" s="83">
        <v>31108</v>
      </c>
      <c r="C257" s="84" t="s">
        <v>394</v>
      </c>
      <c r="D257" s="85">
        <v>0</v>
      </c>
    </row>
    <row r="258" spans="2:4" ht="16.5">
      <c r="B258" s="80">
        <v>31109</v>
      </c>
      <c r="C258" s="81" t="s">
        <v>178</v>
      </c>
      <c r="D258" s="77">
        <v>0</v>
      </c>
    </row>
    <row r="259" spans="2:4" ht="16.5">
      <c r="B259" s="83">
        <v>31110</v>
      </c>
      <c r="C259" s="84" t="s">
        <v>179</v>
      </c>
      <c r="D259" s="85">
        <v>0</v>
      </c>
    </row>
    <row r="260" spans="2:4" ht="16.5">
      <c r="B260" s="80">
        <v>31111</v>
      </c>
      <c r="C260" s="81" t="s">
        <v>180</v>
      </c>
      <c r="D260" s="77">
        <v>0</v>
      </c>
    </row>
    <row r="261" spans="2:4" ht="16.5">
      <c r="B261" s="83">
        <v>31112</v>
      </c>
      <c r="C261" s="84" t="s">
        <v>395</v>
      </c>
      <c r="D261" s="85">
        <v>2</v>
      </c>
    </row>
    <row r="262" spans="2:4" ht="16.5">
      <c r="B262" s="80">
        <v>31113</v>
      </c>
      <c r="C262" s="81" t="s">
        <v>181</v>
      </c>
      <c r="D262" s="77">
        <v>0</v>
      </c>
    </row>
    <row r="263" spans="2:4" ht="16.5">
      <c r="B263" s="83">
        <v>31114</v>
      </c>
      <c r="C263" s="84" t="s">
        <v>396</v>
      </c>
      <c r="D263" s="85">
        <v>1</v>
      </c>
    </row>
    <row r="264" spans="2:4" ht="16.5">
      <c r="B264" s="86">
        <v>40101</v>
      </c>
      <c r="C264" s="87" t="s">
        <v>187</v>
      </c>
      <c r="D264" s="88">
        <v>0</v>
      </c>
    </row>
    <row r="265" spans="2:4" ht="16.5">
      <c r="B265" s="80">
        <v>40102</v>
      </c>
      <c r="C265" s="81" t="s">
        <v>397</v>
      </c>
      <c r="D265" s="77">
        <v>0</v>
      </c>
    </row>
    <row r="266" spans="2:4" ht="16.5">
      <c r="B266" s="86">
        <v>40103</v>
      </c>
      <c r="C266" s="87" t="s">
        <v>188</v>
      </c>
      <c r="D266" s="88">
        <v>0</v>
      </c>
    </row>
    <row r="267" spans="2:4" ht="16.5">
      <c r="B267" s="80">
        <v>40104</v>
      </c>
      <c r="C267" s="81" t="s">
        <v>189</v>
      </c>
      <c r="D267" s="77">
        <v>0</v>
      </c>
    </row>
    <row r="268" spans="2:4" ht="16.5">
      <c r="B268" s="86">
        <v>40105</v>
      </c>
      <c r="C268" s="87" t="s">
        <v>191</v>
      </c>
      <c r="D268" s="88">
        <v>0</v>
      </c>
    </row>
    <row r="269" spans="2:4" ht="16.5">
      <c r="B269" s="80">
        <v>40106</v>
      </c>
      <c r="C269" s="81" t="s">
        <v>194</v>
      </c>
      <c r="D269" s="77">
        <v>1</v>
      </c>
    </row>
    <row r="270" spans="2:4" ht="16.5">
      <c r="B270" s="86">
        <v>40107</v>
      </c>
      <c r="C270" s="87" t="s">
        <v>196</v>
      </c>
      <c r="D270" s="88">
        <v>0</v>
      </c>
    </row>
    <row r="271" spans="2:4" ht="16.5">
      <c r="B271" s="80">
        <v>40108</v>
      </c>
      <c r="C271" s="81" t="s">
        <v>197</v>
      </c>
      <c r="D271" s="77">
        <v>0</v>
      </c>
    </row>
    <row r="272" spans="2:4" ht="16.5">
      <c r="B272" s="86">
        <v>40109</v>
      </c>
      <c r="C272" s="87" t="s">
        <v>77</v>
      </c>
      <c r="D272" s="88">
        <v>0</v>
      </c>
    </row>
    <row r="273" spans="2:4" ht="16.5">
      <c r="B273" s="80">
        <v>40110</v>
      </c>
      <c r="C273" s="81" t="s">
        <v>190</v>
      </c>
      <c r="D273" s="77">
        <v>0</v>
      </c>
    </row>
    <row r="274" spans="2:4" ht="16.5">
      <c r="B274" s="95">
        <v>50101</v>
      </c>
      <c r="C274" s="96" t="s">
        <v>398</v>
      </c>
      <c r="D274" s="97">
        <v>0</v>
      </c>
    </row>
    <row r="275" spans="2:4" ht="16.5">
      <c r="B275" s="80">
        <v>50102</v>
      </c>
      <c r="C275" s="81" t="s">
        <v>399</v>
      </c>
      <c r="D275" s="77">
        <v>0</v>
      </c>
    </row>
    <row r="276" spans="2:4" ht="16.5">
      <c r="B276" s="95">
        <v>50103</v>
      </c>
      <c r="C276" s="96" t="s">
        <v>400</v>
      </c>
      <c r="D276" s="97">
        <v>0</v>
      </c>
    </row>
    <row r="277" spans="2:4" ht="16.5">
      <c r="B277" s="80">
        <v>50104</v>
      </c>
      <c r="C277" s="81" t="s">
        <v>108</v>
      </c>
      <c r="D277" s="77">
        <v>0</v>
      </c>
    </row>
    <row r="278" spans="2:4" ht="16.5">
      <c r="B278" s="95">
        <v>50105</v>
      </c>
      <c r="C278" s="96" t="s">
        <v>182</v>
      </c>
      <c r="D278" s="97">
        <v>0</v>
      </c>
    </row>
    <row r="279" spans="2:4" ht="16.5">
      <c r="B279" s="80">
        <v>50106</v>
      </c>
      <c r="C279" s="81" t="s">
        <v>170</v>
      </c>
      <c r="D279" s="77">
        <v>0</v>
      </c>
    </row>
    <row r="280" spans="2:4" ht="16.5">
      <c r="B280" s="95">
        <v>50107</v>
      </c>
      <c r="C280" s="96" t="s">
        <v>401</v>
      </c>
      <c r="D280" s="97">
        <v>0</v>
      </c>
    </row>
    <row r="281" spans="2:4" ht="16.5">
      <c r="B281" s="80">
        <v>50108</v>
      </c>
      <c r="C281" s="81" t="s">
        <v>402</v>
      </c>
      <c r="D281" s="77">
        <v>0</v>
      </c>
    </row>
    <row r="282" spans="2:4" ht="16.5">
      <c r="B282" s="95">
        <v>50201</v>
      </c>
      <c r="C282" s="96" t="s">
        <v>403</v>
      </c>
      <c r="D282" s="97">
        <v>0</v>
      </c>
    </row>
    <row r="283" spans="2:4" ht="16.5">
      <c r="B283" s="80">
        <v>50202</v>
      </c>
      <c r="C283" s="81" t="s">
        <v>404</v>
      </c>
      <c r="D283" s="77">
        <v>0</v>
      </c>
    </row>
    <row r="284" spans="2:4" ht="16.5">
      <c r="B284" s="95">
        <v>50203</v>
      </c>
      <c r="C284" s="96" t="s">
        <v>405</v>
      </c>
      <c r="D284" s="97">
        <v>0</v>
      </c>
    </row>
    <row r="285" spans="2:4" ht="16.5">
      <c r="B285" s="80">
        <v>50301</v>
      </c>
      <c r="C285" s="81" t="s">
        <v>406</v>
      </c>
      <c r="D285" s="77">
        <v>1</v>
      </c>
    </row>
    <row r="286" spans="2:4" ht="16.5">
      <c r="B286" s="95">
        <v>50302</v>
      </c>
      <c r="C286" s="96" t="s">
        <v>407</v>
      </c>
      <c r="D286" s="97">
        <v>0</v>
      </c>
    </row>
    <row r="287" spans="2:4" ht="16.5">
      <c r="B287" s="80">
        <v>50303</v>
      </c>
      <c r="C287" s="81" t="s">
        <v>185</v>
      </c>
      <c r="D287" s="77">
        <v>0</v>
      </c>
    </row>
    <row r="288" spans="2:4" ht="16.5">
      <c r="B288" s="95">
        <v>50304</v>
      </c>
      <c r="C288" s="96" t="s">
        <v>186</v>
      </c>
      <c r="D288" s="97">
        <v>0</v>
      </c>
    </row>
    <row r="289" spans="2:4" ht="16.5">
      <c r="B289" s="80">
        <v>50305</v>
      </c>
      <c r="C289" s="81" t="s">
        <v>408</v>
      </c>
      <c r="D289" s="77">
        <v>0</v>
      </c>
    </row>
    <row r="290" spans="2:4" ht="16.5">
      <c r="B290" s="95">
        <v>50306</v>
      </c>
      <c r="C290" s="96" t="s">
        <v>409</v>
      </c>
      <c r="D290" s="97">
        <v>0</v>
      </c>
    </row>
    <row r="291" spans="2:4" ht="16.5">
      <c r="B291" s="98">
        <v>60101</v>
      </c>
      <c r="C291" s="99" t="s">
        <v>410</v>
      </c>
      <c r="D291" s="100">
        <v>0</v>
      </c>
    </row>
    <row r="292" spans="2:4" ht="16.5">
      <c r="B292" s="80">
        <v>60102</v>
      </c>
      <c r="C292" s="81" t="s">
        <v>193</v>
      </c>
      <c r="D292" s="77">
        <v>0</v>
      </c>
    </row>
    <row r="293" spans="2:4" ht="16.5">
      <c r="B293" s="98">
        <v>60103</v>
      </c>
      <c r="C293" s="99" t="s">
        <v>411</v>
      </c>
      <c r="D293" s="100">
        <v>2</v>
      </c>
    </row>
    <row r="294" spans="2:4" ht="16.5">
      <c r="B294" s="101">
        <v>70101</v>
      </c>
      <c r="C294" s="102" t="s">
        <v>412</v>
      </c>
      <c r="D294" s="103">
        <v>0</v>
      </c>
    </row>
    <row r="295" spans="2:4" ht="16.5">
      <c r="B295" s="80">
        <v>70102</v>
      </c>
      <c r="C295" s="81" t="s">
        <v>198</v>
      </c>
      <c r="D295" s="77">
        <v>0</v>
      </c>
    </row>
    <row r="296" spans="2:4" ht="16.5">
      <c r="B296" s="101">
        <v>70103</v>
      </c>
      <c r="C296" s="102" t="s">
        <v>199</v>
      </c>
      <c r="D296" s="103">
        <v>0</v>
      </c>
    </row>
    <row r="297" spans="2:4" ht="16.5">
      <c r="B297" s="80">
        <v>70104</v>
      </c>
      <c r="C297" s="81" t="s">
        <v>413</v>
      </c>
      <c r="D297" s="77">
        <v>843</v>
      </c>
    </row>
    <row r="298" spans="2:4" ht="16.5">
      <c r="B298" s="101">
        <v>70105</v>
      </c>
      <c r="C298" s="102" t="s">
        <v>200</v>
      </c>
      <c r="D298" s="103">
        <v>0</v>
      </c>
    </row>
    <row r="299" spans="2:4" ht="16.5">
      <c r="B299" s="80">
        <v>70106</v>
      </c>
      <c r="C299" s="81" t="s">
        <v>414</v>
      </c>
      <c r="D299" s="77">
        <v>0</v>
      </c>
    </row>
    <row r="300" spans="2:4" ht="16.5">
      <c r="B300" s="101">
        <v>70107</v>
      </c>
      <c r="C300" s="102" t="s">
        <v>415</v>
      </c>
      <c r="D300" s="103">
        <v>0</v>
      </c>
    </row>
    <row r="301" spans="2:4" ht="17.25" thickBot="1">
      <c r="B301" s="104">
        <v>70108</v>
      </c>
      <c r="C301" s="105" t="s">
        <v>416</v>
      </c>
      <c r="D301" s="106">
        <v>0</v>
      </c>
    </row>
    <row r="302" spans="2:4" ht="19.899999999999999" customHeight="1" thickBot="1">
      <c r="B302" s="107" t="s">
        <v>1</v>
      </c>
      <c r="C302" s="108"/>
      <c r="D302" s="110">
        <f>SUM(D20:D301)</f>
        <v>885</v>
      </c>
    </row>
    <row r="303" spans="2:4">
      <c r="D303" s="115"/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23</vt:i4>
      </vt:variant>
    </vt:vector>
  </HeadingPairs>
  <TitlesOfParts>
    <vt:vector size="48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C011</vt:lpstr>
      <vt:lpstr>C012</vt:lpstr>
      <vt:lpstr>C013</vt:lpstr>
      <vt:lpstr>C014</vt:lpstr>
      <vt:lpstr>C015</vt:lpstr>
      <vt:lpstr>C016</vt:lpstr>
      <vt:lpstr>C017</vt:lpstr>
      <vt:lpstr>C018</vt:lpstr>
      <vt:lpstr>C019</vt:lpstr>
      <vt:lpstr>'C01'!Área_de_impresión</vt:lpstr>
      <vt:lpstr>'C010'!Área_de_impresión</vt:lpstr>
      <vt:lpstr>'C011'!Área_de_impresión</vt:lpstr>
      <vt:lpstr>'C012'!Área_de_impresión</vt:lpstr>
      <vt:lpstr>'C013'!Área_de_impresión</vt:lpstr>
      <vt:lpstr>'C014'!Área_de_impresión</vt:lpstr>
      <vt:lpstr>'C015'!Área_de_impresión</vt:lpstr>
      <vt:lpstr>'C016'!Área_de_impresión</vt:lpstr>
      <vt:lpstr>'C017'!Área_de_impresión</vt:lpstr>
      <vt:lpstr>'C018'!Área_de_impresión</vt:lpstr>
      <vt:lpstr>'C019'!Área_de_impresión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Brianda Sánchez Erreguin</cp:lastModifiedBy>
  <cp:lastPrinted>2015-12-19T01:31:18Z</cp:lastPrinted>
  <dcterms:created xsi:type="dcterms:W3CDTF">1999-03-11T18:07:10Z</dcterms:created>
  <dcterms:modified xsi:type="dcterms:W3CDTF">2026-08-19T14:22:10Z</dcterms:modified>
</cp:coreProperties>
</file>