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920" yWindow="0" windowWidth="26300" windowHeight="17480" tabRatio="764" firstSheet="4" activeTab="11"/>
  </bookViews>
  <sheets>
    <sheet name="MOOS results" sheetId="1" r:id="rId1"/>
    <sheet name="CLAs" sheetId="2" r:id="rId2"/>
    <sheet name="Rates" sheetId="3" r:id="rId3"/>
    <sheet name="Scalability" sheetId="6" r:id="rId4"/>
    <sheet name="JavaCPU" sheetId="7" r:id="rId5"/>
    <sheet name="scalabilitySmall" sheetId="8" r:id="rId6"/>
    <sheet name="scalability.csv" sheetId="10" r:id="rId7"/>
    <sheet name="scalabilityLog.csv" sheetId="11" r:id="rId8"/>
    <sheet name="scenarioApollo" sheetId="9" r:id="rId9"/>
    <sheet name="Loss data" sheetId="13" r:id="rId10"/>
    <sheet name="Loss calculations" sheetId="14" r:id="rId11"/>
    <sheet name="Loss result" sheetId="15" r:id="rId12"/>
    <sheet name="excessMeasurements" sheetId="16" r:id="rId13"/>
  </sheets>
  <definedNames>
    <definedName name="_xlnm.Print_Area" localSheetId="1">CLAs!$A$1:$M$7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5" l="1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4" i="15"/>
  <c r="P100" i="15"/>
  <c r="O100" i="15"/>
  <c r="P99" i="15"/>
  <c r="O99" i="15"/>
  <c r="P98" i="15"/>
  <c r="O98" i="15"/>
  <c r="P97" i="15"/>
  <c r="O97" i="15"/>
  <c r="P96" i="15"/>
  <c r="O96" i="15"/>
  <c r="P95" i="15"/>
  <c r="O95" i="15"/>
  <c r="P94" i="15"/>
  <c r="O94" i="15"/>
  <c r="P93" i="15"/>
  <c r="O93" i="15"/>
  <c r="P92" i="15"/>
  <c r="O92" i="15"/>
  <c r="P91" i="15"/>
  <c r="O91" i="15"/>
  <c r="P90" i="15"/>
  <c r="O90" i="15"/>
  <c r="P89" i="15"/>
  <c r="O89" i="15"/>
  <c r="P88" i="15"/>
  <c r="O88" i="15"/>
  <c r="P87" i="15"/>
  <c r="O87" i="15"/>
  <c r="P86" i="15"/>
  <c r="O86" i="15"/>
  <c r="P85" i="15"/>
  <c r="O85" i="15"/>
  <c r="P84" i="15"/>
  <c r="O84" i="15"/>
  <c r="P83" i="15"/>
  <c r="O83" i="15"/>
  <c r="P82" i="15"/>
  <c r="O82" i="15"/>
  <c r="P81" i="15"/>
  <c r="O81" i="15"/>
  <c r="P80" i="15"/>
  <c r="O80" i="15"/>
  <c r="P79" i="15"/>
  <c r="O79" i="15"/>
  <c r="P78" i="15"/>
  <c r="O78" i="15"/>
  <c r="P77" i="15"/>
  <c r="O77" i="15"/>
  <c r="P76" i="15"/>
  <c r="O76" i="15"/>
  <c r="P75" i="15"/>
  <c r="O75" i="15"/>
  <c r="P74" i="15"/>
  <c r="O74" i="15"/>
  <c r="P73" i="15"/>
  <c r="O73" i="15"/>
  <c r="P72" i="15"/>
  <c r="O72" i="15"/>
  <c r="P71" i="15"/>
  <c r="O71" i="15"/>
  <c r="P70" i="15"/>
  <c r="O70" i="15"/>
  <c r="P69" i="15"/>
  <c r="O69" i="15"/>
  <c r="P68" i="15"/>
  <c r="O68" i="15"/>
  <c r="P67" i="15"/>
  <c r="O67" i="15"/>
  <c r="P66" i="15"/>
  <c r="O66" i="15"/>
  <c r="P65" i="15"/>
  <c r="O65" i="15"/>
  <c r="P64" i="15"/>
  <c r="O64" i="15"/>
  <c r="P63" i="15"/>
  <c r="O63" i="15"/>
  <c r="P62" i="15"/>
  <c r="O62" i="15"/>
  <c r="P61" i="15"/>
  <c r="O61" i="15"/>
  <c r="P60" i="15"/>
  <c r="O60" i="15"/>
  <c r="P59" i="15"/>
  <c r="O59" i="15"/>
  <c r="P58" i="15"/>
  <c r="O58" i="15"/>
  <c r="P57" i="15"/>
  <c r="O57" i="15"/>
  <c r="P56" i="15"/>
  <c r="O56" i="15"/>
  <c r="P55" i="15"/>
  <c r="O55" i="15"/>
  <c r="P54" i="15"/>
  <c r="O54" i="15"/>
  <c r="P53" i="15"/>
  <c r="O53" i="15"/>
  <c r="P52" i="15"/>
  <c r="O52" i="15"/>
  <c r="P51" i="15"/>
  <c r="O51" i="15"/>
  <c r="P50" i="15"/>
  <c r="O50" i="15"/>
  <c r="P49" i="15"/>
  <c r="O49" i="15"/>
  <c r="P48" i="15"/>
  <c r="O48" i="15"/>
  <c r="P47" i="15"/>
  <c r="O47" i="15"/>
  <c r="P46" i="15"/>
  <c r="O46" i="15"/>
  <c r="P45" i="15"/>
  <c r="O45" i="15"/>
  <c r="P44" i="15"/>
  <c r="O44" i="15"/>
  <c r="P43" i="15"/>
  <c r="O43" i="15"/>
  <c r="P42" i="15"/>
  <c r="O42" i="15"/>
  <c r="P41" i="15"/>
  <c r="O41" i="15"/>
  <c r="P40" i="15"/>
  <c r="O40" i="15"/>
  <c r="P39" i="15"/>
  <c r="O39" i="15"/>
  <c r="P38" i="15"/>
  <c r="O38" i="15"/>
  <c r="P37" i="15"/>
  <c r="O37" i="15"/>
  <c r="P36" i="15"/>
  <c r="O36" i="15"/>
  <c r="P35" i="15"/>
  <c r="O35" i="15"/>
  <c r="P34" i="15"/>
  <c r="O34" i="15"/>
  <c r="P33" i="15"/>
  <c r="O33" i="15"/>
  <c r="P32" i="15"/>
  <c r="O32" i="15"/>
  <c r="P31" i="15"/>
  <c r="O31" i="15"/>
  <c r="P30" i="15"/>
  <c r="O30" i="15"/>
  <c r="P29" i="15"/>
  <c r="O29" i="15"/>
  <c r="P28" i="15"/>
  <c r="O28" i="15"/>
  <c r="P27" i="15"/>
  <c r="O27" i="15"/>
  <c r="P26" i="15"/>
  <c r="O26" i="15"/>
  <c r="P25" i="15"/>
  <c r="O25" i="15"/>
  <c r="P24" i="15"/>
  <c r="O24" i="15"/>
  <c r="P23" i="15"/>
  <c r="O23" i="15"/>
  <c r="P22" i="15"/>
  <c r="O22" i="15"/>
  <c r="P21" i="15"/>
  <c r="O21" i="15"/>
  <c r="P20" i="15"/>
  <c r="O20" i="15"/>
  <c r="P19" i="15"/>
  <c r="O19" i="15"/>
  <c r="P18" i="15"/>
  <c r="O18" i="15"/>
  <c r="P17" i="15"/>
  <c r="O17" i="15"/>
  <c r="P16" i="15"/>
  <c r="O16" i="15"/>
  <c r="P15" i="15"/>
  <c r="O15" i="15"/>
  <c r="P14" i="15"/>
  <c r="O14" i="15"/>
  <c r="P13" i="15"/>
  <c r="O13" i="15"/>
  <c r="P12" i="15"/>
  <c r="O12" i="15"/>
  <c r="P11" i="15"/>
  <c r="O11" i="15"/>
  <c r="P10" i="15"/>
  <c r="O10" i="15"/>
  <c r="P9" i="15"/>
  <c r="O9" i="15"/>
  <c r="P8" i="15"/>
  <c r="O8" i="15"/>
  <c r="P7" i="15"/>
  <c r="O7" i="15"/>
  <c r="P6" i="15"/>
  <c r="O6" i="15"/>
  <c r="P5" i="15"/>
  <c r="O5" i="15"/>
  <c r="P4" i="15"/>
  <c r="O4" i="15"/>
  <c r="P3" i="15"/>
  <c r="O3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4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E11" i="14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E9" i="14"/>
  <c r="E6" i="14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4" i="15"/>
  <c r="E3" i="15"/>
  <c r="F2" i="14"/>
  <c r="E2" i="14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G35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19" i="6"/>
  <c r="L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F4" i="8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E68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K63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549" i="6"/>
  <c r="Q66" i="6"/>
  <c r="S66" i="6"/>
  <c r="C56" i="6"/>
  <c r="C57" i="6"/>
  <c r="C58" i="6"/>
  <c r="C59" i="6"/>
  <c r="C60" i="6"/>
  <c r="C61" i="6"/>
  <c r="C62" i="6"/>
  <c r="C63" i="6"/>
  <c r="C64" i="6"/>
  <c r="C65" i="6"/>
  <c r="C66" i="6"/>
  <c r="C67" i="6"/>
  <c r="E67" i="6"/>
  <c r="I56" i="6"/>
  <c r="I57" i="6"/>
  <c r="I58" i="6"/>
  <c r="I59" i="6"/>
  <c r="I60" i="6"/>
  <c r="I61" i="6"/>
  <c r="K62" i="6"/>
  <c r="O56" i="6"/>
  <c r="O57" i="6"/>
  <c r="O58" i="6"/>
  <c r="O59" i="6"/>
  <c r="O60" i="6"/>
  <c r="O61" i="6"/>
  <c r="O62" i="6"/>
  <c r="O63" i="6"/>
  <c r="O64" i="6"/>
  <c r="Q65" i="6"/>
  <c r="S65" i="6"/>
  <c r="D5" i="6"/>
  <c r="D6" i="6"/>
  <c r="D4" i="6"/>
  <c r="E6" i="6"/>
  <c r="D8" i="6"/>
  <c r="E8" i="6"/>
  <c r="D10" i="6"/>
  <c r="D11" i="6"/>
  <c r="D12" i="6"/>
  <c r="D13" i="6"/>
  <c r="E13" i="6"/>
  <c r="F13" i="6"/>
  <c r="I109" i="3"/>
  <c r="H109" i="3"/>
  <c r="G109" i="3"/>
  <c r="D109" i="3"/>
  <c r="C109" i="3"/>
  <c r="B109" i="3"/>
  <c r="I108" i="3"/>
  <c r="H108" i="3"/>
  <c r="G108" i="3"/>
  <c r="D108" i="3"/>
  <c r="C108" i="3"/>
  <c r="B108" i="3"/>
  <c r="I107" i="3"/>
  <c r="H107" i="3"/>
  <c r="G107" i="3"/>
  <c r="D107" i="3"/>
  <c r="C107" i="3"/>
  <c r="B107" i="3"/>
  <c r="I103" i="3"/>
  <c r="H103" i="3"/>
  <c r="G103" i="3"/>
  <c r="D103" i="3"/>
  <c r="C103" i="3"/>
  <c r="B103" i="3"/>
  <c r="I102" i="3"/>
  <c r="H102" i="3"/>
  <c r="G102" i="3"/>
  <c r="D102" i="3"/>
  <c r="C102" i="3"/>
  <c r="B102" i="3"/>
  <c r="I101" i="3"/>
  <c r="H101" i="3"/>
  <c r="G101" i="3"/>
  <c r="D101" i="3"/>
  <c r="C101" i="3"/>
  <c r="B101" i="3"/>
  <c r="I97" i="3"/>
  <c r="H97" i="3"/>
  <c r="G97" i="3"/>
  <c r="D97" i="3"/>
  <c r="C97" i="3"/>
  <c r="B97" i="3"/>
  <c r="I96" i="3"/>
  <c r="H96" i="3"/>
  <c r="G96" i="3"/>
  <c r="D96" i="3"/>
  <c r="C96" i="3"/>
  <c r="B96" i="3"/>
  <c r="I95" i="3"/>
  <c r="H95" i="3"/>
  <c r="G95" i="3"/>
  <c r="D95" i="3"/>
  <c r="C95" i="3"/>
  <c r="B95" i="3"/>
  <c r="I91" i="3"/>
  <c r="H91" i="3"/>
  <c r="G91" i="3"/>
  <c r="D91" i="3"/>
  <c r="C91" i="3"/>
  <c r="B91" i="3"/>
  <c r="I90" i="3"/>
  <c r="H90" i="3"/>
  <c r="G90" i="3"/>
  <c r="D90" i="3"/>
  <c r="C90" i="3"/>
  <c r="B90" i="3"/>
  <c r="I89" i="3"/>
  <c r="H89" i="3"/>
  <c r="G89" i="3"/>
  <c r="D89" i="3"/>
  <c r="C89" i="3"/>
  <c r="B89" i="3"/>
  <c r="B5" i="3"/>
  <c r="C5" i="3"/>
  <c r="D5" i="3"/>
  <c r="G5" i="3"/>
  <c r="H5" i="3"/>
  <c r="I5" i="3"/>
  <c r="B6" i="3"/>
  <c r="C6" i="3"/>
  <c r="D6" i="3"/>
  <c r="G6" i="3"/>
  <c r="H6" i="3"/>
  <c r="I6" i="3"/>
  <c r="B7" i="3"/>
  <c r="C7" i="3"/>
  <c r="D7" i="3"/>
  <c r="G7" i="3"/>
  <c r="H7" i="3"/>
  <c r="I7" i="3"/>
  <c r="B11" i="3"/>
  <c r="C11" i="3"/>
  <c r="D11" i="3"/>
  <c r="G11" i="3"/>
  <c r="H11" i="3"/>
  <c r="I11" i="3"/>
  <c r="B12" i="3"/>
  <c r="C12" i="3"/>
  <c r="D12" i="3"/>
  <c r="G12" i="3"/>
  <c r="H12" i="3"/>
  <c r="I12" i="3"/>
  <c r="B13" i="3"/>
  <c r="C13" i="3"/>
  <c r="D13" i="3"/>
  <c r="G13" i="3"/>
  <c r="H13" i="3"/>
  <c r="I13" i="3"/>
  <c r="B17" i="3"/>
  <c r="C17" i="3"/>
  <c r="D17" i="3"/>
  <c r="G17" i="3"/>
  <c r="H17" i="3"/>
  <c r="I17" i="3"/>
  <c r="B18" i="3"/>
  <c r="C18" i="3"/>
  <c r="D18" i="3"/>
  <c r="G18" i="3"/>
  <c r="H18" i="3"/>
  <c r="I18" i="3"/>
  <c r="B19" i="3"/>
  <c r="C19" i="3"/>
  <c r="D19" i="3"/>
  <c r="G19" i="3"/>
  <c r="H19" i="3"/>
  <c r="I19" i="3"/>
  <c r="B23" i="3"/>
  <c r="C23" i="3"/>
  <c r="D23" i="3"/>
  <c r="G23" i="3"/>
  <c r="H23" i="3"/>
  <c r="I23" i="3"/>
  <c r="B24" i="3"/>
  <c r="C24" i="3"/>
  <c r="D24" i="3"/>
  <c r="G24" i="3"/>
  <c r="H24" i="3"/>
  <c r="I24" i="3"/>
  <c r="B25" i="3"/>
  <c r="C25" i="3"/>
  <c r="D25" i="3"/>
  <c r="G25" i="3"/>
  <c r="H25" i="3"/>
  <c r="I25" i="3"/>
  <c r="B33" i="3"/>
  <c r="C33" i="3"/>
  <c r="D33" i="3"/>
  <c r="G33" i="3"/>
  <c r="H33" i="3"/>
  <c r="I33" i="3"/>
  <c r="B34" i="3"/>
  <c r="C34" i="3"/>
  <c r="D34" i="3"/>
  <c r="G34" i="3"/>
  <c r="H34" i="3"/>
  <c r="I34" i="3"/>
  <c r="B35" i="3"/>
  <c r="C35" i="3"/>
  <c r="D35" i="3"/>
  <c r="G35" i="3"/>
  <c r="H35" i="3"/>
  <c r="I35" i="3"/>
  <c r="B39" i="3"/>
  <c r="C39" i="3"/>
  <c r="D39" i="3"/>
  <c r="G39" i="3"/>
  <c r="H39" i="3"/>
  <c r="I39" i="3"/>
  <c r="B40" i="3"/>
  <c r="C40" i="3"/>
  <c r="D40" i="3"/>
  <c r="G40" i="3"/>
  <c r="H40" i="3"/>
  <c r="I40" i="3"/>
  <c r="B41" i="3"/>
  <c r="C41" i="3"/>
  <c r="D41" i="3"/>
  <c r="G41" i="3"/>
  <c r="H41" i="3"/>
  <c r="I41" i="3"/>
  <c r="B45" i="3"/>
  <c r="C45" i="3"/>
  <c r="D45" i="3"/>
  <c r="G45" i="3"/>
  <c r="H45" i="3"/>
  <c r="I45" i="3"/>
  <c r="B46" i="3"/>
  <c r="C46" i="3"/>
  <c r="D46" i="3"/>
  <c r="G46" i="3"/>
  <c r="H46" i="3"/>
  <c r="I46" i="3"/>
  <c r="B47" i="3"/>
  <c r="C47" i="3"/>
  <c r="D47" i="3"/>
  <c r="G47" i="3"/>
  <c r="H47" i="3"/>
  <c r="I47" i="3"/>
  <c r="B51" i="3"/>
  <c r="C51" i="3"/>
  <c r="D51" i="3"/>
  <c r="G51" i="3"/>
  <c r="H51" i="3"/>
  <c r="I51" i="3"/>
  <c r="B52" i="3"/>
  <c r="C52" i="3"/>
  <c r="D52" i="3"/>
  <c r="G52" i="3"/>
  <c r="H52" i="3"/>
  <c r="I52" i="3"/>
  <c r="B53" i="3"/>
  <c r="C53" i="3"/>
  <c r="D53" i="3"/>
  <c r="G53" i="3"/>
  <c r="H53" i="3"/>
  <c r="I53" i="3"/>
  <c r="B61" i="3"/>
  <c r="C61" i="3"/>
  <c r="D61" i="3"/>
  <c r="G61" i="3"/>
  <c r="H61" i="3"/>
  <c r="I61" i="3"/>
  <c r="B62" i="3"/>
  <c r="C62" i="3"/>
  <c r="D62" i="3"/>
  <c r="G62" i="3"/>
  <c r="H62" i="3"/>
  <c r="I62" i="3"/>
  <c r="B63" i="3"/>
  <c r="C63" i="3"/>
  <c r="D63" i="3"/>
  <c r="G63" i="3"/>
  <c r="H63" i="3"/>
  <c r="I63" i="3"/>
  <c r="B67" i="3"/>
  <c r="C67" i="3"/>
  <c r="D67" i="3"/>
  <c r="G67" i="3"/>
  <c r="H67" i="3"/>
  <c r="I67" i="3"/>
  <c r="B68" i="3"/>
  <c r="C68" i="3"/>
  <c r="D68" i="3"/>
  <c r="G68" i="3"/>
  <c r="H68" i="3"/>
  <c r="I68" i="3"/>
  <c r="B69" i="3"/>
  <c r="C69" i="3"/>
  <c r="D69" i="3"/>
  <c r="G69" i="3"/>
  <c r="H69" i="3"/>
  <c r="I69" i="3"/>
  <c r="B73" i="3"/>
  <c r="C73" i="3"/>
  <c r="D73" i="3"/>
  <c r="G73" i="3"/>
  <c r="H73" i="3"/>
  <c r="I73" i="3"/>
  <c r="B74" i="3"/>
  <c r="C74" i="3"/>
  <c r="D74" i="3"/>
  <c r="G74" i="3"/>
  <c r="H74" i="3"/>
  <c r="I74" i="3"/>
  <c r="B75" i="3"/>
  <c r="C75" i="3"/>
  <c r="D75" i="3"/>
  <c r="G75" i="3"/>
  <c r="H75" i="3"/>
  <c r="I75" i="3"/>
  <c r="B79" i="3"/>
  <c r="C79" i="3"/>
  <c r="D79" i="3"/>
  <c r="G79" i="3"/>
  <c r="H79" i="3"/>
  <c r="I79" i="3"/>
  <c r="B80" i="3"/>
  <c r="C80" i="3"/>
  <c r="D80" i="3"/>
  <c r="G80" i="3"/>
  <c r="H80" i="3"/>
  <c r="I80" i="3"/>
  <c r="B81" i="3"/>
  <c r="C81" i="3"/>
  <c r="D81" i="3"/>
  <c r="G81" i="3"/>
  <c r="H81" i="3"/>
  <c r="I81" i="3"/>
</calcChain>
</file>

<file path=xl/sharedStrings.xml><?xml version="1.0" encoding="utf-8"?>
<sst xmlns="http://schemas.openxmlformats.org/spreadsheetml/2006/main" count="291" uniqueCount="83">
  <si>
    <t>Standard Deviation</t>
  </si>
  <si>
    <t>1-a</t>
  </si>
  <si>
    <t>Major changes</t>
  </si>
  <si>
    <t>Measurements Lost</t>
  </si>
  <si>
    <t>Time window(s)</t>
  </si>
  <si>
    <t>Confidence level</t>
  </si>
  <si>
    <t>UUV1</t>
  </si>
  <si>
    <t>CLA1</t>
  </si>
  <si>
    <t>CLA2</t>
  </si>
  <si>
    <t>UUV2</t>
  </si>
  <si>
    <t>UUV3</t>
  </si>
  <si>
    <t>CLAs</t>
  </si>
  <si>
    <t>Rates violating CLAs</t>
  </si>
  <si>
    <t>Min</t>
  </si>
  <si>
    <t>Max</t>
  </si>
  <si>
    <t>x1,x2,x3</t>
  </si>
  <si>
    <t>(1,0,1)</t>
  </si>
  <si>
    <t>(0,0,1)</t>
  </si>
  <si>
    <t>(0,1,1)</t>
  </si>
  <si>
    <t>a\std</t>
  </si>
  <si>
    <t>Rate</t>
  </si>
  <si>
    <t>UUV1 (5,4,4.5)</t>
  </si>
  <si>
    <t>UUV2 (3.5,4.5,4)</t>
  </si>
  <si>
    <t>UUV3 (5,4.5,5)</t>
  </si>
  <si>
    <t>Mission duration (s)</t>
  </si>
  <si>
    <t>CLA3</t>
  </si>
  <si>
    <t>CLA selection</t>
  </si>
  <si>
    <t>Local capability analysis</t>
  </si>
  <si>
    <t>UUVs</t>
  </si>
  <si>
    <t>Time</t>
  </si>
  <si>
    <t>CPU Time</t>
  </si>
  <si>
    <t>AVG CPU Time</t>
  </si>
  <si>
    <t>Apollo</t>
  </si>
  <si>
    <t>UUV</t>
  </si>
  <si>
    <t>C++</t>
  </si>
  <si>
    <t>Java</t>
  </si>
  <si>
    <t>Total</t>
  </si>
  <si>
    <t>Hermes</t>
  </si>
  <si>
    <t>Zeus</t>
  </si>
  <si>
    <t>CPU  Apollo</t>
  </si>
  <si>
    <t>CPU Hermes</t>
  </si>
  <si>
    <t>CPU Zeus</t>
  </si>
  <si>
    <t>Initial</t>
  </si>
  <si>
    <t>Local change</t>
  </si>
  <si>
    <t>Major Change</t>
  </si>
  <si>
    <t>Avg</t>
  </si>
  <si>
    <t>Avg all</t>
  </si>
  <si>
    <t>Local control loop (Upper bound)</t>
  </si>
  <si>
    <t>Local change (before major)</t>
  </si>
  <si>
    <t xml:space="preserve"> </t>
  </si>
  <si>
    <t>Local change after major)</t>
  </si>
  <si>
    <t>DECIDE (me)</t>
  </si>
  <si>
    <t>DECIDE (peer)</t>
  </si>
  <si>
    <t>Sums</t>
  </si>
  <si>
    <t>Type</t>
  </si>
  <si>
    <t>Average</t>
  </si>
  <si>
    <t>DECIDE(A)</t>
  </si>
  <si>
    <t>Total Average CPU usage</t>
  </si>
  <si>
    <t>n</t>
  </si>
  <si>
    <t>Local control loop (1)</t>
  </si>
  <si>
    <t>Local control loop (2)</t>
  </si>
  <si>
    <t>Monolithic</t>
  </si>
  <si>
    <t>Select CLAs</t>
  </si>
  <si>
    <t>Local control loop</t>
  </si>
  <si>
    <t>Check for major changes</t>
  </si>
  <si>
    <t>Best_R1</t>
  </si>
  <si>
    <t>Best_R2</t>
  </si>
  <si>
    <t>Best_Speed</t>
  </si>
  <si>
    <t>Best_Config</t>
  </si>
  <si>
    <t>S2_r</t>
  </si>
  <si>
    <t>S4_r</t>
  </si>
  <si>
    <t>Initial CLA</t>
  </si>
  <si>
    <t>Loss</t>
  </si>
  <si>
    <t>S2_succ</t>
  </si>
  <si>
    <t>S4_succ</t>
  </si>
  <si>
    <t>Ideal S1</t>
  </si>
  <si>
    <t>r2</t>
  </si>
  <si>
    <t>r3</t>
  </si>
  <si>
    <t>time</t>
  </si>
  <si>
    <t>Ideal</t>
  </si>
  <si>
    <t xml:space="preserve">Current </t>
  </si>
  <si>
    <t>Cumulative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</si>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</sst>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b/>
      <sz val="18"/>
      <color theme="1"/>
      <name val="Calibri"/>
      <scheme val="minor"/>
    </font>
    <font>
      <b/>
      <sz val="16"/>
      <color theme="1"/>
      <name val="Calibri"/>
      <scheme val="minor"/>
    </font>
    <font>
      <sz val="8"/>
      <name val="Calibri"/>
      <family val="2"/>
      <charset val="134"/>
      <scheme val="minor"/>
    </font>
    <font>
      <b/>
      <sz val="16"/>
      <color rgb="FF00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5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2" fontId="0" fillId="0" borderId="0" xfId="0" applyNumberFormat="1" applyAlignment="1">
      <alignment horizontal="left"/>
    </xf>
    <xf numFmtId="0" fontId="0" fillId="0" borderId="0" xfId="0" applyFont="1"/>
    <xf numFmtId="0" fontId="5" fillId="0" borderId="0" xfId="0" applyFont="1" applyAlignment="1">
      <alignment horizontal="left"/>
    </xf>
    <xf numFmtId="2" fontId="5" fillId="0" borderId="0" xfId="0" applyNumberFormat="1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center" wrapText="1"/>
    </xf>
    <xf numFmtId="0" fontId="0" fillId="0" borderId="1" xfId="0" applyBorder="1"/>
    <xf numFmtId="0" fontId="7" fillId="3" borderId="2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0" xfId="0" applyBorder="1"/>
    <xf numFmtId="0" fontId="0" fillId="0" borderId="8" xfId="0" applyBorder="1"/>
    <xf numFmtId="0" fontId="7" fillId="3" borderId="14" xfId="0" applyFont="1" applyFill="1" applyBorder="1" applyAlignment="1">
      <alignment horizontal="center" wrapText="1"/>
    </xf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5" fillId="0" borderId="0" xfId="0" applyFont="1" applyBorder="1"/>
    <xf numFmtId="0" fontId="5" fillId="0" borderId="17" xfId="0" applyFont="1" applyBorder="1"/>
    <xf numFmtId="0" fontId="5" fillId="0" borderId="18" xfId="0" applyFont="1" applyBorder="1"/>
    <xf numFmtId="0" fontId="6" fillId="2" borderId="13" xfId="0" applyFont="1" applyFill="1" applyBorder="1" applyAlignment="1">
      <alignment horizontal="center" wrapText="1"/>
    </xf>
    <xf numFmtId="2" fontId="1" fillId="2" borderId="13" xfId="0" applyNumberFormat="1" applyFont="1" applyFill="1" applyBorder="1"/>
    <xf numFmtId="2" fontId="1" fillId="2" borderId="16" xfId="0" applyNumberFormat="1" applyFont="1" applyFill="1" applyBorder="1"/>
    <xf numFmtId="0" fontId="6" fillId="2" borderId="10" xfId="0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9" fillId="4" borderId="4" xfId="0" applyFont="1" applyFill="1" applyBorder="1" applyAlignment="1">
      <alignment horizontal="center" wrapText="1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164" fontId="1" fillId="2" borderId="13" xfId="0" applyNumberFormat="1" applyFont="1" applyFill="1" applyBorder="1"/>
    <xf numFmtId="164" fontId="1" fillId="2" borderId="16" xfId="0" applyNumberFormat="1" applyFont="1" applyFill="1" applyBorder="1"/>
    <xf numFmtId="0" fontId="0" fillId="0" borderId="18" xfId="0" applyFont="1" applyBorder="1"/>
    <xf numFmtId="0" fontId="0" fillId="0" borderId="17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left"/>
    </xf>
    <xf numFmtId="164" fontId="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/>
    <xf numFmtId="0" fontId="6" fillId="2" borderId="0" xfId="0" applyFont="1" applyFill="1" applyAlignment="1"/>
    <xf numFmtId="0" fontId="2" fillId="0" borderId="0" xfId="0" applyFont="1"/>
    <xf numFmtId="0" fontId="2" fillId="2" borderId="0" xfId="0" applyFont="1" applyFill="1"/>
    <xf numFmtId="164" fontId="0" fillId="2" borderId="0" xfId="0" applyNumberFormat="1" applyFont="1" applyFill="1" applyAlignment="1">
      <alignment horizontal="right"/>
    </xf>
    <xf numFmtId="164" fontId="0" fillId="2" borderId="0" xfId="0" applyNumberFormat="1" applyFill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2" fontId="0" fillId="0" borderId="0" xfId="0" applyNumberFormat="1"/>
    <xf numFmtId="21" fontId="0" fillId="0" borderId="0" xfId="0" applyNumberFormat="1"/>
    <xf numFmtId="2" fontId="0" fillId="5" borderId="0" xfId="0" applyNumberFormat="1" applyFill="1"/>
    <xf numFmtId="2" fontId="0" fillId="0" borderId="0" xfId="0" applyNumberFormat="1" applyFill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2" fontId="0" fillId="6" borderId="0" xfId="0" applyNumberFormat="1" applyFill="1"/>
    <xf numFmtId="2" fontId="0" fillId="7" borderId="0" xfId="0" applyNumberFormat="1" applyFill="1"/>
    <xf numFmtId="2" fontId="1" fillId="0" borderId="0" xfId="0" applyNumberFormat="1" applyFont="1"/>
    <xf numFmtId="2" fontId="5" fillId="0" borderId="0" xfId="0" applyNumberFormat="1" applyFont="1"/>
    <xf numFmtId="0" fontId="1" fillId="0" borderId="0" xfId="0" applyFont="1" applyAlignment="1">
      <alignment horizontal="left" wrapText="1"/>
    </xf>
    <xf numFmtId="2" fontId="0" fillId="0" borderId="0" xfId="0" applyNumberFormat="1" applyFont="1"/>
    <xf numFmtId="0" fontId="6" fillId="2" borderId="9" xfId="0" applyFont="1" applyFill="1" applyBorder="1" applyAlignment="1">
      <alignment horizontal="center" wrapText="1"/>
    </xf>
    <xf numFmtId="0" fontId="6" fillId="2" borderId="10" xfId="0" applyFont="1" applyFill="1" applyBorder="1" applyAlignment="1">
      <alignment horizontal="center" wrapText="1"/>
    </xf>
    <xf numFmtId="0" fontId="6" fillId="2" borderId="11" xfId="0" applyFont="1" applyFill="1" applyBorder="1" applyAlignment="1">
      <alignment horizontal="center" wrapText="1"/>
    </xf>
    <xf numFmtId="0" fontId="6" fillId="2" borderId="12" xfId="0" applyFont="1" applyFill="1" applyBorder="1" applyAlignment="1">
      <alignment horizontal="center" wrapText="1"/>
    </xf>
    <xf numFmtId="0" fontId="6" fillId="2" borderId="2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</cellXfs>
  <cellStyles count="5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sqref="A1:E8"/>
    </sheetView>
  </sheetViews>
  <sheetFormatPr baseColWidth="10" defaultRowHeight="15" x14ac:dyDescent="0"/>
  <cols>
    <col min="1" max="1" width="16.33203125" customWidth="1"/>
    <col min="2" max="2" width="14.83203125" customWidth="1"/>
    <col min="3" max="3" width="19" customWidth="1"/>
    <col min="5" max="5" width="15.1640625" customWidth="1"/>
    <col min="6" max="6" width="20.83203125" customWidth="1"/>
  </cols>
  <sheetData>
    <row r="1" spans="1:7" s="5" customFormat="1" ht="46">
      <c r="A1" s="3" t="s">
        <v>24</v>
      </c>
      <c r="B1" s="3" t="s">
        <v>4</v>
      </c>
      <c r="C1" s="3" t="s">
        <v>0</v>
      </c>
      <c r="D1" s="3" t="s">
        <v>1</v>
      </c>
      <c r="E1" s="3" t="s">
        <v>2</v>
      </c>
      <c r="F1" s="3" t="s">
        <v>3</v>
      </c>
      <c r="G1" s="2"/>
    </row>
    <row r="2" spans="1:7">
      <c r="A2" s="1">
        <v>5000</v>
      </c>
      <c r="B2" s="1">
        <v>5</v>
      </c>
      <c r="C2" s="4">
        <v>0.1</v>
      </c>
      <c r="D2" s="4">
        <v>0.9</v>
      </c>
      <c r="E2">
        <v>58</v>
      </c>
    </row>
    <row r="3" spans="1:7">
      <c r="A3" s="1">
        <v>5000</v>
      </c>
      <c r="B3" s="1">
        <v>5</v>
      </c>
      <c r="C3" s="4">
        <v>0.1</v>
      </c>
      <c r="D3" s="4">
        <v>0.95</v>
      </c>
      <c r="E3">
        <v>14</v>
      </c>
    </row>
    <row r="4" spans="1:7">
      <c r="A4" s="1">
        <v>5000</v>
      </c>
      <c r="B4" s="1">
        <v>5</v>
      </c>
      <c r="C4" s="4">
        <v>0.1</v>
      </c>
      <c r="D4" s="4">
        <v>0.99</v>
      </c>
      <c r="E4">
        <v>1</v>
      </c>
    </row>
    <row r="6" spans="1:7">
      <c r="A6" s="1">
        <v>5000</v>
      </c>
      <c r="B6" s="1">
        <v>10</v>
      </c>
      <c r="C6" s="4">
        <v>0.1</v>
      </c>
      <c r="D6" s="4">
        <v>0.9</v>
      </c>
      <c r="E6">
        <v>3</v>
      </c>
    </row>
    <row r="7" spans="1:7">
      <c r="A7" s="1">
        <v>5000</v>
      </c>
      <c r="B7" s="1">
        <v>10</v>
      </c>
      <c r="C7" s="4">
        <v>0.1</v>
      </c>
      <c r="D7" s="4">
        <v>0.95</v>
      </c>
      <c r="E7">
        <v>1</v>
      </c>
    </row>
    <row r="8" spans="1:7">
      <c r="A8" s="6">
        <v>5000</v>
      </c>
      <c r="B8" s="6">
        <v>10</v>
      </c>
      <c r="C8" s="7">
        <v>0.1</v>
      </c>
      <c r="D8" s="4">
        <v>0.99</v>
      </c>
      <c r="E8" s="8">
        <v>1</v>
      </c>
    </row>
    <row r="9" spans="1:7">
      <c r="A9" s="8"/>
      <c r="B9" s="8"/>
      <c r="C9" s="8"/>
      <c r="D9" s="8"/>
      <c r="E9" s="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"/>
  <sheetViews>
    <sheetView topLeftCell="C1" workbookViewId="0">
      <selection activeCell="R3" sqref="R3"/>
    </sheetView>
  </sheetViews>
  <sheetFormatPr baseColWidth="10" defaultRowHeight="15" x14ac:dyDescent="0"/>
  <sheetData>
    <row r="1" spans="1:29">
      <c r="C1" s="77" t="s">
        <v>32</v>
      </c>
      <c r="D1" s="77"/>
      <c r="E1" s="77"/>
      <c r="F1" s="77"/>
      <c r="G1" s="77"/>
      <c r="H1" s="77"/>
      <c r="I1" s="77"/>
      <c r="J1" s="77"/>
      <c r="K1" s="77"/>
      <c r="L1" s="77"/>
      <c r="N1" s="77" t="s">
        <v>37</v>
      </c>
      <c r="O1" s="77"/>
      <c r="P1" s="77"/>
      <c r="Q1" s="77"/>
      <c r="R1" s="77"/>
      <c r="S1" s="77"/>
      <c r="T1" s="77"/>
      <c r="V1" s="77" t="s">
        <v>38</v>
      </c>
      <c r="W1" s="77"/>
      <c r="X1" s="77"/>
      <c r="Y1" s="77"/>
      <c r="Z1" s="77"/>
      <c r="AA1" s="77"/>
      <c r="AB1" s="77"/>
      <c r="AC1" s="77"/>
    </row>
    <row r="2" spans="1:29">
      <c r="A2" t="s">
        <v>29</v>
      </c>
      <c r="C2" t="s">
        <v>68</v>
      </c>
      <c r="D2" t="s">
        <v>65</v>
      </c>
      <c r="E2" t="s">
        <v>66</v>
      </c>
      <c r="F2" t="s">
        <v>67</v>
      </c>
      <c r="G2" t="s">
        <v>7</v>
      </c>
      <c r="H2" t="s">
        <v>8</v>
      </c>
      <c r="I2" t="s">
        <v>69</v>
      </c>
      <c r="J2" t="s">
        <v>73</v>
      </c>
      <c r="K2" t="s">
        <v>70</v>
      </c>
      <c r="L2" t="s">
        <v>74</v>
      </c>
      <c r="N2" t="s">
        <v>68</v>
      </c>
      <c r="O2" t="s">
        <v>65</v>
      </c>
      <c r="P2" t="s">
        <v>66</v>
      </c>
      <c r="Q2" t="s">
        <v>67</v>
      </c>
      <c r="R2" t="s">
        <v>7</v>
      </c>
      <c r="S2" t="s">
        <v>8</v>
      </c>
      <c r="T2" t="s">
        <v>70</v>
      </c>
      <c r="V2" t="s">
        <v>68</v>
      </c>
      <c r="W2" t="s">
        <v>65</v>
      </c>
      <c r="X2" t="s">
        <v>66</v>
      </c>
      <c r="Y2" t="s">
        <v>67</v>
      </c>
      <c r="Z2" t="s">
        <v>7</v>
      </c>
      <c r="AA2" t="s">
        <v>8</v>
      </c>
      <c r="AB2" t="s">
        <v>69</v>
      </c>
      <c r="AC2" t="s">
        <v>70</v>
      </c>
    </row>
    <row r="3" spans="1:29">
      <c r="A3">
        <v>26.324300000000001</v>
      </c>
      <c r="C3">
        <v>6</v>
      </c>
      <c r="D3">
        <v>435.13600000000002</v>
      </c>
      <c r="E3">
        <v>567.64200000000005</v>
      </c>
      <c r="F3">
        <v>3.6</v>
      </c>
      <c r="G3">
        <v>384.87799999999999</v>
      </c>
      <c r="H3">
        <v>647.10299999999995</v>
      </c>
      <c r="I3">
        <v>3.9981499999999999</v>
      </c>
      <c r="J3">
        <v>90.91</v>
      </c>
      <c r="K3">
        <v>4.4241799999999998</v>
      </c>
      <c r="L3">
        <v>91</v>
      </c>
      <c r="N3">
        <v>4</v>
      </c>
      <c r="O3">
        <v>204.36099999999999</v>
      </c>
      <c r="P3">
        <v>237.10499999999999</v>
      </c>
      <c r="Q3">
        <v>4</v>
      </c>
      <c r="R3">
        <v>190.52099999999999</v>
      </c>
      <c r="S3">
        <v>270.04500000000002</v>
      </c>
      <c r="T3">
        <v>3.96523</v>
      </c>
      <c r="V3">
        <v>6</v>
      </c>
      <c r="W3">
        <v>482.077</v>
      </c>
      <c r="X3">
        <v>628.23699999999997</v>
      </c>
      <c r="Y3">
        <v>3.9</v>
      </c>
      <c r="Z3">
        <v>441.28300000000002</v>
      </c>
      <c r="AA3">
        <v>707.25599999999997</v>
      </c>
      <c r="AB3">
        <v>4.4282599999999999</v>
      </c>
      <c r="AC3">
        <v>4.9859</v>
      </c>
    </row>
    <row r="4" spans="1:29">
      <c r="A4">
        <v>39.117199999999997</v>
      </c>
      <c r="C4">
        <v>6</v>
      </c>
      <c r="D4">
        <v>433.70400000000001</v>
      </c>
      <c r="E4">
        <v>564.45299999999997</v>
      </c>
      <c r="F4">
        <v>3.6</v>
      </c>
      <c r="G4">
        <v>384.87799999999999</v>
      </c>
      <c r="H4">
        <v>647.10299999999995</v>
      </c>
      <c r="I4">
        <v>3.8976799999999998</v>
      </c>
      <c r="K4">
        <v>4.4973299999999998</v>
      </c>
      <c r="N4">
        <v>4</v>
      </c>
      <c r="O4">
        <v>206.417</v>
      </c>
      <c r="P4">
        <v>239.39099999999999</v>
      </c>
      <c r="Q4">
        <v>4</v>
      </c>
      <c r="R4">
        <v>190.52099999999999</v>
      </c>
      <c r="S4">
        <v>270.04500000000002</v>
      </c>
      <c r="T4">
        <v>4.0070499999999996</v>
      </c>
      <c r="V4">
        <v>6</v>
      </c>
      <c r="W4">
        <v>484.63499999999999</v>
      </c>
      <c r="X4">
        <v>631.97900000000004</v>
      </c>
      <c r="Y4">
        <v>3.9</v>
      </c>
      <c r="Z4">
        <v>441.28300000000002</v>
      </c>
      <c r="AA4">
        <v>707.25599999999997</v>
      </c>
      <c r="AB4">
        <v>4.4841600000000001</v>
      </c>
      <c r="AC4">
        <v>4.9824000000000002</v>
      </c>
    </row>
    <row r="5" spans="1:29">
      <c r="A5">
        <v>42.2517</v>
      </c>
      <c r="C5">
        <v>6</v>
      </c>
      <c r="D5">
        <v>436.74</v>
      </c>
      <c r="E5">
        <v>569.94000000000005</v>
      </c>
      <c r="F5">
        <v>3.6</v>
      </c>
      <c r="G5">
        <v>384.87799999999999</v>
      </c>
      <c r="H5">
        <v>647.10299999999995</v>
      </c>
      <c r="I5">
        <v>4.0307000000000004</v>
      </c>
      <c r="K5">
        <v>4.42394</v>
      </c>
      <c r="N5">
        <v>4</v>
      </c>
      <c r="O5">
        <v>203.09200000000001</v>
      </c>
      <c r="P5">
        <v>235.69499999999999</v>
      </c>
      <c r="Q5">
        <v>4</v>
      </c>
      <c r="R5">
        <v>190.52099999999999</v>
      </c>
      <c r="S5">
        <v>270.04500000000002</v>
      </c>
      <c r="T5">
        <v>3.9394399999999998</v>
      </c>
      <c r="V5">
        <v>6</v>
      </c>
      <c r="W5">
        <v>483.30599999999998</v>
      </c>
      <c r="X5">
        <v>629.54600000000005</v>
      </c>
      <c r="Y5">
        <v>3.9</v>
      </c>
      <c r="Z5">
        <v>441.28300000000002</v>
      </c>
      <c r="AA5">
        <v>707.25599999999997</v>
      </c>
      <c r="AB5">
        <v>4.4248799999999999</v>
      </c>
      <c r="AC5">
        <v>5.0148599999999997</v>
      </c>
    </row>
    <row r="6" spans="1:29">
      <c r="A6">
        <v>52.439900000000002</v>
      </c>
      <c r="C6">
        <v>6</v>
      </c>
      <c r="D6">
        <v>435.94200000000001</v>
      </c>
      <c r="E6">
        <v>567.38499999999999</v>
      </c>
      <c r="F6">
        <v>3.6</v>
      </c>
      <c r="G6">
        <v>384.87799999999999</v>
      </c>
      <c r="H6">
        <v>647.10299999999995</v>
      </c>
      <c r="I6">
        <v>3.9257599999999999</v>
      </c>
      <c r="K6">
        <v>4.5146199999999999</v>
      </c>
      <c r="N6">
        <v>4</v>
      </c>
      <c r="O6">
        <v>205.30799999999999</v>
      </c>
      <c r="P6">
        <v>238.15799999999999</v>
      </c>
      <c r="Q6">
        <v>4</v>
      </c>
      <c r="R6">
        <v>190.52099999999999</v>
      </c>
      <c r="S6">
        <v>270.04500000000002</v>
      </c>
      <c r="T6">
        <v>3.9844900000000001</v>
      </c>
      <c r="V6">
        <v>6</v>
      </c>
      <c r="W6">
        <v>484.92700000000002</v>
      </c>
      <c r="X6">
        <v>632.43200000000002</v>
      </c>
      <c r="Y6">
        <v>3.9</v>
      </c>
      <c r="Z6">
        <v>441.28300000000002</v>
      </c>
      <c r="AA6">
        <v>707.25599999999997</v>
      </c>
      <c r="AB6">
        <v>4.4921300000000004</v>
      </c>
      <c r="AC6">
        <v>4.9804000000000004</v>
      </c>
    </row>
    <row r="7" spans="1:29">
      <c r="A7">
        <v>62.409500000000001</v>
      </c>
      <c r="C7">
        <v>6</v>
      </c>
      <c r="D7">
        <v>434.142</v>
      </c>
      <c r="E7">
        <v>566.65599999999995</v>
      </c>
      <c r="F7">
        <v>3.6</v>
      </c>
      <c r="G7">
        <v>384.87799999999999</v>
      </c>
      <c r="H7">
        <v>647.10299999999995</v>
      </c>
      <c r="I7">
        <v>4.0055100000000001</v>
      </c>
      <c r="K7">
        <v>4.3962899999999996</v>
      </c>
      <c r="N7">
        <v>4</v>
      </c>
      <c r="O7">
        <v>203.56899999999999</v>
      </c>
      <c r="P7">
        <v>236.22499999999999</v>
      </c>
      <c r="Q7">
        <v>4</v>
      </c>
      <c r="R7">
        <v>190.52099999999999</v>
      </c>
      <c r="S7">
        <v>270.04500000000002</v>
      </c>
      <c r="T7">
        <v>3.9491299999999998</v>
      </c>
      <c r="V7">
        <v>6</v>
      </c>
      <c r="W7">
        <v>482.005</v>
      </c>
      <c r="X7">
        <v>627.899</v>
      </c>
      <c r="Y7">
        <v>3.9</v>
      </c>
      <c r="Z7">
        <v>441.28300000000002</v>
      </c>
      <c r="AA7">
        <v>707.25599999999997</v>
      </c>
      <c r="AB7">
        <v>4.4122899999999996</v>
      </c>
      <c r="AC7">
        <v>5.0006000000000004</v>
      </c>
    </row>
    <row r="8" spans="1:29">
      <c r="A8">
        <v>72.637500000000003</v>
      </c>
      <c r="C8">
        <v>6</v>
      </c>
      <c r="D8">
        <v>434.78699999999998</v>
      </c>
      <c r="E8">
        <v>565.92899999999997</v>
      </c>
      <c r="F8">
        <v>3.6</v>
      </c>
      <c r="G8">
        <v>384.87799999999999</v>
      </c>
      <c r="H8">
        <v>647.10299999999995</v>
      </c>
      <c r="I8">
        <v>3.9148299999999998</v>
      </c>
      <c r="K8">
        <v>4.5020600000000002</v>
      </c>
      <c r="N8">
        <v>4</v>
      </c>
      <c r="O8">
        <v>204.251</v>
      </c>
      <c r="P8">
        <v>236.983</v>
      </c>
      <c r="Q8">
        <v>4</v>
      </c>
      <c r="R8">
        <v>190.52099999999999</v>
      </c>
      <c r="S8">
        <v>270.04500000000002</v>
      </c>
      <c r="T8">
        <v>3.9630000000000001</v>
      </c>
      <c r="V8">
        <v>6</v>
      </c>
      <c r="W8">
        <v>486.93799999999999</v>
      </c>
      <c r="X8">
        <v>634.98099999999999</v>
      </c>
      <c r="Y8">
        <v>3.9</v>
      </c>
      <c r="Z8">
        <v>441.28300000000002</v>
      </c>
      <c r="AA8">
        <v>707.25599999999997</v>
      </c>
      <c r="AB8">
        <v>4.5118200000000002</v>
      </c>
      <c r="AC8">
        <v>5.0022399999999996</v>
      </c>
    </row>
    <row r="9" spans="1:29">
      <c r="A9">
        <v>82.876599999999996</v>
      </c>
      <c r="C9">
        <v>6</v>
      </c>
      <c r="D9">
        <v>434.185</v>
      </c>
      <c r="E9">
        <v>566.71</v>
      </c>
      <c r="F9">
        <v>3.6</v>
      </c>
      <c r="G9">
        <v>384.87799999999999</v>
      </c>
      <c r="H9">
        <v>647.10299999999995</v>
      </c>
      <c r="I9">
        <v>4.0059300000000002</v>
      </c>
      <c r="K9">
        <v>4.3967499999999999</v>
      </c>
      <c r="N9">
        <v>4</v>
      </c>
      <c r="O9">
        <v>206.47499999999999</v>
      </c>
      <c r="P9">
        <v>239.45500000000001</v>
      </c>
      <c r="Q9">
        <v>4</v>
      </c>
      <c r="R9">
        <v>190.52099999999999</v>
      </c>
      <c r="S9">
        <v>270.04500000000002</v>
      </c>
      <c r="T9">
        <v>4.0082300000000002</v>
      </c>
      <c r="V9">
        <v>6</v>
      </c>
      <c r="W9">
        <v>482.54899999999998</v>
      </c>
      <c r="X9">
        <v>629.33600000000001</v>
      </c>
      <c r="Y9">
        <v>3.9</v>
      </c>
      <c r="Z9">
        <v>441.28300000000002</v>
      </c>
      <c r="AA9">
        <v>707.25599999999997</v>
      </c>
      <c r="AB9">
        <v>4.4637700000000002</v>
      </c>
      <c r="AC9">
        <v>4.95974</v>
      </c>
    </row>
    <row r="10" spans="1:29">
      <c r="A10">
        <v>93.141599999999997</v>
      </c>
      <c r="C10">
        <v>6</v>
      </c>
      <c r="D10">
        <v>438.63799999999998</v>
      </c>
      <c r="E10">
        <v>571.60599999999999</v>
      </c>
      <c r="F10">
        <v>3.6</v>
      </c>
      <c r="G10">
        <v>384.87799999999999</v>
      </c>
      <c r="H10">
        <v>647.10299999999995</v>
      </c>
      <c r="I10">
        <v>4.00298</v>
      </c>
      <c r="K10">
        <v>4.4911500000000002</v>
      </c>
      <c r="N10">
        <v>4</v>
      </c>
      <c r="O10">
        <v>206.554</v>
      </c>
      <c r="P10">
        <v>239.54300000000001</v>
      </c>
      <c r="Q10">
        <v>4</v>
      </c>
      <c r="R10">
        <v>190.52099999999999</v>
      </c>
      <c r="S10">
        <v>270.04500000000002</v>
      </c>
      <c r="T10">
        <v>4.0098399999999996</v>
      </c>
      <c r="V10">
        <v>6</v>
      </c>
      <c r="W10">
        <v>479.05900000000003</v>
      </c>
      <c r="X10">
        <v>624.07000000000005</v>
      </c>
      <c r="Y10">
        <v>3.9</v>
      </c>
      <c r="Z10">
        <v>441.28300000000002</v>
      </c>
      <c r="AA10">
        <v>707.25599999999997</v>
      </c>
      <c r="AB10">
        <v>4.3776299999999999</v>
      </c>
      <c r="AC10">
        <v>4.9745799999999996</v>
      </c>
    </row>
    <row r="11" spans="1:29">
      <c r="A11">
        <v>103.22799999999999</v>
      </c>
      <c r="C11">
        <v>6</v>
      </c>
      <c r="D11">
        <v>434.625</v>
      </c>
      <c r="E11">
        <v>566.45000000000005</v>
      </c>
      <c r="F11">
        <v>3.6</v>
      </c>
      <c r="G11">
        <v>384.87799999999999</v>
      </c>
      <c r="H11">
        <v>647.10299999999995</v>
      </c>
      <c r="I11">
        <v>3.9588700000000001</v>
      </c>
      <c r="K11">
        <v>4.4537300000000002</v>
      </c>
      <c r="N11">
        <v>4</v>
      </c>
      <c r="O11">
        <v>204.81</v>
      </c>
      <c r="P11">
        <v>237.60499999999999</v>
      </c>
      <c r="Q11">
        <v>4</v>
      </c>
      <c r="R11">
        <v>190.52099999999999</v>
      </c>
      <c r="S11">
        <v>270.04500000000002</v>
      </c>
      <c r="T11">
        <v>3.9743599999999999</v>
      </c>
      <c r="V11">
        <v>6</v>
      </c>
      <c r="W11">
        <v>486.55599999999998</v>
      </c>
      <c r="X11">
        <v>634.49699999999996</v>
      </c>
      <c r="Y11">
        <v>3.9</v>
      </c>
      <c r="Z11">
        <v>441.28300000000002</v>
      </c>
      <c r="AA11">
        <v>707.25599999999997</v>
      </c>
      <c r="AB11">
        <v>4.5080799999999996</v>
      </c>
      <c r="AC11">
        <v>4.9980900000000004</v>
      </c>
    </row>
    <row r="12" spans="1:29">
      <c r="A12">
        <v>113.72499999999999</v>
      </c>
      <c r="C12">
        <v>6</v>
      </c>
      <c r="D12">
        <v>434.00200000000001</v>
      </c>
      <c r="E12">
        <v>566.40499999999997</v>
      </c>
      <c r="F12">
        <v>3.6</v>
      </c>
      <c r="G12">
        <v>384.87799999999999</v>
      </c>
      <c r="H12">
        <v>647.10299999999995</v>
      </c>
      <c r="I12">
        <v>3.9995400000000001</v>
      </c>
      <c r="K12">
        <v>4.3994999999999997</v>
      </c>
      <c r="N12">
        <v>4</v>
      </c>
      <c r="O12">
        <v>203.863</v>
      </c>
      <c r="P12">
        <v>236.553</v>
      </c>
      <c r="Q12">
        <v>4</v>
      </c>
      <c r="R12">
        <v>190.52099999999999</v>
      </c>
      <c r="S12">
        <v>270.04500000000002</v>
      </c>
      <c r="T12">
        <v>3.95512</v>
      </c>
      <c r="V12">
        <v>6</v>
      </c>
      <c r="W12">
        <v>479.92700000000002</v>
      </c>
      <c r="X12">
        <v>625.16899999999998</v>
      </c>
      <c r="Y12">
        <v>3.9</v>
      </c>
      <c r="Z12">
        <v>441.28300000000002</v>
      </c>
      <c r="AA12">
        <v>707.25599999999997</v>
      </c>
      <c r="AB12">
        <v>4.3860099999999997</v>
      </c>
      <c r="AC12">
        <v>4.9841100000000003</v>
      </c>
    </row>
    <row r="13" spans="1:29">
      <c r="A13">
        <v>123.417</v>
      </c>
      <c r="C13">
        <v>6</v>
      </c>
      <c r="D13">
        <v>434.70400000000001</v>
      </c>
      <c r="E13">
        <v>565.82399999999996</v>
      </c>
      <c r="F13">
        <v>3.6</v>
      </c>
      <c r="G13">
        <v>384.87799999999999</v>
      </c>
      <c r="H13">
        <v>647.10299999999995</v>
      </c>
      <c r="I13">
        <v>3.91405</v>
      </c>
      <c r="K13">
        <v>4.50115</v>
      </c>
      <c r="N13">
        <v>4</v>
      </c>
      <c r="O13">
        <v>207.089</v>
      </c>
      <c r="P13">
        <v>240.13800000000001</v>
      </c>
      <c r="Q13">
        <v>4</v>
      </c>
      <c r="R13">
        <v>190.52099999999999</v>
      </c>
      <c r="S13">
        <v>270.04500000000002</v>
      </c>
      <c r="T13">
        <v>4.0207300000000004</v>
      </c>
      <c r="V13">
        <v>6</v>
      </c>
      <c r="W13">
        <v>484.178</v>
      </c>
      <c r="X13">
        <v>631.4</v>
      </c>
      <c r="Y13">
        <v>3.9</v>
      </c>
      <c r="Z13">
        <v>441.28300000000002</v>
      </c>
      <c r="AA13">
        <v>707.25599999999997</v>
      </c>
      <c r="AB13">
        <v>4.4796899999999997</v>
      </c>
      <c r="AC13">
        <v>4.97743</v>
      </c>
    </row>
    <row r="14" spans="1:29">
      <c r="A14">
        <v>133.75800000000001</v>
      </c>
      <c r="C14">
        <v>6</v>
      </c>
      <c r="D14">
        <v>436.20100000000002</v>
      </c>
      <c r="E14">
        <v>568.44000000000005</v>
      </c>
      <c r="F14">
        <v>3.6</v>
      </c>
      <c r="G14">
        <v>384.87799999999999</v>
      </c>
      <c r="H14">
        <v>647.10299999999995</v>
      </c>
      <c r="I14">
        <v>3.9739599999999999</v>
      </c>
      <c r="K14">
        <v>4.4707100000000004</v>
      </c>
      <c r="N14">
        <v>4</v>
      </c>
      <c r="O14">
        <v>201.49799999999999</v>
      </c>
      <c r="P14">
        <v>233.92400000000001</v>
      </c>
      <c r="Q14">
        <v>4</v>
      </c>
      <c r="R14">
        <v>190.52099999999999</v>
      </c>
      <c r="S14">
        <v>270.04500000000002</v>
      </c>
      <c r="T14">
        <v>3.9070800000000001</v>
      </c>
      <c r="V14">
        <v>6</v>
      </c>
      <c r="W14">
        <v>485.62299999999999</v>
      </c>
      <c r="X14">
        <v>633.23099999999999</v>
      </c>
      <c r="Y14">
        <v>3.9</v>
      </c>
      <c r="Z14">
        <v>441.28300000000002</v>
      </c>
      <c r="AA14">
        <v>707.25599999999997</v>
      </c>
      <c r="AB14">
        <v>4.4938200000000004</v>
      </c>
      <c r="AC14">
        <v>4.9931400000000004</v>
      </c>
    </row>
    <row r="15" spans="1:29">
      <c r="A15">
        <v>143.64400000000001</v>
      </c>
      <c r="C15">
        <v>6</v>
      </c>
      <c r="D15">
        <v>439.77600000000001</v>
      </c>
      <c r="E15">
        <v>573.77800000000002</v>
      </c>
      <c r="F15">
        <v>3.6</v>
      </c>
      <c r="G15">
        <v>384.87799999999999</v>
      </c>
      <c r="H15">
        <v>647.10299999999995</v>
      </c>
      <c r="I15">
        <v>4.0601500000000001</v>
      </c>
      <c r="K15">
        <v>4.4562600000000003</v>
      </c>
      <c r="N15">
        <v>4</v>
      </c>
      <c r="O15">
        <v>204.60300000000001</v>
      </c>
      <c r="P15">
        <v>237.374</v>
      </c>
      <c r="Q15">
        <v>4</v>
      </c>
      <c r="R15">
        <v>190.52099999999999</v>
      </c>
      <c r="S15">
        <v>270.04500000000002</v>
      </c>
      <c r="T15">
        <v>3.9701499999999998</v>
      </c>
      <c r="V15">
        <v>6</v>
      </c>
      <c r="W15">
        <v>479.24299999999999</v>
      </c>
      <c r="X15">
        <v>624.30399999999997</v>
      </c>
      <c r="Y15">
        <v>3.9</v>
      </c>
      <c r="Z15">
        <v>441.28300000000002</v>
      </c>
      <c r="AA15">
        <v>707.25599999999997</v>
      </c>
      <c r="AB15">
        <v>4.37941</v>
      </c>
      <c r="AC15">
        <v>4.97661</v>
      </c>
    </row>
    <row r="16" spans="1:29">
      <c r="A16">
        <v>153.82</v>
      </c>
      <c r="C16">
        <v>6</v>
      </c>
      <c r="D16">
        <v>429.75200000000001</v>
      </c>
      <c r="E16">
        <v>560.29899999999998</v>
      </c>
      <c r="F16">
        <v>3.6</v>
      </c>
      <c r="G16">
        <v>384.87799999999999</v>
      </c>
      <c r="H16">
        <v>647.10299999999995</v>
      </c>
      <c r="I16">
        <v>3.9122699999999999</v>
      </c>
      <c r="K16">
        <v>4.4013</v>
      </c>
      <c r="N16">
        <v>4</v>
      </c>
      <c r="O16">
        <v>208.43100000000001</v>
      </c>
      <c r="P16">
        <v>241.62899999999999</v>
      </c>
      <c r="Q16">
        <v>4</v>
      </c>
      <c r="R16">
        <v>190.52099999999999</v>
      </c>
      <c r="S16">
        <v>270.04500000000002</v>
      </c>
      <c r="T16">
        <v>4.0480499999999999</v>
      </c>
      <c r="V16">
        <v>6</v>
      </c>
      <c r="W16">
        <v>484.85700000000003</v>
      </c>
      <c r="X16">
        <v>632.26</v>
      </c>
      <c r="Y16">
        <v>3.9</v>
      </c>
      <c r="Z16">
        <v>441.28300000000002</v>
      </c>
      <c r="AA16">
        <v>707.25599999999997</v>
      </c>
      <c r="AB16">
        <v>4.4863299999999997</v>
      </c>
      <c r="AC16">
        <v>4.9848100000000004</v>
      </c>
    </row>
    <row r="17" spans="1:29">
      <c r="A17">
        <v>164.02</v>
      </c>
      <c r="C17">
        <v>6</v>
      </c>
      <c r="D17">
        <v>439.142</v>
      </c>
      <c r="E17">
        <v>572.24199999999996</v>
      </c>
      <c r="F17">
        <v>3.6</v>
      </c>
      <c r="G17">
        <v>384.87799999999999</v>
      </c>
      <c r="H17">
        <v>647.10299999999995</v>
      </c>
      <c r="I17">
        <v>4.0078199999999997</v>
      </c>
      <c r="K17">
        <v>4.4965700000000002</v>
      </c>
      <c r="N17">
        <v>4</v>
      </c>
      <c r="O17">
        <v>202.81800000000001</v>
      </c>
      <c r="P17">
        <v>235.39099999999999</v>
      </c>
      <c r="Q17">
        <v>4</v>
      </c>
      <c r="R17">
        <v>190.52099999999999</v>
      </c>
      <c r="S17">
        <v>270.04500000000002</v>
      </c>
      <c r="T17">
        <v>3.9338899999999999</v>
      </c>
      <c r="V17">
        <v>6</v>
      </c>
      <c r="W17">
        <v>481.83499999999998</v>
      </c>
      <c r="X17">
        <v>628.43100000000004</v>
      </c>
      <c r="Y17">
        <v>3.9</v>
      </c>
      <c r="Z17">
        <v>441.28300000000002</v>
      </c>
      <c r="AA17">
        <v>707.25599999999997</v>
      </c>
      <c r="AB17">
        <v>4.4567899999999998</v>
      </c>
      <c r="AC17">
        <v>4.9519900000000003</v>
      </c>
    </row>
    <row r="18" spans="1:29">
      <c r="A18">
        <v>174.279</v>
      </c>
      <c r="C18">
        <v>6</v>
      </c>
      <c r="D18">
        <v>434.93099999999998</v>
      </c>
      <c r="E18">
        <v>567.654</v>
      </c>
      <c r="F18">
        <v>3.6</v>
      </c>
      <c r="G18">
        <v>384.87799999999999</v>
      </c>
      <c r="H18">
        <v>647.10299999999995</v>
      </c>
      <c r="I18">
        <v>4.0131600000000001</v>
      </c>
      <c r="K18">
        <v>4.4046900000000004</v>
      </c>
      <c r="N18">
        <v>4</v>
      </c>
      <c r="O18">
        <v>205.17099999999999</v>
      </c>
      <c r="P18">
        <v>238.006</v>
      </c>
      <c r="Q18">
        <v>4</v>
      </c>
      <c r="R18">
        <v>190.52099999999999</v>
      </c>
      <c r="S18">
        <v>270.04500000000002</v>
      </c>
      <c r="T18">
        <v>3.9817</v>
      </c>
      <c r="V18">
        <v>6</v>
      </c>
      <c r="W18">
        <v>485.59800000000001</v>
      </c>
      <c r="X18">
        <v>633.20000000000005</v>
      </c>
      <c r="Y18">
        <v>3.9</v>
      </c>
      <c r="Z18">
        <v>441.28300000000002</v>
      </c>
      <c r="AA18">
        <v>707.25599999999997</v>
      </c>
      <c r="AB18">
        <v>4.4935799999999997</v>
      </c>
      <c r="AC18">
        <v>4.9928699999999999</v>
      </c>
    </row>
    <row r="19" spans="1:29">
      <c r="A19">
        <v>184.279</v>
      </c>
      <c r="C19">
        <v>6</v>
      </c>
      <c r="D19">
        <v>438.73</v>
      </c>
      <c r="E19">
        <v>571.63199999999995</v>
      </c>
      <c r="F19">
        <v>3.6</v>
      </c>
      <c r="G19">
        <v>384.87799999999999</v>
      </c>
      <c r="H19">
        <v>647.10299999999995</v>
      </c>
      <c r="I19">
        <v>3.9981800000000001</v>
      </c>
      <c r="K19">
        <v>4.4979500000000003</v>
      </c>
      <c r="N19">
        <v>4</v>
      </c>
      <c r="O19">
        <v>207.44300000000001</v>
      </c>
      <c r="P19">
        <v>240.53100000000001</v>
      </c>
      <c r="Q19">
        <v>4</v>
      </c>
      <c r="R19">
        <v>190.52099999999999</v>
      </c>
      <c r="S19">
        <v>270.04500000000002</v>
      </c>
      <c r="T19">
        <v>4.0279299999999996</v>
      </c>
      <c r="V19">
        <v>6</v>
      </c>
      <c r="W19">
        <v>479.98</v>
      </c>
      <c r="X19">
        <v>625.23599999999999</v>
      </c>
      <c r="Y19">
        <v>3.9</v>
      </c>
      <c r="Z19">
        <v>441.28300000000002</v>
      </c>
      <c r="AA19">
        <v>707.25599999999997</v>
      </c>
      <c r="AB19">
        <v>4.3865299999999996</v>
      </c>
      <c r="AC19">
        <v>4.9846899999999996</v>
      </c>
    </row>
    <row r="20" spans="1:29">
      <c r="A20">
        <v>194.352</v>
      </c>
      <c r="C20">
        <v>6</v>
      </c>
      <c r="D20">
        <v>435.214</v>
      </c>
      <c r="E20">
        <v>567.19299999999998</v>
      </c>
      <c r="F20">
        <v>3.6</v>
      </c>
      <c r="G20">
        <v>384.87799999999999</v>
      </c>
      <c r="H20">
        <v>647.10299999999995</v>
      </c>
      <c r="I20">
        <v>3.9645100000000002</v>
      </c>
      <c r="K20">
        <v>4.46007</v>
      </c>
      <c r="N20">
        <v>4</v>
      </c>
      <c r="O20">
        <v>206.18600000000001</v>
      </c>
      <c r="P20">
        <v>239.13399999999999</v>
      </c>
      <c r="Q20">
        <v>4</v>
      </c>
      <c r="R20">
        <v>190.52099999999999</v>
      </c>
      <c r="S20">
        <v>270.04500000000002</v>
      </c>
      <c r="T20">
        <v>4.0023499999999999</v>
      </c>
      <c r="V20">
        <v>6</v>
      </c>
      <c r="W20">
        <v>488.53800000000001</v>
      </c>
      <c r="X20">
        <v>637.00800000000004</v>
      </c>
      <c r="Y20">
        <v>3.9</v>
      </c>
      <c r="Z20">
        <v>441.28300000000002</v>
      </c>
      <c r="AA20">
        <v>707.25599999999997</v>
      </c>
      <c r="AB20">
        <v>4.5274900000000002</v>
      </c>
      <c r="AC20">
        <v>5.0196100000000001</v>
      </c>
    </row>
    <row r="21" spans="1:29">
      <c r="A21">
        <v>204.44</v>
      </c>
      <c r="C21">
        <v>6</v>
      </c>
      <c r="D21">
        <v>436.00400000000002</v>
      </c>
      <c r="E21">
        <v>568.19100000000003</v>
      </c>
      <c r="F21">
        <v>3.6</v>
      </c>
      <c r="G21">
        <v>384.87799999999999</v>
      </c>
      <c r="H21">
        <v>647.10299999999995</v>
      </c>
      <c r="I21">
        <v>3.97207</v>
      </c>
      <c r="K21">
        <v>4.4685800000000002</v>
      </c>
      <c r="N21">
        <v>4</v>
      </c>
      <c r="O21">
        <v>202.15199999999999</v>
      </c>
      <c r="P21">
        <v>234.65</v>
      </c>
      <c r="Q21">
        <v>4</v>
      </c>
      <c r="R21">
        <v>190.52099999999999</v>
      </c>
      <c r="S21">
        <v>270.04500000000002</v>
      </c>
      <c r="T21">
        <v>3.92035</v>
      </c>
      <c r="V21">
        <v>6</v>
      </c>
      <c r="W21">
        <v>479.83600000000001</v>
      </c>
      <c r="X21">
        <v>625.154</v>
      </c>
      <c r="Y21">
        <v>3.9</v>
      </c>
      <c r="Z21">
        <v>441.28300000000002</v>
      </c>
      <c r="AA21">
        <v>707.25599999999997</v>
      </c>
      <c r="AB21">
        <v>4.3913200000000003</v>
      </c>
      <c r="AC21">
        <v>4.9768299999999996</v>
      </c>
    </row>
    <row r="22" spans="1:29">
      <c r="A22">
        <v>214.518</v>
      </c>
      <c r="C22">
        <v>6</v>
      </c>
      <c r="D22">
        <v>435.45400000000001</v>
      </c>
      <c r="E22">
        <v>567.49699999999996</v>
      </c>
      <c r="F22">
        <v>3.6</v>
      </c>
      <c r="G22">
        <v>384.87799999999999</v>
      </c>
      <c r="H22">
        <v>647.10299999999995</v>
      </c>
      <c r="I22">
        <v>3.9668100000000002</v>
      </c>
      <c r="K22">
        <v>4.4626599999999996</v>
      </c>
      <c r="N22">
        <v>4</v>
      </c>
      <c r="O22">
        <v>206.98099999999999</v>
      </c>
      <c r="P22">
        <v>240.017</v>
      </c>
      <c r="Q22">
        <v>4</v>
      </c>
      <c r="R22">
        <v>190.52099999999999</v>
      </c>
      <c r="S22">
        <v>270.04500000000002</v>
      </c>
      <c r="T22">
        <v>4.0185199999999996</v>
      </c>
      <c r="V22">
        <v>6</v>
      </c>
      <c r="W22">
        <v>485.178</v>
      </c>
      <c r="X22">
        <v>632.74900000000002</v>
      </c>
      <c r="Y22">
        <v>3.9</v>
      </c>
      <c r="Z22">
        <v>441.28300000000002</v>
      </c>
      <c r="AA22">
        <v>707.25599999999997</v>
      </c>
      <c r="AB22">
        <v>4.49458</v>
      </c>
      <c r="AC22">
        <v>4.9831200000000004</v>
      </c>
    </row>
    <row r="23" spans="1:29">
      <c r="A23">
        <v>224.63300000000001</v>
      </c>
      <c r="C23">
        <v>6</v>
      </c>
      <c r="D23">
        <v>438.20100000000002</v>
      </c>
      <c r="E23">
        <v>571.78700000000003</v>
      </c>
      <c r="F23">
        <v>3.6</v>
      </c>
      <c r="G23">
        <v>384.87799999999999</v>
      </c>
      <c r="H23">
        <v>647.10299999999995</v>
      </c>
      <c r="I23">
        <v>4.0448700000000004</v>
      </c>
      <c r="K23">
        <v>4.4394900000000002</v>
      </c>
      <c r="N23">
        <v>4</v>
      </c>
      <c r="O23">
        <v>205.923</v>
      </c>
      <c r="P23">
        <v>238.84200000000001</v>
      </c>
      <c r="Q23">
        <v>4</v>
      </c>
      <c r="R23">
        <v>190.52099999999999</v>
      </c>
      <c r="S23">
        <v>270.04500000000002</v>
      </c>
      <c r="T23">
        <v>3.9969999999999999</v>
      </c>
      <c r="V23">
        <v>6</v>
      </c>
      <c r="W23">
        <v>481.32100000000003</v>
      </c>
      <c r="X23">
        <v>626.93299999999999</v>
      </c>
      <c r="Y23">
        <v>3.9</v>
      </c>
      <c r="Z23">
        <v>441.28300000000002</v>
      </c>
      <c r="AA23">
        <v>707.25599999999997</v>
      </c>
      <c r="AB23">
        <v>4.39947</v>
      </c>
      <c r="AC23">
        <v>4.9993999999999996</v>
      </c>
    </row>
    <row r="24" spans="1:29">
      <c r="A24">
        <v>234.726</v>
      </c>
      <c r="C24">
        <v>6</v>
      </c>
      <c r="D24">
        <v>430.80399999999997</v>
      </c>
      <c r="E24">
        <v>562.36300000000006</v>
      </c>
      <c r="F24">
        <v>3.6</v>
      </c>
      <c r="G24">
        <v>384.87799999999999</v>
      </c>
      <c r="H24">
        <v>647.10299999999995</v>
      </c>
      <c r="I24">
        <v>3.9685899999999998</v>
      </c>
      <c r="K24">
        <v>4.3654500000000001</v>
      </c>
      <c r="N24">
        <v>4</v>
      </c>
      <c r="O24">
        <v>206.012</v>
      </c>
      <c r="P24">
        <v>238.941</v>
      </c>
      <c r="Q24">
        <v>4</v>
      </c>
      <c r="R24">
        <v>190.52099999999999</v>
      </c>
      <c r="S24">
        <v>270.04500000000002</v>
      </c>
      <c r="T24">
        <v>3.9988100000000002</v>
      </c>
      <c r="V24">
        <v>6</v>
      </c>
      <c r="W24">
        <v>485.38</v>
      </c>
      <c r="X24">
        <v>632.92399999999998</v>
      </c>
      <c r="Y24">
        <v>3.9</v>
      </c>
      <c r="Z24">
        <v>441.28300000000002</v>
      </c>
      <c r="AA24">
        <v>707.25599999999997</v>
      </c>
      <c r="AB24">
        <v>4.4914500000000004</v>
      </c>
      <c r="AC24">
        <v>4.9904999999999999</v>
      </c>
    </row>
    <row r="25" spans="1:29">
      <c r="A25">
        <v>244.85400000000001</v>
      </c>
      <c r="C25">
        <v>6</v>
      </c>
      <c r="D25">
        <v>437.964</v>
      </c>
      <c r="E25">
        <v>569.93399999999997</v>
      </c>
      <c r="F25">
        <v>3.6</v>
      </c>
      <c r="G25">
        <v>384.87799999999999</v>
      </c>
      <c r="H25">
        <v>647.10299999999995</v>
      </c>
      <c r="I25">
        <v>3.94489</v>
      </c>
      <c r="K25">
        <v>4.5366299999999997</v>
      </c>
      <c r="N25">
        <v>4</v>
      </c>
      <c r="O25">
        <v>200.59700000000001</v>
      </c>
      <c r="P25">
        <v>232.923</v>
      </c>
      <c r="Q25">
        <v>4</v>
      </c>
      <c r="R25">
        <v>190.52099999999999</v>
      </c>
      <c r="S25">
        <v>270.04500000000002</v>
      </c>
      <c r="T25">
        <v>3.8887999999999998</v>
      </c>
      <c r="V25">
        <v>6</v>
      </c>
      <c r="W25">
        <v>485.16300000000001</v>
      </c>
      <c r="X25">
        <v>632.64800000000002</v>
      </c>
      <c r="Y25">
        <v>3.9</v>
      </c>
      <c r="Z25">
        <v>441.28300000000002</v>
      </c>
      <c r="AA25">
        <v>707.25599999999997</v>
      </c>
      <c r="AB25">
        <v>4.4893200000000002</v>
      </c>
      <c r="AC25">
        <v>4.98813</v>
      </c>
    </row>
    <row r="26" spans="1:29">
      <c r="A26">
        <v>254.91499999999999</v>
      </c>
      <c r="C26">
        <v>6</v>
      </c>
      <c r="D26">
        <v>432.19200000000001</v>
      </c>
      <c r="E26">
        <v>564.11699999999996</v>
      </c>
      <c r="F26">
        <v>3.6</v>
      </c>
      <c r="G26">
        <v>384.87799999999999</v>
      </c>
      <c r="H26">
        <v>647.10299999999995</v>
      </c>
      <c r="I26">
        <v>3.9820199999999999</v>
      </c>
      <c r="K26">
        <v>4.3802199999999996</v>
      </c>
      <c r="N26">
        <v>4</v>
      </c>
      <c r="O26">
        <v>206.65</v>
      </c>
      <c r="P26">
        <v>239.649</v>
      </c>
      <c r="Q26">
        <v>4</v>
      </c>
      <c r="R26">
        <v>190.52099999999999</v>
      </c>
      <c r="S26">
        <v>270.04500000000002</v>
      </c>
      <c r="T26">
        <v>4.0117799999999999</v>
      </c>
      <c r="V26">
        <v>6</v>
      </c>
      <c r="W26">
        <v>479.99200000000002</v>
      </c>
      <c r="X26">
        <v>625.25099999999998</v>
      </c>
      <c r="Y26">
        <v>3.9</v>
      </c>
      <c r="Z26">
        <v>441.28300000000002</v>
      </c>
      <c r="AA26">
        <v>707.25599999999997</v>
      </c>
      <c r="AB26">
        <v>4.3866399999999999</v>
      </c>
      <c r="AC26">
        <v>4.98482</v>
      </c>
    </row>
    <row r="27" spans="1:29">
      <c r="A27">
        <v>265.387</v>
      </c>
      <c r="C27">
        <v>6</v>
      </c>
      <c r="D27">
        <v>439.45</v>
      </c>
      <c r="E27">
        <v>572.63099999999997</v>
      </c>
      <c r="F27">
        <v>3.6</v>
      </c>
      <c r="G27">
        <v>384.87799999999999</v>
      </c>
      <c r="H27">
        <v>647.10299999999995</v>
      </c>
      <c r="I27">
        <v>4.0107699999999999</v>
      </c>
      <c r="K27">
        <v>4.4998899999999997</v>
      </c>
      <c r="N27">
        <v>4</v>
      </c>
      <c r="O27">
        <v>205.09100000000001</v>
      </c>
      <c r="P27">
        <v>237.917</v>
      </c>
      <c r="Q27">
        <v>4</v>
      </c>
      <c r="R27">
        <v>190.52099999999999</v>
      </c>
      <c r="S27">
        <v>270.04500000000002</v>
      </c>
      <c r="T27">
        <v>3.98007</v>
      </c>
      <c r="V27">
        <v>6</v>
      </c>
      <c r="W27">
        <v>485.036</v>
      </c>
      <c r="X27">
        <v>632.48699999999997</v>
      </c>
      <c r="Y27">
        <v>3.9</v>
      </c>
      <c r="Z27">
        <v>441.28300000000002</v>
      </c>
      <c r="AA27">
        <v>707.25599999999997</v>
      </c>
      <c r="AB27">
        <v>4.4880800000000001</v>
      </c>
      <c r="AC27">
        <v>4.9867499999999998</v>
      </c>
    </row>
    <row r="28" spans="1:29">
      <c r="A28">
        <v>275.16899999999998</v>
      </c>
      <c r="C28">
        <v>6</v>
      </c>
      <c r="D28">
        <v>432.48700000000002</v>
      </c>
      <c r="E28">
        <v>564.49099999999999</v>
      </c>
      <c r="F28">
        <v>3.6</v>
      </c>
      <c r="G28">
        <v>384.87799999999999</v>
      </c>
      <c r="H28">
        <v>647.10299999999995</v>
      </c>
      <c r="I28">
        <v>3.98488</v>
      </c>
      <c r="K28">
        <v>4.3833700000000002</v>
      </c>
      <c r="N28">
        <v>4</v>
      </c>
      <c r="O28">
        <v>207.53200000000001</v>
      </c>
      <c r="P28">
        <v>240.63</v>
      </c>
      <c r="Q28">
        <v>4</v>
      </c>
      <c r="R28">
        <v>190.52099999999999</v>
      </c>
      <c r="S28">
        <v>270.04500000000002</v>
      </c>
      <c r="T28">
        <v>4.0297400000000003</v>
      </c>
      <c r="V28">
        <v>6</v>
      </c>
      <c r="W28">
        <v>480.28699999999998</v>
      </c>
      <c r="X28">
        <v>625.72400000000005</v>
      </c>
      <c r="Y28">
        <v>3.9</v>
      </c>
      <c r="Z28">
        <v>441.28300000000002</v>
      </c>
      <c r="AA28">
        <v>707.25599999999997</v>
      </c>
      <c r="AB28">
        <v>4.3956799999999996</v>
      </c>
      <c r="AC28">
        <v>4.98177</v>
      </c>
    </row>
    <row r="29" spans="1:29">
      <c r="A29">
        <v>285.24400000000003</v>
      </c>
      <c r="C29">
        <v>6</v>
      </c>
      <c r="D29">
        <v>436.06099999999998</v>
      </c>
      <c r="E29">
        <v>568.26300000000003</v>
      </c>
      <c r="F29">
        <v>3.6</v>
      </c>
      <c r="G29">
        <v>384.87799999999999</v>
      </c>
      <c r="H29">
        <v>647.10299999999995</v>
      </c>
      <c r="I29">
        <v>3.97262</v>
      </c>
      <c r="K29">
        <v>4.4691999999999998</v>
      </c>
      <c r="N29">
        <v>4</v>
      </c>
      <c r="O29">
        <v>201.45500000000001</v>
      </c>
      <c r="P29">
        <v>233.876</v>
      </c>
      <c r="Q29">
        <v>4</v>
      </c>
      <c r="R29">
        <v>190.52099999999999</v>
      </c>
      <c r="S29">
        <v>270.04500000000002</v>
      </c>
      <c r="T29">
        <v>3.9062100000000002</v>
      </c>
      <c r="V29">
        <v>6</v>
      </c>
      <c r="W29">
        <v>486.101</v>
      </c>
      <c r="X29">
        <v>633.83699999999999</v>
      </c>
      <c r="Y29">
        <v>3.9</v>
      </c>
      <c r="Z29">
        <v>441.28300000000002</v>
      </c>
      <c r="AA29">
        <v>707.25599999999997</v>
      </c>
      <c r="AB29">
        <v>4.4984999999999999</v>
      </c>
      <c r="AC29">
        <v>4.9983300000000002</v>
      </c>
    </row>
    <row r="30" spans="1:29">
      <c r="A30">
        <v>295.35399999999998</v>
      </c>
      <c r="C30">
        <v>6</v>
      </c>
      <c r="D30">
        <v>385.98200000000003</v>
      </c>
      <c r="E30">
        <v>512.47199999999998</v>
      </c>
      <c r="F30">
        <v>3.6</v>
      </c>
      <c r="G30">
        <v>384.87799999999999</v>
      </c>
      <c r="H30">
        <v>647.10299999999995</v>
      </c>
      <c r="I30">
        <v>3.96007</v>
      </c>
      <c r="K30">
        <v>3.4650599999999998</v>
      </c>
      <c r="N30">
        <v>4</v>
      </c>
      <c r="O30">
        <v>206.232</v>
      </c>
      <c r="P30">
        <v>239.185</v>
      </c>
      <c r="Q30">
        <v>4</v>
      </c>
      <c r="R30">
        <v>190.52099999999999</v>
      </c>
      <c r="S30">
        <v>270.04500000000002</v>
      </c>
      <c r="T30">
        <v>4.0032800000000002</v>
      </c>
      <c r="V30">
        <v>6</v>
      </c>
      <c r="W30">
        <v>480.68700000000001</v>
      </c>
      <c r="X30">
        <v>626.13</v>
      </c>
      <c r="Y30">
        <v>3.9</v>
      </c>
      <c r="Z30">
        <v>441.28300000000002</v>
      </c>
      <c r="AA30">
        <v>707.25599999999997</v>
      </c>
      <c r="AB30">
        <v>4.3933499999999999</v>
      </c>
      <c r="AC30">
        <v>4.9924400000000002</v>
      </c>
    </row>
    <row r="31" spans="1:29">
      <c r="A31">
        <v>305.51900000000001</v>
      </c>
      <c r="C31">
        <v>5</v>
      </c>
      <c r="D31">
        <v>386.68900000000002</v>
      </c>
      <c r="E31">
        <v>618.23299999999995</v>
      </c>
      <c r="F31">
        <v>3.6</v>
      </c>
      <c r="G31">
        <v>384.87799999999999</v>
      </c>
      <c r="H31">
        <v>647.10299999999995</v>
      </c>
      <c r="I31">
        <v>3.9371200000000002</v>
      </c>
      <c r="K31">
        <v>2.4607000000000001</v>
      </c>
      <c r="N31">
        <v>4</v>
      </c>
      <c r="O31">
        <v>206.036</v>
      </c>
      <c r="P31">
        <v>238.96700000000001</v>
      </c>
      <c r="Q31">
        <v>4</v>
      </c>
      <c r="R31">
        <v>190.52099999999999</v>
      </c>
      <c r="S31">
        <v>270.04500000000002</v>
      </c>
      <c r="T31">
        <v>3.9992899999999998</v>
      </c>
      <c r="V31">
        <v>6</v>
      </c>
      <c r="W31">
        <v>485.56799999999998</v>
      </c>
      <c r="X31">
        <v>633.16200000000003</v>
      </c>
      <c r="Y31">
        <v>3.9</v>
      </c>
      <c r="Z31">
        <v>441.28300000000002</v>
      </c>
      <c r="AA31">
        <v>707.25599999999997</v>
      </c>
      <c r="AB31">
        <v>4.49329</v>
      </c>
      <c r="AC31">
        <v>4.99254</v>
      </c>
    </row>
    <row r="32" spans="1:29">
      <c r="A32">
        <v>318.85700000000003</v>
      </c>
      <c r="C32">
        <v>5</v>
      </c>
      <c r="D32">
        <v>385.55799999999999</v>
      </c>
      <c r="E32">
        <v>615.64300000000003</v>
      </c>
      <c r="F32">
        <v>3.6</v>
      </c>
      <c r="G32">
        <v>384.87799999999999</v>
      </c>
      <c r="H32">
        <v>647.10299999999995</v>
      </c>
      <c r="I32">
        <v>3.9661499999999998</v>
      </c>
      <c r="K32">
        <v>2.47885</v>
      </c>
      <c r="N32">
        <v>4</v>
      </c>
      <c r="O32">
        <v>206.47</v>
      </c>
      <c r="P32">
        <v>239.44900000000001</v>
      </c>
      <c r="Q32">
        <v>4</v>
      </c>
      <c r="R32">
        <v>190.52099999999999</v>
      </c>
      <c r="S32">
        <v>270.04500000000002</v>
      </c>
      <c r="T32">
        <v>4.0081199999999999</v>
      </c>
      <c r="V32">
        <v>6</v>
      </c>
      <c r="W32">
        <v>484.851</v>
      </c>
      <c r="X32">
        <v>632.33500000000004</v>
      </c>
      <c r="Y32">
        <v>3.9</v>
      </c>
      <c r="Z32">
        <v>441.28300000000002</v>
      </c>
      <c r="AA32">
        <v>707.25599999999997</v>
      </c>
      <c r="AB32">
        <v>4.4913800000000004</v>
      </c>
      <c r="AC32">
        <v>4.9795800000000003</v>
      </c>
    </row>
    <row r="33" spans="1:29">
      <c r="A33">
        <v>325.67599999999999</v>
      </c>
      <c r="C33">
        <v>5</v>
      </c>
      <c r="D33">
        <v>385.80900000000003</v>
      </c>
      <c r="E33">
        <v>616.02800000000002</v>
      </c>
      <c r="F33">
        <v>3.6</v>
      </c>
      <c r="G33">
        <v>384.87799999999999</v>
      </c>
      <c r="H33">
        <v>647.10299999999995</v>
      </c>
      <c r="I33">
        <v>4.0680800000000001</v>
      </c>
      <c r="K33">
        <v>2.48054</v>
      </c>
      <c r="N33">
        <v>4</v>
      </c>
      <c r="O33">
        <v>202.96700000000001</v>
      </c>
      <c r="P33">
        <v>235.55699999999999</v>
      </c>
      <c r="Q33">
        <v>4</v>
      </c>
      <c r="R33">
        <v>190.52099999999999</v>
      </c>
      <c r="S33">
        <v>270.04500000000002</v>
      </c>
      <c r="T33">
        <v>3.9369100000000001</v>
      </c>
      <c r="V33">
        <v>6</v>
      </c>
      <c r="W33">
        <v>481.2</v>
      </c>
      <c r="X33">
        <v>626.78099999999995</v>
      </c>
      <c r="Y33">
        <v>3.9</v>
      </c>
      <c r="Z33">
        <v>441.28300000000002</v>
      </c>
      <c r="AA33">
        <v>707.25599999999997</v>
      </c>
      <c r="AB33">
        <v>4.3983100000000004</v>
      </c>
      <c r="AC33">
        <v>4.9980799999999999</v>
      </c>
    </row>
    <row r="34" spans="1:29">
      <c r="A34">
        <v>335.66699999999997</v>
      </c>
      <c r="C34">
        <v>5</v>
      </c>
      <c r="D34">
        <v>389.541</v>
      </c>
      <c r="E34">
        <v>623.875</v>
      </c>
      <c r="F34">
        <v>3.6</v>
      </c>
      <c r="G34">
        <v>384.87799999999999</v>
      </c>
      <c r="H34">
        <v>647.10299999999995</v>
      </c>
      <c r="I34">
        <v>3.9066999999999998</v>
      </c>
      <c r="K34">
        <v>2.4416899999999999</v>
      </c>
      <c r="N34">
        <v>4</v>
      </c>
      <c r="O34">
        <v>202.495</v>
      </c>
      <c r="P34">
        <v>235.03200000000001</v>
      </c>
      <c r="Q34">
        <v>4</v>
      </c>
      <c r="R34">
        <v>190.52099999999999</v>
      </c>
      <c r="S34">
        <v>270.04500000000002</v>
      </c>
      <c r="T34">
        <v>3.9273199999999999</v>
      </c>
      <c r="V34">
        <v>6</v>
      </c>
      <c r="W34">
        <v>485.87200000000001</v>
      </c>
      <c r="X34">
        <v>633.54700000000003</v>
      </c>
      <c r="Y34">
        <v>3.9</v>
      </c>
      <c r="Z34">
        <v>441.28300000000002</v>
      </c>
      <c r="AA34">
        <v>707.25599999999997</v>
      </c>
      <c r="AB34">
        <v>4.4962600000000004</v>
      </c>
      <c r="AC34">
        <v>4.9958400000000003</v>
      </c>
    </row>
    <row r="35" spans="1:29">
      <c r="A35">
        <v>346.01799999999997</v>
      </c>
      <c r="C35">
        <v>5</v>
      </c>
      <c r="D35">
        <v>385.15100000000001</v>
      </c>
      <c r="E35">
        <v>615.01800000000003</v>
      </c>
      <c r="F35">
        <v>3.6</v>
      </c>
      <c r="G35">
        <v>384.87799999999999</v>
      </c>
      <c r="H35">
        <v>647.10299999999995</v>
      </c>
      <c r="I35">
        <v>3.9617599999999999</v>
      </c>
      <c r="K35">
        <v>2.4761000000000002</v>
      </c>
      <c r="N35">
        <v>4</v>
      </c>
      <c r="O35">
        <v>206.65</v>
      </c>
      <c r="P35">
        <v>239.65</v>
      </c>
      <c r="Q35">
        <v>4</v>
      </c>
      <c r="R35">
        <v>190.52099999999999</v>
      </c>
      <c r="S35">
        <v>270.04500000000002</v>
      </c>
      <c r="T35">
        <v>4.0117900000000004</v>
      </c>
      <c r="V35">
        <v>6</v>
      </c>
      <c r="W35">
        <v>480.86200000000002</v>
      </c>
      <c r="X35">
        <v>626.35199999999998</v>
      </c>
      <c r="Y35">
        <v>3.9</v>
      </c>
      <c r="Z35">
        <v>441.28300000000002</v>
      </c>
      <c r="AA35">
        <v>707.25599999999997</v>
      </c>
      <c r="AB35">
        <v>4.3950399999999998</v>
      </c>
      <c r="AC35">
        <v>4.99437</v>
      </c>
    </row>
    <row r="36" spans="1:29">
      <c r="A36">
        <v>356.01299999999998</v>
      </c>
      <c r="C36">
        <v>5</v>
      </c>
      <c r="D36">
        <v>389.387</v>
      </c>
      <c r="E36">
        <v>620.46600000000001</v>
      </c>
      <c r="F36">
        <v>3.6</v>
      </c>
      <c r="G36">
        <v>384.87799999999999</v>
      </c>
      <c r="H36">
        <v>647.10299999999995</v>
      </c>
      <c r="I36">
        <v>4.0001800000000003</v>
      </c>
      <c r="K36">
        <v>2.5367000000000002</v>
      </c>
      <c r="N36">
        <v>4</v>
      </c>
      <c r="O36">
        <v>207.95699999999999</v>
      </c>
      <c r="P36">
        <v>241.101</v>
      </c>
      <c r="Q36">
        <v>4</v>
      </c>
      <c r="R36">
        <v>190.52099999999999</v>
      </c>
      <c r="S36">
        <v>270.04500000000002</v>
      </c>
      <c r="T36">
        <v>4.0383800000000001</v>
      </c>
      <c r="V36">
        <v>6</v>
      </c>
      <c r="W36">
        <v>484.21600000000001</v>
      </c>
      <c r="X36">
        <v>631.447</v>
      </c>
      <c r="Y36">
        <v>3.9</v>
      </c>
      <c r="Z36">
        <v>441.28300000000002</v>
      </c>
      <c r="AA36">
        <v>707.25599999999997</v>
      </c>
      <c r="AB36">
        <v>4.4800599999999999</v>
      </c>
      <c r="AC36">
        <v>4.9778399999999996</v>
      </c>
    </row>
    <row r="37" spans="1:29">
      <c r="A37">
        <v>366.25200000000001</v>
      </c>
      <c r="C37">
        <v>5</v>
      </c>
      <c r="D37">
        <v>398.95400000000001</v>
      </c>
      <c r="E37">
        <v>615.04100000000005</v>
      </c>
      <c r="F37">
        <v>3.5</v>
      </c>
      <c r="G37">
        <v>384.87799999999999</v>
      </c>
      <c r="H37">
        <v>647.10299999999995</v>
      </c>
      <c r="I37">
        <v>4.0008499999999998</v>
      </c>
      <c r="K37">
        <v>2.4395500000000001</v>
      </c>
      <c r="N37">
        <v>4</v>
      </c>
      <c r="O37">
        <v>202.62</v>
      </c>
      <c r="P37">
        <v>235.17099999999999</v>
      </c>
      <c r="Q37">
        <v>4</v>
      </c>
      <c r="R37">
        <v>190.52099999999999</v>
      </c>
      <c r="S37">
        <v>270.04500000000002</v>
      </c>
      <c r="T37">
        <v>3.9298600000000001</v>
      </c>
      <c r="V37">
        <v>6</v>
      </c>
      <c r="W37">
        <v>484.70699999999999</v>
      </c>
      <c r="X37">
        <v>632.15300000000002</v>
      </c>
      <c r="Y37">
        <v>3.9</v>
      </c>
      <c r="Z37">
        <v>441.28300000000002</v>
      </c>
      <c r="AA37">
        <v>707.25599999999997</v>
      </c>
      <c r="AB37">
        <v>4.4899699999999996</v>
      </c>
      <c r="AC37">
        <v>4.9780100000000003</v>
      </c>
    </row>
    <row r="38" spans="1:29">
      <c r="A38">
        <v>376.52600000000001</v>
      </c>
      <c r="C38">
        <v>5</v>
      </c>
      <c r="D38">
        <v>387.48700000000002</v>
      </c>
      <c r="E38">
        <v>618.60500000000002</v>
      </c>
      <c r="F38">
        <v>3.6</v>
      </c>
      <c r="G38">
        <v>384.87799999999999</v>
      </c>
      <c r="H38">
        <v>647.10299999999995</v>
      </c>
      <c r="I38">
        <v>3.9869699999999999</v>
      </c>
      <c r="K38">
        <v>2.49186</v>
      </c>
      <c r="N38">
        <v>4</v>
      </c>
      <c r="O38">
        <v>207.761</v>
      </c>
      <c r="P38">
        <v>240.88399999999999</v>
      </c>
      <c r="Q38">
        <v>4</v>
      </c>
      <c r="R38">
        <v>190.52099999999999</v>
      </c>
      <c r="S38">
        <v>270.04500000000002</v>
      </c>
      <c r="T38">
        <v>4.0343900000000001</v>
      </c>
      <c r="V38">
        <v>6</v>
      </c>
      <c r="W38">
        <v>480.16300000000001</v>
      </c>
      <c r="X38">
        <v>625.46699999999998</v>
      </c>
      <c r="Y38">
        <v>3.9</v>
      </c>
      <c r="Z38">
        <v>441.28300000000002</v>
      </c>
      <c r="AA38">
        <v>707.25599999999997</v>
      </c>
      <c r="AB38">
        <v>4.3882899999999996</v>
      </c>
      <c r="AC38">
        <v>4.9866900000000003</v>
      </c>
    </row>
    <row r="39" spans="1:29">
      <c r="A39">
        <v>386.53899999999999</v>
      </c>
      <c r="C39">
        <v>5</v>
      </c>
      <c r="D39">
        <v>389.18900000000002</v>
      </c>
      <c r="E39">
        <v>623.33399999999995</v>
      </c>
      <c r="F39">
        <v>3.6</v>
      </c>
      <c r="G39">
        <v>384.87799999999999</v>
      </c>
      <c r="H39">
        <v>647.10299999999995</v>
      </c>
      <c r="I39">
        <v>4.0005699999999997</v>
      </c>
      <c r="K39">
        <v>2.4393699999999998</v>
      </c>
      <c r="N39">
        <v>4</v>
      </c>
      <c r="O39">
        <v>202.66</v>
      </c>
      <c r="P39">
        <v>235.215</v>
      </c>
      <c r="Q39">
        <v>4</v>
      </c>
      <c r="R39">
        <v>190.52099999999999</v>
      </c>
      <c r="S39">
        <v>270.04500000000002</v>
      </c>
      <c r="T39">
        <v>3.9306700000000001</v>
      </c>
      <c r="V39">
        <v>6</v>
      </c>
      <c r="W39">
        <v>485.59899999999999</v>
      </c>
      <c r="X39">
        <v>633.20100000000002</v>
      </c>
      <c r="Y39">
        <v>3.9</v>
      </c>
      <c r="Z39">
        <v>441.28300000000002</v>
      </c>
      <c r="AA39">
        <v>707.25599999999997</v>
      </c>
      <c r="AB39">
        <v>4.4935900000000002</v>
      </c>
      <c r="AC39">
        <v>4.9928800000000004</v>
      </c>
    </row>
    <row r="40" spans="1:29">
      <c r="A40">
        <v>396.78199999999998</v>
      </c>
      <c r="C40">
        <v>6</v>
      </c>
      <c r="D40">
        <v>405.49700000000001</v>
      </c>
      <c r="E40">
        <v>534.88</v>
      </c>
      <c r="F40">
        <v>3.6</v>
      </c>
      <c r="G40">
        <v>384.87799999999999</v>
      </c>
      <c r="H40">
        <v>647.10299999999995</v>
      </c>
      <c r="I40">
        <v>4.0068999999999999</v>
      </c>
      <c r="K40">
        <v>3.8114400000000002</v>
      </c>
      <c r="N40">
        <v>4</v>
      </c>
      <c r="O40">
        <v>205.137</v>
      </c>
      <c r="P40">
        <v>237.96799999999999</v>
      </c>
      <c r="Q40">
        <v>4</v>
      </c>
      <c r="R40">
        <v>190.52099999999999</v>
      </c>
      <c r="S40">
        <v>270.04500000000002</v>
      </c>
      <c r="T40">
        <v>3.9810099999999999</v>
      </c>
      <c r="V40">
        <v>6</v>
      </c>
      <c r="W40">
        <v>485.52800000000002</v>
      </c>
      <c r="X40">
        <v>633.11</v>
      </c>
      <c r="Y40">
        <v>3.9</v>
      </c>
      <c r="Z40">
        <v>441.28300000000002</v>
      </c>
      <c r="AA40">
        <v>707.25599999999997</v>
      </c>
      <c r="AB40">
        <v>4.4928900000000001</v>
      </c>
      <c r="AC40">
        <v>4.9920999999999998</v>
      </c>
    </row>
    <row r="41" spans="1:29">
      <c r="A41">
        <v>410.31299999999999</v>
      </c>
      <c r="C41">
        <v>6</v>
      </c>
      <c r="D41">
        <v>433.88900000000001</v>
      </c>
      <c r="E41">
        <v>564.68700000000001</v>
      </c>
      <c r="F41">
        <v>3.6</v>
      </c>
      <c r="G41">
        <v>384.87799999999999</v>
      </c>
      <c r="H41">
        <v>647.10299999999995</v>
      </c>
      <c r="I41">
        <v>3.8994300000000002</v>
      </c>
      <c r="K41">
        <v>4.4993499999999997</v>
      </c>
      <c r="N41">
        <v>4</v>
      </c>
      <c r="O41">
        <v>206.12200000000001</v>
      </c>
      <c r="P41">
        <v>239.06200000000001</v>
      </c>
      <c r="Q41">
        <v>4</v>
      </c>
      <c r="R41">
        <v>190.52099999999999</v>
      </c>
      <c r="S41">
        <v>270.04500000000002</v>
      </c>
      <c r="T41">
        <v>4.0010399999999997</v>
      </c>
      <c r="V41">
        <v>6</v>
      </c>
      <c r="W41">
        <v>480.32400000000001</v>
      </c>
      <c r="X41">
        <v>625.77200000000005</v>
      </c>
      <c r="Y41">
        <v>3.9</v>
      </c>
      <c r="Z41">
        <v>441.28300000000002</v>
      </c>
      <c r="AA41">
        <v>707.25599999999997</v>
      </c>
      <c r="AB41">
        <v>4.3960400000000002</v>
      </c>
      <c r="AC41">
        <v>4.9821799999999996</v>
      </c>
    </row>
    <row r="42" spans="1:29">
      <c r="A42">
        <v>417.00700000000001</v>
      </c>
      <c r="C42">
        <v>6</v>
      </c>
      <c r="D42">
        <v>434.613</v>
      </c>
      <c r="E42">
        <v>567.25099999999998</v>
      </c>
      <c r="F42">
        <v>3.6</v>
      </c>
      <c r="G42">
        <v>384.87799999999999</v>
      </c>
      <c r="H42">
        <v>647.10299999999995</v>
      </c>
      <c r="I42">
        <v>4.0100699999999998</v>
      </c>
      <c r="K42">
        <v>4.4013</v>
      </c>
      <c r="N42">
        <v>4</v>
      </c>
      <c r="O42">
        <v>206.029</v>
      </c>
      <c r="P42">
        <v>238.959</v>
      </c>
      <c r="Q42">
        <v>4</v>
      </c>
      <c r="R42">
        <v>190.52099999999999</v>
      </c>
      <c r="S42">
        <v>270.04500000000002</v>
      </c>
      <c r="T42">
        <v>3.9991500000000002</v>
      </c>
      <c r="V42">
        <v>6</v>
      </c>
      <c r="W42">
        <v>484.59800000000001</v>
      </c>
      <c r="X42">
        <v>632.01400000000001</v>
      </c>
      <c r="Y42">
        <v>3.9</v>
      </c>
      <c r="Z42">
        <v>441.28300000000002</v>
      </c>
      <c r="AA42">
        <v>707.25599999999997</v>
      </c>
      <c r="AB42">
        <v>4.4889000000000001</v>
      </c>
      <c r="AC42">
        <v>4.9768299999999996</v>
      </c>
    </row>
    <row r="43" spans="1:29">
      <c r="A43">
        <v>427.226</v>
      </c>
      <c r="C43">
        <v>6</v>
      </c>
      <c r="D43">
        <v>438.49799999999999</v>
      </c>
      <c r="E43">
        <v>571.42999999999995</v>
      </c>
      <c r="F43">
        <v>3.6</v>
      </c>
      <c r="G43">
        <v>384.87799999999999</v>
      </c>
      <c r="H43">
        <v>647.10299999999995</v>
      </c>
      <c r="I43">
        <v>4.0016400000000001</v>
      </c>
      <c r="K43">
        <v>4.4896500000000001</v>
      </c>
      <c r="N43">
        <v>4</v>
      </c>
      <c r="O43">
        <v>203.608</v>
      </c>
      <c r="P43">
        <v>236.26900000000001</v>
      </c>
      <c r="Q43">
        <v>4</v>
      </c>
      <c r="R43">
        <v>190.52099999999999</v>
      </c>
      <c r="S43">
        <v>270.04500000000002</v>
      </c>
      <c r="T43">
        <v>3.9499399999999998</v>
      </c>
      <c r="V43">
        <v>6</v>
      </c>
      <c r="W43">
        <v>482.661</v>
      </c>
      <c r="X43">
        <v>629.47799999999995</v>
      </c>
      <c r="Y43">
        <v>3.9</v>
      </c>
      <c r="Z43">
        <v>441.28300000000002</v>
      </c>
      <c r="AA43">
        <v>707.25599999999997</v>
      </c>
      <c r="AB43">
        <v>4.4648599999999998</v>
      </c>
      <c r="AC43">
        <v>4.96096</v>
      </c>
    </row>
    <row r="44" spans="1:29">
      <c r="A44">
        <v>437.61500000000001</v>
      </c>
      <c r="C44">
        <v>6</v>
      </c>
      <c r="D44">
        <v>433.29300000000001</v>
      </c>
      <c r="E44">
        <v>564.76800000000003</v>
      </c>
      <c r="F44">
        <v>3.6</v>
      </c>
      <c r="G44">
        <v>384.87799999999999</v>
      </c>
      <c r="H44">
        <v>647.10299999999995</v>
      </c>
      <c r="I44">
        <v>3.9461300000000001</v>
      </c>
      <c r="K44">
        <v>4.4393900000000004</v>
      </c>
      <c r="N44">
        <v>4</v>
      </c>
      <c r="O44">
        <v>206.75800000000001</v>
      </c>
      <c r="P44">
        <v>239.77</v>
      </c>
      <c r="Q44">
        <v>4</v>
      </c>
      <c r="R44">
        <v>190.52099999999999</v>
      </c>
      <c r="S44">
        <v>270.04500000000002</v>
      </c>
      <c r="T44">
        <v>4.0139899999999997</v>
      </c>
      <c r="V44">
        <v>6</v>
      </c>
      <c r="W44">
        <v>488.37200000000001</v>
      </c>
      <c r="X44">
        <v>635.95899999999995</v>
      </c>
      <c r="Y44">
        <v>3.9</v>
      </c>
      <c r="Z44">
        <v>441.28300000000002</v>
      </c>
      <c r="AA44">
        <v>707.25599999999997</v>
      </c>
      <c r="AB44">
        <v>4.4739300000000002</v>
      </c>
      <c r="AC44">
        <v>5.0704500000000001</v>
      </c>
    </row>
    <row r="45" spans="1:29">
      <c r="A45">
        <v>447.65699999999998</v>
      </c>
      <c r="C45">
        <v>6</v>
      </c>
      <c r="D45">
        <v>432.38499999999999</v>
      </c>
      <c r="E45">
        <v>564.36099999999999</v>
      </c>
      <c r="F45">
        <v>3.6</v>
      </c>
      <c r="G45">
        <v>384.87799999999999</v>
      </c>
      <c r="H45">
        <v>647.10299999999995</v>
      </c>
      <c r="I45">
        <v>3.9838900000000002</v>
      </c>
      <c r="K45">
        <v>4.3822799999999997</v>
      </c>
      <c r="N45">
        <v>4</v>
      </c>
      <c r="O45">
        <v>202.61</v>
      </c>
      <c r="P45">
        <v>235.15899999999999</v>
      </c>
      <c r="Q45">
        <v>4</v>
      </c>
      <c r="R45">
        <v>190.52099999999999</v>
      </c>
      <c r="S45">
        <v>270.04500000000002</v>
      </c>
      <c r="T45">
        <v>3.9296500000000001</v>
      </c>
      <c r="V45">
        <v>6</v>
      </c>
      <c r="W45">
        <v>482.94499999999999</v>
      </c>
      <c r="X45">
        <v>629.83699999999999</v>
      </c>
      <c r="Y45">
        <v>3.9</v>
      </c>
      <c r="Z45">
        <v>441.28300000000002</v>
      </c>
      <c r="AA45">
        <v>707.25599999999997</v>
      </c>
      <c r="AB45">
        <v>4.4676299999999998</v>
      </c>
      <c r="AC45">
        <v>4.9640399999999998</v>
      </c>
    </row>
    <row r="46" spans="1:29">
      <c r="A46">
        <v>457.75299999999999</v>
      </c>
      <c r="C46">
        <v>6</v>
      </c>
      <c r="D46">
        <v>435.24700000000001</v>
      </c>
      <c r="E46">
        <v>567.23500000000001</v>
      </c>
      <c r="F46">
        <v>3.6</v>
      </c>
      <c r="G46">
        <v>384.87799999999999</v>
      </c>
      <c r="H46">
        <v>647.10299999999995</v>
      </c>
      <c r="I46">
        <v>3.96482</v>
      </c>
      <c r="K46">
        <v>4.4604299999999997</v>
      </c>
      <c r="N46">
        <v>4</v>
      </c>
      <c r="O46">
        <v>207.554</v>
      </c>
      <c r="P46">
        <v>240.654</v>
      </c>
      <c r="Q46">
        <v>4</v>
      </c>
      <c r="R46">
        <v>190.52099999999999</v>
      </c>
      <c r="S46">
        <v>270.04500000000002</v>
      </c>
      <c r="T46">
        <v>4.0301900000000002</v>
      </c>
      <c r="V46">
        <v>6</v>
      </c>
      <c r="W46">
        <v>479.70600000000002</v>
      </c>
      <c r="X46">
        <v>624.99</v>
      </c>
      <c r="Y46">
        <v>3.9</v>
      </c>
      <c r="Z46">
        <v>441.28300000000002</v>
      </c>
      <c r="AA46">
        <v>707.25599999999997</v>
      </c>
      <c r="AB46">
        <v>4.3900699999999997</v>
      </c>
      <c r="AC46">
        <v>4.9754100000000001</v>
      </c>
    </row>
    <row r="47" spans="1:29">
      <c r="A47">
        <v>467.762</v>
      </c>
      <c r="C47">
        <v>6</v>
      </c>
      <c r="D47">
        <v>438.661</v>
      </c>
      <c r="E47">
        <v>571.54399999999998</v>
      </c>
      <c r="F47">
        <v>3.6</v>
      </c>
      <c r="G47">
        <v>384.87799999999999</v>
      </c>
      <c r="H47">
        <v>647.10299999999995</v>
      </c>
      <c r="I47">
        <v>3.9975100000000001</v>
      </c>
      <c r="K47">
        <v>4.4972000000000003</v>
      </c>
      <c r="N47">
        <v>4</v>
      </c>
      <c r="O47">
        <v>203.19800000000001</v>
      </c>
      <c r="P47">
        <v>235.81299999999999</v>
      </c>
      <c r="Q47">
        <v>4</v>
      </c>
      <c r="R47">
        <v>190.52099999999999</v>
      </c>
      <c r="S47">
        <v>270.04500000000002</v>
      </c>
      <c r="T47">
        <v>3.9416000000000002</v>
      </c>
      <c r="V47">
        <v>6</v>
      </c>
      <c r="W47">
        <v>484.50400000000002</v>
      </c>
      <c r="X47">
        <v>631.81299999999999</v>
      </c>
      <c r="Y47">
        <v>3.9</v>
      </c>
      <c r="Z47">
        <v>441.28300000000002</v>
      </c>
      <c r="AA47">
        <v>707.25599999999997</v>
      </c>
      <c r="AB47">
        <v>4.4828799999999998</v>
      </c>
      <c r="AC47">
        <v>4.9809799999999997</v>
      </c>
    </row>
    <row r="48" spans="1:29">
      <c r="A48">
        <v>477.78699999999998</v>
      </c>
      <c r="C48">
        <v>6</v>
      </c>
      <c r="D48">
        <v>433.58499999999998</v>
      </c>
      <c r="E48">
        <v>565.87800000000004</v>
      </c>
      <c r="F48">
        <v>3.6</v>
      </c>
      <c r="G48">
        <v>384.87799999999999</v>
      </c>
      <c r="H48">
        <v>647.10299999999995</v>
      </c>
      <c r="I48">
        <v>3.9954999999999998</v>
      </c>
      <c r="K48">
        <v>4.3950500000000003</v>
      </c>
      <c r="N48">
        <v>4</v>
      </c>
      <c r="O48">
        <v>207.23400000000001</v>
      </c>
      <c r="P48">
        <v>240.298</v>
      </c>
      <c r="Q48">
        <v>4</v>
      </c>
      <c r="R48">
        <v>190.52099999999999</v>
      </c>
      <c r="S48">
        <v>270.04500000000002</v>
      </c>
      <c r="T48">
        <v>4.0236700000000001</v>
      </c>
      <c r="V48">
        <v>6</v>
      </c>
      <c r="W48">
        <v>481.26100000000002</v>
      </c>
      <c r="X48">
        <v>626.95799999999997</v>
      </c>
      <c r="Y48">
        <v>3.9</v>
      </c>
      <c r="Z48">
        <v>441.28300000000002</v>
      </c>
      <c r="AA48">
        <v>707.25599999999997</v>
      </c>
      <c r="AB48">
        <v>4.4051</v>
      </c>
      <c r="AC48">
        <v>4.9924499999999998</v>
      </c>
    </row>
    <row r="49" spans="1:29">
      <c r="A49">
        <v>487.75200000000001</v>
      </c>
      <c r="C49">
        <v>6</v>
      </c>
      <c r="D49">
        <v>439.72800000000001</v>
      </c>
      <c r="E49">
        <v>572.98199999999997</v>
      </c>
      <c r="F49">
        <v>3.6</v>
      </c>
      <c r="G49">
        <v>384.87799999999999</v>
      </c>
      <c r="H49">
        <v>647.10299999999995</v>
      </c>
      <c r="I49">
        <v>4.0134400000000001</v>
      </c>
      <c r="K49">
        <v>4.5028800000000002</v>
      </c>
      <c r="N49">
        <v>4</v>
      </c>
      <c r="O49">
        <v>203.042</v>
      </c>
      <c r="P49">
        <v>235.64</v>
      </c>
      <c r="Q49">
        <v>4</v>
      </c>
      <c r="R49">
        <v>190.52099999999999</v>
      </c>
      <c r="S49">
        <v>270.04500000000002</v>
      </c>
      <c r="T49">
        <v>3.9384299999999999</v>
      </c>
      <c r="V49">
        <v>6</v>
      </c>
      <c r="W49">
        <v>485.24299999999999</v>
      </c>
      <c r="X49">
        <v>632.83199999999999</v>
      </c>
      <c r="Y49">
        <v>3.9</v>
      </c>
      <c r="Z49">
        <v>441.28300000000002</v>
      </c>
      <c r="AA49">
        <v>707.25599999999997</v>
      </c>
      <c r="AB49">
        <v>4.4952199999999998</v>
      </c>
      <c r="AC49">
        <v>4.9838300000000002</v>
      </c>
    </row>
    <row r="50" spans="1:29">
      <c r="A50">
        <v>498.00400000000002</v>
      </c>
      <c r="C50">
        <v>6</v>
      </c>
      <c r="D50">
        <v>428.32400000000001</v>
      </c>
      <c r="E50">
        <v>558.404</v>
      </c>
      <c r="F50">
        <v>3.6</v>
      </c>
      <c r="G50">
        <v>384.87799999999999</v>
      </c>
      <c r="H50">
        <v>647.10299999999995</v>
      </c>
      <c r="I50">
        <v>3.8928099999999999</v>
      </c>
      <c r="K50">
        <v>4.3918799999999996</v>
      </c>
      <c r="N50">
        <v>4</v>
      </c>
      <c r="O50">
        <v>202.52099999999999</v>
      </c>
      <c r="P50">
        <v>235.06100000000001</v>
      </c>
      <c r="Q50">
        <v>4</v>
      </c>
      <c r="R50">
        <v>190.52099999999999</v>
      </c>
      <c r="S50">
        <v>270.04500000000002</v>
      </c>
      <c r="T50">
        <v>3.9278499999999998</v>
      </c>
      <c r="V50">
        <v>6</v>
      </c>
      <c r="W50">
        <v>485.76299999999998</v>
      </c>
      <c r="X50">
        <v>633.40800000000002</v>
      </c>
      <c r="Y50">
        <v>3.9</v>
      </c>
      <c r="Z50">
        <v>441.28300000000002</v>
      </c>
      <c r="AA50">
        <v>707.25599999999997</v>
      </c>
      <c r="AB50">
        <v>4.49519</v>
      </c>
      <c r="AC50">
        <v>4.99465</v>
      </c>
    </row>
    <row r="51" spans="1:29">
      <c r="A51">
        <v>508</v>
      </c>
      <c r="C51">
        <v>6</v>
      </c>
      <c r="D51">
        <v>438.80200000000002</v>
      </c>
      <c r="E51">
        <v>571.72199999999998</v>
      </c>
      <c r="F51">
        <v>3.6</v>
      </c>
      <c r="G51">
        <v>384.87799999999999</v>
      </c>
      <c r="H51">
        <v>647.10299999999995</v>
      </c>
      <c r="I51">
        <v>3.9988600000000001</v>
      </c>
      <c r="K51">
        <v>4.4987199999999996</v>
      </c>
      <c r="N51">
        <v>4</v>
      </c>
      <c r="O51">
        <v>207.172</v>
      </c>
      <c r="P51">
        <v>240.22900000000001</v>
      </c>
      <c r="Q51">
        <v>4</v>
      </c>
      <c r="R51">
        <v>190.52099999999999</v>
      </c>
      <c r="S51">
        <v>270.04500000000002</v>
      </c>
      <c r="T51">
        <v>4.0224000000000002</v>
      </c>
      <c r="V51">
        <v>6</v>
      </c>
      <c r="W51">
        <v>480.95299999999997</v>
      </c>
      <c r="X51">
        <v>626.56799999999998</v>
      </c>
      <c r="Y51">
        <v>3.9</v>
      </c>
      <c r="Z51">
        <v>441.28300000000002</v>
      </c>
      <c r="AA51">
        <v>707.25599999999997</v>
      </c>
      <c r="AB51">
        <v>4.40212</v>
      </c>
      <c r="AC51">
        <v>4.9890699999999999</v>
      </c>
    </row>
    <row r="52" spans="1:29">
      <c r="A52">
        <v>518.01300000000003</v>
      </c>
      <c r="C52">
        <v>6</v>
      </c>
      <c r="D52">
        <v>438.60599999999999</v>
      </c>
      <c r="E52">
        <v>571.47500000000002</v>
      </c>
      <c r="F52">
        <v>3.6</v>
      </c>
      <c r="G52">
        <v>384.87799999999999</v>
      </c>
      <c r="H52">
        <v>647.10299999999995</v>
      </c>
      <c r="I52">
        <v>3.9969899999999998</v>
      </c>
      <c r="K52">
        <v>4.4966100000000004</v>
      </c>
      <c r="N52">
        <v>4</v>
      </c>
      <c r="O52">
        <v>203.44800000000001</v>
      </c>
      <c r="P52">
        <v>236.09200000000001</v>
      </c>
      <c r="Q52">
        <v>4</v>
      </c>
      <c r="R52">
        <v>190.52099999999999</v>
      </c>
      <c r="S52">
        <v>270.04500000000002</v>
      </c>
      <c r="T52">
        <v>3.9466899999999998</v>
      </c>
      <c r="V52">
        <v>6</v>
      </c>
      <c r="W52">
        <v>485.36</v>
      </c>
      <c r="X52">
        <v>632.98099999999999</v>
      </c>
      <c r="Y52">
        <v>3.9</v>
      </c>
      <c r="Z52">
        <v>441.28300000000002</v>
      </c>
      <c r="AA52">
        <v>707.25599999999997</v>
      </c>
      <c r="AB52">
        <v>4.4963699999999998</v>
      </c>
      <c r="AC52">
        <v>4.9851000000000001</v>
      </c>
    </row>
    <row r="53" spans="1:29">
      <c r="A53">
        <v>528.00900000000001</v>
      </c>
      <c r="C53">
        <v>6</v>
      </c>
      <c r="D53">
        <v>434.52499999999998</v>
      </c>
      <c r="E53">
        <v>567.13900000000001</v>
      </c>
      <c r="F53">
        <v>3.6</v>
      </c>
      <c r="G53">
        <v>384.87799999999999</v>
      </c>
      <c r="H53">
        <v>647.10299999999995</v>
      </c>
      <c r="I53">
        <v>4.00922</v>
      </c>
      <c r="K53">
        <v>4.40036</v>
      </c>
      <c r="N53">
        <v>4</v>
      </c>
      <c r="O53">
        <v>206.428</v>
      </c>
      <c r="P53">
        <v>239.40299999999999</v>
      </c>
      <c r="Q53">
        <v>4</v>
      </c>
      <c r="R53">
        <v>190.52099999999999</v>
      </c>
      <c r="S53">
        <v>270.04500000000002</v>
      </c>
      <c r="T53">
        <v>4.0072700000000001</v>
      </c>
      <c r="V53">
        <v>6</v>
      </c>
      <c r="W53">
        <v>481.053</v>
      </c>
      <c r="X53">
        <v>626.59400000000005</v>
      </c>
      <c r="Y53">
        <v>3.9</v>
      </c>
      <c r="Z53">
        <v>441.28300000000002</v>
      </c>
      <c r="AA53">
        <v>707.25599999999997</v>
      </c>
      <c r="AB53">
        <v>4.39689</v>
      </c>
      <c r="AC53">
        <v>4.9964599999999999</v>
      </c>
    </row>
    <row r="54" spans="1:29">
      <c r="A54">
        <v>538.245</v>
      </c>
      <c r="C54">
        <v>6</v>
      </c>
      <c r="D54">
        <v>433.40499999999997</v>
      </c>
      <c r="E54">
        <v>564.18600000000004</v>
      </c>
      <c r="F54">
        <v>3.6</v>
      </c>
      <c r="G54">
        <v>384.87799999999999</v>
      </c>
      <c r="H54">
        <v>647.10299999999995</v>
      </c>
      <c r="I54">
        <v>3.9017599999999999</v>
      </c>
      <c r="K54">
        <v>4.4870200000000002</v>
      </c>
      <c r="N54">
        <v>4</v>
      </c>
      <c r="O54">
        <v>202.77199999999999</v>
      </c>
      <c r="P54">
        <v>235.34</v>
      </c>
      <c r="Q54">
        <v>4</v>
      </c>
      <c r="R54">
        <v>190.52099999999999</v>
      </c>
      <c r="S54">
        <v>270.04500000000002</v>
      </c>
      <c r="T54">
        <v>3.9329499999999999</v>
      </c>
      <c r="V54">
        <v>6</v>
      </c>
      <c r="W54">
        <v>485.30500000000001</v>
      </c>
      <c r="X54">
        <v>632.82799999999997</v>
      </c>
      <c r="Y54">
        <v>3.9</v>
      </c>
      <c r="Z54">
        <v>441.28300000000002</v>
      </c>
      <c r="AA54">
        <v>707.25599999999997</v>
      </c>
      <c r="AB54">
        <v>4.49071</v>
      </c>
      <c r="AC54">
        <v>4.9896799999999999</v>
      </c>
    </row>
    <row r="55" spans="1:29">
      <c r="A55">
        <v>548.49099999999999</v>
      </c>
      <c r="C55">
        <v>6</v>
      </c>
      <c r="D55">
        <v>434.83699999999999</v>
      </c>
      <c r="E55">
        <v>567.53399999999999</v>
      </c>
      <c r="F55">
        <v>3.6</v>
      </c>
      <c r="G55">
        <v>384.87799999999999</v>
      </c>
      <c r="H55">
        <v>647.10299999999995</v>
      </c>
      <c r="I55">
        <v>4.0122400000000003</v>
      </c>
      <c r="K55">
        <v>4.4036799999999996</v>
      </c>
      <c r="N55">
        <v>4</v>
      </c>
      <c r="O55">
        <v>207.21700000000001</v>
      </c>
      <c r="P55">
        <v>240.279</v>
      </c>
      <c r="Q55">
        <v>4</v>
      </c>
      <c r="R55">
        <v>190.52099999999999</v>
      </c>
      <c r="S55">
        <v>270.04500000000002</v>
      </c>
      <c r="T55">
        <v>4.02332</v>
      </c>
      <c r="V55">
        <v>6</v>
      </c>
      <c r="W55">
        <v>480.77300000000002</v>
      </c>
      <c r="X55">
        <v>626.34</v>
      </c>
      <c r="Y55">
        <v>3.9</v>
      </c>
      <c r="Z55">
        <v>441.28300000000002</v>
      </c>
      <c r="AA55">
        <v>707.25599999999997</v>
      </c>
      <c r="AB55">
        <v>4.4003800000000002</v>
      </c>
      <c r="AC55">
        <v>4.9870999999999999</v>
      </c>
    </row>
    <row r="56" spans="1:29">
      <c r="A56">
        <v>558.71400000000006</v>
      </c>
      <c r="C56">
        <v>6</v>
      </c>
      <c r="D56">
        <v>438.90899999999999</v>
      </c>
      <c r="E56">
        <v>571.94799999999998</v>
      </c>
      <c r="F56">
        <v>3.6</v>
      </c>
      <c r="G56">
        <v>384.87799999999999</v>
      </c>
      <c r="H56">
        <v>647.10299999999995</v>
      </c>
      <c r="I56">
        <v>4.0055800000000001</v>
      </c>
      <c r="K56">
        <v>4.4940699999999998</v>
      </c>
      <c r="N56">
        <v>4</v>
      </c>
      <c r="O56">
        <v>203.77799999999999</v>
      </c>
      <c r="P56">
        <v>236.45699999999999</v>
      </c>
      <c r="Q56">
        <v>4</v>
      </c>
      <c r="R56">
        <v>190.52099999999999</v>
      </c>
      <c r="S56">
        <v>270.04500000000002</v>
      </c>
      <c r="T56">
        <v>3.9533800000000001</v>
      </c>
      <c r="V56">
        <v>6</v>
      </c>
      <c r="W56">
        <v>484.53300000000002</v>
      </c>
      <c r="X56">
        <v>631.93200000000002</v>
      </c>
      <c r="Y56">
        <v>3.9</v>
      </c>
      <c r="Z56">
        <v>441.28300000000002</v>
      </c>
      <c r="AA56">
        <v>707.25599999999997</v>
      </c>
      <c r="AB56">
        <v>4.4882600000000004</v>
      </c>
      <c r="AC56">
        <v>4.9761199999999999</v>
      </c>
    </row>
    <row r="57" spans="1:29">
      <c r="A57">
        <v>568.93899999999996</v>
      </c>
      <c r="C57">
        <v>6</v>
      </c>
      <c r="D57">
        <v>429.56400000000002</v>
      </c>
      <c r="E57">
        <v>560.06100000000004</v>
      </c>
      <c r="F57">
        <v>3.6</v>
      </c>
      <c r="G57">
        <v>384.87799999999999</v>
      </c>
      <c r="H57">
        <v>647.10299999999995</v>
      </c>
      <c r="I57">
        <v>3.9104700000000001</v>
      </c>
      <c r="K57">
        <v>4.3992800000000001</v>
      </c>
      <c r="N57">
        <v>4</v>
      </c>
      <c r="O57">
        <v>207.649</v>
      </c>
      <c r="P57">
        <v>240.76</v>
      </c>
      <c r="Q57">
        <v>4</v>
      </c>
      <c r="R57">
        <v>190.52099999999999</v>
      </c>
      <c r="S57">
        <v>270.04500000000002</v>
      </c>
      <c r="T57">
        <v>4.0321199999999999</v>
      </c>
      <c r="V57">
        <v>6</v>
      </c>
      <c r="W57">
        <v>481.35899999999998</v>
      </c>
      <c r="X57">
        <v>627.08199999999999</v>
      </c>
      <c r="Y57">
        <v>3.9</v>
      </c>
      <c r="Z57">
        <v>441.28300000000002</v>
      </c>
      <c r="AA57">
        <v>707.25599999999997</v>
      </c>
      <c r="AB57">
        <v>4.4060499999999996</v>
      </c>
      <c r="AC57">
        <v>4.9935200000000002</v>
      </c>
    </row>
    <row r="58" spans="1:29">
      <c r="A58">
        <v>579.18499999999995</v>
      </c>
      <c r="C58">
        <v>6</v>
      </c>
      <c r="D58">
        <v>438.41300000000001</v>
      </c>
      <c r="E58">
        <v>571.32299999999998</v>
      </c>
      <c r="F58">
        <v>3.6</v>
      </c>
      <c r="G58">
        <v>384.87799999999999</v>
      </c>
      <c r="H58">
        <v>647.10299999999995</v>
      </c>
      <c r="I58">
        <v>4.0008299999999997</v>
      </c>
      <c r="K58">
        <v>4.4887300000000003</v>
      </c>
      <c r="N58">
        <v>4</v>
      </c>
      <c r="O58">
        <v>203.00800000000001</v>
      </c>
      <c r="P58">
        <v>235.60300000000001</v>
      </c>
      <c r="Q58">
        <v>4</v>
      </c>
      <c r="R58">
        <v>190.52099999999999</v>
      </c>
      <c r="S58">
        <v>270.04500000000002</v>
      </c>
      <c r="T58">
        <v>3.9377499999999999</v>
      </c>
      <c r="V58">
        <v>6</v>
      </c>
      <c r="W58">
        <v>483.21600000000001</v>
      </c>
      <c r="X58">
        <v>630.17999999999995</v>
      </c>
      <c r="Y58">
        <v>3.9</v>
      </c>
      <c r="Z58">
        <v>441.28300000000002</v>
      </c>
      <c r="AA58">
        <v>707.25599999999997</v>
      </c>
      <c r="AB58">
        <v>4.4702799999999998</v>
      </c>
      <c r="AC58">
        <v>4.9669800000000004</v>
      </c>
    </row>
    <row r="59" spans="1:29">
      <c r="A59">
        <v>589.52800000000002</v>
      </c>
      <c r="C59">
        <v>6</v>
      </c>
      <c r="D59">
        <v>434.399</v>
      </c>
      <c r="E59">
        <v>566.16499999999996</v>
      </c>
      <c r="F59">
        <v>3.6</v>
      </c>
      <c r="G59">
        <v>384.87799999999999</v>
      </c>
      <c r="H59">
        <v>647.10299999999995</v>
      </c>
      <c r="I59">
        <v>3.9567100000000002</v>
      </c>
      <c r="K59">
        <v>4.4512999999999998</v>
      </c>
      <c r="N59">
        <v>4</v>
      </c>
      <c r="O59">
        <v>203.02500000000001</v>
      </c>
      <c r="P59">
        <v>235.62100000000001</v>
      </c>
      <c r="Q59">
        <v>4</v>
      </c>
      <c r="R59">
        <v>190.52099999999999</v>
      </c>
      <c r="S59">
        <v>270.04500000000002</v>
      </c>
      <c r="T59">
        <v>3.9380799999999998</v>
      </c>
      <c r="V59">
        <v>6</v>
      </c>
      <c r="W59">
        <v>484.91</v>
      </c>
      <c r="X59">
        <v>632.32799999999997</v>
      </c>
      <c r="Y59">
        <v>3.9</v>
      </c>
      <c r="Z59">
        <v>441.28300000000002</v>
      </c>
      <c r="AA59">
        <v>707.25599999999997</v>
      </c>
      <c r="AB59">
        <v>4.4868499999999996</v>
      </c>
      <c r="AC59">
        <v>4.9853899999999998</v>
      </c>
    </row>
    <row r="60" spans="1:29">
      <c r="A60">
        <v>599.553</v>
      </c>
      <c r="C60">
        <v>6</v>
      </c>
      <c r="D60">
        <v>438.541</v>
      </c>
      <c r="E60">
        <v>571.39400000000001</v>
      </c>
      <c r="F60">
        <v>3.6</v>
      </c>
      <c r="G60">
        <v>384.87799999999999</v>
      </c>
      <c r="H60">
        <v>647.10299999999995</v>
      </c>
      <c r="I60">
        <v>3.9963700000000002</v>
      </c>
      <c r="K60">
        <v>4.4959100000000003</v>
      </c>
      <c r="N60">
        <v>4</v>
      </c>
      <c r="O60">
        <v>207.93</v>
      </c>
      <c r="P60">
        <v>241.072</v>
      </c>
      <c r="Q60">
        <v>4</v>
      </c>
      <c r="R60">
        <v>190.52099999999999</v>
      </c>
      <c r="S60">
        <v>270.04500000000002</v>
      </c>
      <c r="T60">
        <v>4.0378400000000001</v>
      </c>
      <c r="V60">
        <v>6</v>
      </c>
      <c r="W60">
        <v>482.654</v>
      </c>
      <c r="X60">
        <v>629.46799999999996</v>
      </c>
      <c r="Y60">
        <v>3.9</v>
      </c>
      <c r="Z60">
        <v>441.28300000000002</v>
      </c>
      <c r="AA60">
        <v>707.25599999999997</v>
      </c>
      <c r="AB60">
        <v>4.4647899999999998</v>
      </c>
      <c r="AC60">
        <v>4.9608800000000004</v>
      </c>
    </row>
    <row r="61" spans="1:29">
      <c r="A61">
        <v>609.57000000000005</v>
      </c>
      <c r="C61">
        <v>6</v>
      </c>
      <c r="D61">
        <v>433.04300000000001</v>
      </c>
      <c r="E61">
        <v>565.19399999999996</v>
      </c>
      <c r="F61">
        <v>3.6</v>
      </c>
      <c r="G61">
        <v>384.87799999999999</v>
      </c>
      <c r="H61">
        <v>647.10299999999995</v>
      </c>
      <c r="I61">
        <v>3.9902600000000001</v>
      </c>
      <c r="K61">
        <v>4.3892899999999999</v>
      </c>
      <c r="N61">
        <v>4</v>
      </c>
      <c r="O61">
        <v>202.839</v>
      </c>
      <c r="P61">
        <v>235.41399999999999</v>
      </c>
      <c r="Q61">
        <v>4</v>
      </c>
      <c r="R61">
        <v>190.52099999999999</v>
      </c>
      <c r="S61">
        <v>270.04500000000002</v>
      </c>
      <c r="T61">
        <v>3.93431</v>
      </c>
      <c r="V61">
        <v>6</v>
      </c>
      <c r="W61">
        <v>478.83</v>
      </c>
      <c r="X61">
        <v>623.78</v>
      </c>
      <c r="Y61">
        <v>3.9</v>
      </c>
      <c r="Z61">
        <v>441.28300000000002</v>
      </c>
      <c r="AA61">
        <v>707.25599999999997</v>
      </c>
      <c r="AB61">
        <v>4.3754200000000001</v>
      </c>
      <c r="AC61">
        <v>4.9720700000000004</v>
      </c>
    </row>
    <row r="62" spans="1:29">
      <c r="A62">
        <v>619.54399999999998</v>
      </c>
      <c r="C62">
        <v>6</v>
      </c>
      <c r="D62">
        <v>439.88499999999999</v>
      </c>
      <c r="E62">
        <v>573.18100000000004</v>
      </c>
      <c r="F62">
        <v>3.6</v>
      </c>
      <c r="G62">
        <v>384.87799999999999</v>
      </c>
      <c r="H62">
        <v>647.10299999999995</v>
      </c>
      <c r="I62">
        <v>4.0149499999999998</v>
      </c>
      <c r="K62">
        <v>4.5045799999999998</v>
      </c>
      <c r="N62">
        <v>4</v>
      </c>
      <c r="O62">
        <v>207.792</v>
      </c>
      <c r="P62">
        <v>240.91800000000001</v>
      </c>
      <c r="Q62">
        <v>4</v>
      </c>
      <c r="R62">
        <v>190.52099999999999</v>
      </c>
      <c r="S62">
        <v>270.04500000000002</v>
      </c>
      <c r="T62">
        <v>4.0350200000000003</v>
      </c>
      <c r="V62">
        <v>6</v>
      </c>
      <c r="W62">
        <v>483.39299999999997</v>
      </c>
      <c r="X62">
        <v>630.40499999999997</v>
      </c>
      <c r="Y62">
        <v>3.9</v>
      </c>
      <c r="Z62">
        <v>441.28300000000002</v>
      </c>
      <c r="AA62">
        <v>707.25599999999997</v>
      </c>
      <c r="AB62">
        <v>4.4720199999999997</v>
      </c>
      <c r="AC62">
        <v>4.9689100000000002</v>
      </c>
    </row>
    <row r="63" spans="1:29">
      <c r="A63">
        <v>629.80999999999995</v>
      </c>
      <c r="C63">
        <v>6</v>
      </c>
      <c r="D63">
        <v>428.77800000000002</v>
      </c>
      <c r="E63">
        <v>558.97699999999998</v>
      </c>
      <c r="F63">
        <v>3.6</v>
      </c>
      <c r="G63">
        <v>384.87799999999999</v>
      </c>
      <c r="H63">
        <v>647.10299999999995</v>
      </c>
      <c r="I63">
        <v>3.8971399999999998</v>
      </c>
      <c r="K63">
        <v>4.3967700000000001</v>
      </c>
      <c r="N63">
        <v>4</v>
      </c>
      <c r="O63">
        <v>203.239</v>
      </c>
      <c r="P63">
        <v>235.85900000000001</v>
      </c>
      <c r="Q63">
        <v>4</v>
      </c>
      <c r="R63">
        <v>190.52099999999999</v>
      </c>
      <c r="S63">
        <v>270.04500000000002</v>
      </c>
      <c r="T63">
        <v>3.9424399999999999</v>
      </c>
      <c r="V63">
        <v>6</v>
      </c>
      <c r="W63">
        <v>485.50299999999999</v>
      </c>
      <c r="X63">
        <v>633.16099999999994</v>
      </c>
      <c r="Y63">
        <v>3.9</v>
      </c>
      <c r="Z63">
        <v>441.28300000000002</v>
      </c>
      <c r="AA63">
        <v>707.25599999999997</v>
      </c>
      <c r="AB63">
        <v>4.4977600000000004</v>
      </c>
      <c r="AC63">
        <v>4.98665</v>
      </c>
    </row>
    <row r="64" spans="1:29">
      <c r="A64">
        <v>639.798</v>
      </c>
      <c r="C64">
        <v>6</v>
      </c>
      <c r="D64">
        <v>438.89400000000001</v>
      </c>
      <c r="E64">
        <v>571.92999999999995</v>
      </c>
      <c r="F64">
        <v>3.6</v>
      </c>
      <c r="G64">
        <v>384.87799999999999</v>
      </c>
      <c r="H64">
        <v>647.10299999999995</v>
      </c>
      <c r="I64">
        <v>4.0054400000000001</v>
      </c>
      <c r="K64">
        <v>4.4939099999999996</v>
      </c>
      <c r="N64">
        <v>4</v>
      </c>
      <c r="O64">
        <v>203.11199999999999</v>
      </c>
      <c r="P64">
        <v>235.71700000000001</v>
      </c>
      <c r="Q64">
        <v>4</v>
      </c>
      <c r="R64">
        <v>190.52099999999999</v>
      </c>
      <c r="S64">
        <v>270.04500000000002</v>
      </c>
      <c r="T64">
        <v>3.9398499999999999</v>
      </c>
      <c r="V64">
        <v>6</v>
      </c>
      <c r="W64">
        <v>480.36</v>
      </c>
      <c r="X64">
        <v>625.81799999999998</v>
      </c>
      <c r="Y64">
        <v>3.9</v>
      </c>
      <c r="Z64">
        <v>441.28300000000002</v>
      </c>
      <c r="AA64">
        <v>707.25599999999997</v>
      </c>
      <c r="AB64">
        <v>4.3963900000000002</v>
      </c>
      <c r="AC64">
        <v>4.9825799999999996</v>
      </c>
    </row>
    <row r="65" spans="1:29">
      <c r="A65">
        <v>650.00099999999998</v>
      </c>
      <c r="C65">
        <v>6</v>
      </c>
      <c r="D65">
        <v>434.75799999999998</v>
      </c>
      <c r="E65">
        <v>567.43499999999995</v>
      </c>
      <c r="F65">
        <v>3.6</v>
      </c>
      <c r="G65">
        <v>384.87799999999999</v>
      </c>
      <c r="H65">
        <v>647.10299999999995</v>
      </c>
      <c r="I65">
        <v>4.0114799999999997</v>
      </c>
      <c r="K65">
        <v>4.4028499999999999</v>
      </c>
      <c r="N65">
        <v>4</v>
      </c>
      <c r="O65">
        <v>207.745</v>
      </c>
      <c r="P65">
        <v>240.86600000000001</v>
      </c>
      <c r="Q65">
        <v>4</v>
      </c>
      <c r="R65">
        <v>190.52099999999999</v>
      </c>
      <c r="S65">
        <v>270.04500000000002</v>
      </c>
      <c r="T65">
        <v>4.0340699999999998</v>
      </c>
      <c r="V65">
        <v>6</v>
      </c>
      <c r="W65">
        <v>486.15300000000002</v>
      </c>
      <c r="X65">
        <v>633.90300000000002</v>
      </c>
      <c r="Y65">
        <v>3.9</v>
      </c>
      <c r="Z65">
        <v>441.28300000000002</v>
      </c>
      <c r="AA65">
        <v>707.25599999999997</v>
      </c>
      <c r="AB65">
        <v>4.4990100000000002</v>
      </c>
      <c r="AC65">
        <v>4.9988999999999999</v>
      </c>
    </row>
    <row r="66" spans="1:29">
      <c r="A66">
        <v>660.24300000000005</v>
      </c>
      <c r="C66">
        <v>6</v>
      </c>
      <c r="D66">
        <v>438.86799999999999</v>
      </c>
      <c r="E66">
        <v>571.80600000000004</v>
      </c>
      <c r="F66">
        <v>3.6</v>
      </c>
      <c r="G66">
        <v>384.87799999999999</v>
      </c>
      <c r="H66">
        <v>647.10299999999995</v>
      </c>
      <c r="I66">
        <v>3.9994999999999998</v>
      </c>
      <c r="K66">
        <v>4.4994300000000003</v>
      </c>
      <c r="N66">
        <v>4</v>
      </c>
      <c r="O66">
        <v>206.191</v>
      </c>
      <c r="P66">
        <v>239.13900000000001</v>
      </c>
      <c r="Q66">
        <v>4</v>
      </c>
      <c r="R66">
        <v>190.52099999999999</v>
      </c>
      <c r="S66">
        <v>270.04500000000002</v>
      </c>
      <c r="T66">
        <v>4.0024499999999996</v>
      </c>
      <c r="V66">
        <v>6</v>
      </c>
      <c r="W66">
        <v>484.85899999999998</v>
      </c>
      <c r="X66">
        <v>632.34500000000003</v>
      </c>
      <c r="Y66">
        <v>3.9</v>
      </c>
      <c r="Z66">
        <v>441.28300000000002</v>
      </c>
      <c r="AA66">
        <v>707.25599999999997</v>
      </c>
      <c r="AB66">
        <v>4.49146</v>
      </c>
      <c r="AC66">
        <v>4.97966</v>
      </c>
    </row>
    <row r="67" spans="1:29">
      <c r="A67">
        <v>670.22699999999998</v>
      </c>
      <c r="C67">
        <v>6</v>
      </c>
      <c r="D67">
        <v>434.40300000000002</v>
      </c>
      <c r="E67">
        <v>566.98599999999999</v>
      </c>
      <c r="F67">
        <v>3.6</v>
      </c>
      <c r="G67">
        <v>384.87799999999999</v>
      </c>
      <c r="H67">
        <v>647.10299999999995</v>
      </c>
      <c r="I67">
        <v>4.0080400000000003</v>
      </c>
      <c r="K67">
        <v>4.39907</v>
      </c>
      <c r="N67">
        <v>4</v>
      </c>
      <c r="O67">
        <v>202.51599999999999</v>
      </c>
      <c r="P67">
        <v>235.05500000000001</v>
      </c>
      <c r="Q67">
        <v>4</v>
      </c>
      <c r="R67">
        <v>190.52099999999999</v>
      </c>
      <c r="S67">
        <v>270.04500000000002</v>
      </c>
      <c r="T67">
        <v>3.92774</v>
      </c>
      <c r="V67">
        <v>6</v>
      </c>
      <c r="W67">
        <v>484.58800000000002</v>
      </c>
      <c r="X67">
        <v>630.43399999999997</v>
      </c>
      <c r="Y67">
        <v>3.9</v>
      </c>
      <c r="Z67">
        <v>441.28300000000002</v>
      </c>
      <c r="AA67">
        <v>707.25599999999997</v>
      </c>
      <c r="AB67">
        <v>4.3918699999999999</v>
      </c>
      <c r="AC67">
        <v>5.0750500000000001</v>
      </c>
    </row>
    <row r="68" spans="1:29">
      <c r="A68">
        <v>680.46900000000005</v>
      </c>
      <c r="C68">
        <v>6</v>
      </c>
      <c r="D68">
        <v>434.67899999999997</v>
      </c>
      <c r="E68">
        <v>565.79200000000003</v>
      </c>
      <c r="F68">
        <v>3.6</v>
      </c>
      <c r="G68">
        <v>384.87799999999999</v>
      </c>
      <c r="H68">
        <v>647.10299999999995</v>
      </c>
      <c r="I68">
        <v>3.9138000000000002</v>
      </c>
      <c r="K68">
        <v>4.5008800000000004</v>
      </c>
      <c r="N68">
        <v>4</v>
      </c>
      <c r="O68">
        <v>206.93899999999999</v>
      </c>
      <c r="P68">
        <v>239.971</v>
      </c>
      <c r="Q68">
        <v>4</v>
      </c>
      <c r="R68">
        <v>190.52099999999999</v>
      </c>
      <c r="S68">
        <v>270.04500000000002</v>
      </c>
      <c r="T68">
        <v>4.0176699999999999</v>
      </c>
      <c r="V68">
        <v>6</v>
      </c>
      <c r="W68">
        <v>485.95299999999997</v>
      </c>
      <c r="X68">
        <v>633.649</v>
      </c>
      <c r="Y68">
        <v>3.9</v>
      </c>
      <c r="Z68">
        <v>441.28300000000002</v>
      </c>
      <c r="AA68">
        <v>707.25599999999997</v>
      </c>
      <c r="AB68">
        <v>4.4970499999999998</v>
      </c>
      <c r="AC68">
        <v>4.9967199999999998</v>
      </c>
    </row>
    <row r="69" spans="1:29">
      <c r="A69">
        <v>690.68700000000001</v>
      </c>
      <c r="C69">
        <v>6</v>
      </c>
      <c r="D69">
        <v>438.25400000000002</v>
      </c>
      <c r="E69">
        <v>571.12099999999998</v>
      </c>
      <c r="F69">
        <v>3.6</v>
      </c>
      <c r="G69">
        <v>384.87799999999999</v>
      </c>
      <c r="H69">
        <v>647.10299999999995</v>
      </c>
      <c r="I69">
        <v>3.9992999999999999</v>
      </c>
      <c r="K69">
        <v>4.4870200000000002</v>
      </c>
      <c r="N69">
        <v>4</v>
      </c>
      <c r="O69">
        <v>204.14599999999999</v>
      </c>
      <c r="P69">
        <v>236.86600000000001</v>
      </c>
      <c r="Q69">
        <v>4</v>
      </c>
      <c r="R69">
        <v>190.52099999999999</v>
      </c>
      <c r="S69">
        <v>270.04500000000002</v>
      </c>
      <c r="T69">
        <v>3.9608599999999998</v>
      </c>
      <c r="V69">
        <v>6</v>
      </c>
      <c r="W69">
        <v>480.44200000000001</v>
      </c>
      <c r="X69">
        <v>625.82100000000003</v>
      </c>
      <c r="Y69">
        <v>3.9</v>
      </c>
      <c r="Z69">
        <v>441.28300000000002</v>
      </c>
      <c r="AA69">
        <v>707.25599999999997</v>
      </c>
      <c r="AB69">
        <v>4.3909900000000004</v>
      </c>
      <c r="AC69">
        <v>4.9897600000000004</v>
      </c>
    </row>
    <row r="70" spans="1:29">
      <c r="A70">
        <v>700.93</v>
      </c>
      <c r="C70">
        <v>6</v>
      </c>
      <c r="D70">
        <v>434.49799999999999</v>
      </c>
      <c r="E70">
        <v>567.10599999999999</v>
      </c>
      <c r="F70">
        <v>3.6</v>
      </c>
      <c r="G70">
        <v>384.87799999999999</v>
      </c>
      <c r="H70">
        <v>647.10299999999995</v>
      </c>
      <c r="I70">
        <v>4.0089600000000001</v>
      </c>
      <c r="K70">
        <v>4.40008</v>
      </c>
      <c r="N70">
        <v>4</v>
      </c>
      <c r="O70">
        <v>207.36600000000001</v>
      </c>
      <c r="P70">
        <v>240.44499999999999</v>
      </c>
      <c r="Q70">
        <v>4</v>
      </c>
      <c r="R70">
        <v>190.52099999999999</v>
      </c>
      <c r="S70">
        <v>270.04500000000002</v>
      </c>
      <c r="T70">
        <v>4.0263499999999999</v>
      </c>
      <c r="V70">
        <v>6</v>
      </c>
      <c r="W70">
        <v>485.49599999999998</v>
      </c>
      <c r="X70">
        <v>633.15300000000002</v>
      </c>
      <c r="Y70">
        <v>3.9</v>
      </c>
      <c r="Z70">
        <v>441.28300000000002</v>
      </c>
      <c r="AA70">
        <v>707.25599999999997</v>
      </c>
      <c r="AB70">
        <v>4.4977</v>
      </c>
      <c r="AC70">
        <v>4.98658</v>
      </c>
    </row>
    <row r="71" spans="1:29">
      <c r="A71">
        <v>711.19799999999998</v>
      </c>
      <c r="C71">
        <v>6</v>
      </c>
      <c r="D71">
        <v>438.73500000000001</v>
      </c>
      <c r="E71">
        <v>571.72799999999995</v>
      </c>
      <c r="F71">
        <v>3.6</v>
      </c>
      <c r="G71">
        <v>384.87799999999999</v>
      </c>
      <c r="H71">
        <v>647.10299999999995</v>
      </c>
      <c r="I71">
        <v>4.0039100000000003</v>
      </c>
      <c r="K71">
        <v>4.4921899999999999</v>
      </c>
      <c r="N71">
        <v>4</v>
      </c>
      <c r="O71">
        <v>202.97900000000001</v>
      </c>
      <c r="P71">
        <v>235.57</v>
      </c>
      <c r="Q71">
        <v>4</v>
      </c>
      <c r="R71">
        <v>190.52099999999999</v>
      </c>
      <c r="S71">
        <v>270.04500000000002</v>
      </c>
      <c r="T71">
        <v>3.93716</v>
      </c>
      <c r="V71">
        <v>6</v>
      </c>
      <c r="W71">
        <v>484.58100000000002</v>
      </c>
      <c r="X71">
        <v>631.99300000000005</v>
      </c>
      <c r="Y71">
        <v>3.9</v>
      </c>
      <c r="Z71">
        <v>441.28300000000002</v>
      </c>
      <c r="AA71">
        <v>707.25599999999997</v>
      </c>
      <c r="AB71">
        <v>4.48874</v>
      </c>
      <c r="AC71">
        <v>4.9766399999999997</v>
      </c>
    </row>
    <row r="72" spans="1:29">
      <c r="A72">
        <v>721.50199999999995</v>
      </c>
      <c r="C72">
        <v>6</v>
      </c>
      <c r="D72">
        <v>435.62700000000001</v>
      </c>
      <c r="E72">
        <v>567.71500000000003</v>
      </c>
      <c r="F72">
        <v>3.6</v>
      </c>
      <c r="G72">
        <v>384.87799999999999</v>
      </c>
      <c r="H72">
        <v>647.10299999999995</v>
      </c>
      <c r="I72">
        <v>3.9684599999999999</v>
      </c>
      <c r="K72">
        <v>4.4645200000000003</v>
      </c>
      <c r="N72">
        <v>4</v>
      </c>
      <c r="O72">
        <v>208.553</v>
      </c>
      <c r="P72">
        <v>241.76400000000001</v>
      </c>
      <c r="Q72">
        <v>4</v>
      </c>
      <c r="R72">
        <v>190.52099999999999</v>
      </c>
      <c r="S72">
        <v>270.04500000000002</v>
      </c>
      <c r="T72">
        <v>4.0505199999999997</v>
      </c>
      <c r="V72">
        <v>6</v>
      </c>
      <c r="W72">
        <v>481.10300000000001</v>
      </c>
      <c r="X72">
        <v>626.65700000000004</v>
      </c>
      <c r="Y72">
        <v>3.9</v>
      </c>
      <c r="Z72">
        <v>441.28300000000002</v>
      </c>
      <c r="AA72">
        <v>707.25599999999997</v>
      </c>
      <c r="AB72">
        <v>4.3973699999999996</v>
      </c>
      <c r="AC72">
        <v>4.9970100000000004</v>
      </c>
    </row>
    <row r="73" spans="1:29">
      <c r="A73">
        <v>731.49099999999999</v>
      </c>
      <c r="C73">
        <v>6</v>
      </c>
      <c r="D73">
        <v>433.858</v>
      </c>
      <c r="E73">
        <v>566.22299999999996</v>
      </c>
      <c r="F73">
        <v>3.6</v>
      </c>
      <c r="G73">
        <v>384.87799999999999</v>
      </c>
      <c r="H73">
        <v>647.10299999999995</v>
      </c>
      <c r="I73">
        <v>3.9981499999999999</v>
      </c>
      <c r="K73">
        <v>4.3979600000000003</v>
      </c>
      <c r="N73">
        <v>4</v>
      </c>
      <c r="O73">
        <v>203.71100000000001</v>
      </c>
      <c r="P73">
        <v>236.38300000000001</v>
      </c>
      <c r="Q73">
        <v>4</v>
      </c>
      <c r="R73">
        <v>190.52099999999999</v>
      </c>
      <c r="S73">
        <v>270.04500000000002</v>
      </c>
      <c r="T73">
        <v>3.9520200000000001</v>
      </c>
      <c r="V73">
        <v>6</v>
      </c>
      <c r="W73">
        <v>485.62400000000002</v>
      </c>
      <c r="X73">
        <v>633.23199999999997</v>
      </c>
      <c r="Y73">
        <v>3.9</v>
      </c>
      <c r="Z73">
        <v>441.28300000000002</v>
      </c>
      <c r="AA73">
        <v>707.25599999999997</v>
      </c>
      <c r="AB73">
        <v>4.49383</v>
      </c>
      <c r="AC73">
        <v>4.9931400000000004</v>
      </c>
    </row>
    <row r="74" spans="1:29">
      <c r="A74">
        <v>741.50900000000001</v>
      </c>
      <c r="C74">
        <v>6</v>
      </c>
      <c r="D74">
        <v>438.44600000000003</v>
      </c>
      <c r="E74">
        <v>571.274</v>
      </c>
      <c r="F74">
        <v>3.6</v>
      </c>
      <c r="G74">
        <v>384.87799999999999</v>
      </c>
      <c r="H74">
        <v>647.10299999999995</v>
      </c>
      <c r="I74">
        <v>3.99546</v>
      </c>
      <c r="K74">
        <v>4.4948899999999998</v>
      </c>
      <c r="N74">
        <v>4</v>
      </c>
      <c r="O74">
        <v>202.483</v>
      </c>
      <c r="P74">
        <v>235.01900000000001</v>
      </c>
      <c r="Q74">
        <v>4</v>
      </c>
      <c r="R74">
        <v>190.52099999999999</v>
      </c>
      <c r="S74">
        <v>270.04500000000002</v>
      </c>
      <c r="T74">
        <v>3.9270800000000001</v>
      </c>
      <c r="V74">
        <v>6</v>
      </c>
      <c r="W74">
        <v>481.14299999999997</v>
      </c>
      <c r="X74">
        <v>626.70799999999997</v>
      </c>
      <c r="Y74">
        <v>3.9</v>
      </c>
      <c r="Z74">
        <v>441.28300000000002</v>
      </c>
      <c r="AA74">
        <v>707.25599999999997</v>
      </c>
      <c r="AB74">
        <v>4.3977599999999999</v>
      </c>
      <c r="AC74">
        <v>4.9974499999999997</v>
      </c>
    </row>
    <row r="75" spans="1:29">
      <c r="A75">
        <v>751.52</v>
      </c>
      <c r="C75">
        <v>6</v>
      </c>
      <c r="D75">
        <v>428.14100000000002</v>
      </c>
      <c r="E75">
        <v>558.17200000000003</v>
      </c>
      <c r="F75">
        <v>3.6</v>
      </c>
      <c r="G75">
        <v>384.87799999999999</v>
      </c>
      <c r="H75">
        <v>647.10299999999995</v>
      </c>
      <c r="I75">
        <v>3.8910499999999999</v>
      </c>
      <c r="K75">
        <v>4.3899100000000004</v>
      </c>
      <c r="N75">
        <v>4</v>
      </c>
      <c r="O75">
        <v>207.875</v>
      </c>
      <c r="P75">
        <v>241.01</v>
      </c>
      <c r="Q75">
        <v>4</v>
      </c>
      <c r="R75">
        <v>190.52099999999999</v>
      </c>
      <c r="S75">
        <v>270.04500000000002</v>
      </c>
      <c r="T75">
        <v>4.0367100000000002</v>
      </c>
      <c r="V75">
        <v>6</v>
      </c>
      <c r="W75">
        <v>480.87700000000001</v>
      </c>
      <c r="X75">
        <v>627.976</v>
      </c>
      <c r="Y75">
        <v>3.9</v>
      </c>
      <c r="Z75">
        <v>441.28300000000002</v>
      </c>
      <c r="AA75">
        <v>707.25599999999997</v>
      </c>
      <c r="AB75">
        <v>4.4944800000000003</v>
      </c>
      <c r="AC75">
        <v>4.8939899999999996</v>
      </c>
    </row>
    <row r="76" spans="1:29">
      <c r="A76">
        <v>761.58600000000001</v>
      </c>
      <c r="C76">
        <v>6</v>
      </c>
      <c r="D76">
        <v>436.41699999999997</v>
      </c>
      <c r="E76">
        <v>568.71199999999999</v>
      </c>
      <c r="F76">
        <v>3.6</v>
      </c>
      <c r="G76">
        <v>384.87799999999999</v>
      </c>
      <c r="H76">
        <v>647.10299999999995</v>
      </c>
      <c r="I76">
        <v>3.9760300000000002</v>
      </c>
      <c r="K76">
        <v>4.4730299999999996</v>
      </c>
      <c r="N76">
        <v>4</v>
      </c>
      <c r="O76">
        <v>202.363</v>
      </c>
      <c r="P76">
        <v>234.88499999999999</v>
      </c>
      <c r="Q76">
        <v>4</v>
      </c>
      <c r="R76">
        <v>190.52099999999999</v>
      </c>
      <c r="S76">
        <v>270.04500000000002</v>
      </c>
      <c r="T76">
        <v>3.9246400000000001</v>
      </c>
      <c r="V76">
        <v>6</v>
      </c>
      <c r="W76">
        <v>481.38</v>
      </c>
      <c r="X76">
        <v>627.10799999999995</v>
      </c>
      <c r="Y76">
        <v>3.9</v>
      </c>
      <c r="Z76">
        <v>441.28300000000002</v>
      </c>
      <c r="AA76">
        <v>707.25599999999997</v>
      </c>
      <c r="AB76">
        <v>4.40625</v>
      </c>
      <c r="AC76">
        <v>4.9937500000000004</v>
      </c>
    </row>
    <row r="77" spans="1:29">
      <c r="A77">
        <v>771.57299999999998</v>
      </c>
      <c r="C77">
        <v>6</v>
      </c>
      <c r="D77">
        <v>439.69299999999998</v>
      </c>
      <c r="E77">
        <v>572.93799999999999</v>
      </c>
      <c r="F77">
        <v>3.6</v>
      </c>
      <c r="G77">
        <v>384.87799999999999</v>
      </c>
      <c r="H77">
        <v>647.10299999999995</v>
      </c>
      <c r="I77">
        <v>4.0130999999999997</v>
      </c>
      <c r="K77">
        <v>4.50251</v>
      </c>
      <c r="N77">
        <v>4</v>
      </c>
      <c r="O77">
        <v>207.34299999999999</v>
      </c>
      <c r="P77">
        <v>240.42</v>
      </c>
      <c r="Q77">
        <v>4</v>
      </c>
      <c r="R77">
        <v>190.52099999999999</v>
      </c>
      <c r="S77">
        <v>270.04500000000002</v>
      </c>
      <c r="T77">
        <v>4.0258900000000004</v>
      </c>
      <c r="V77">
        <v>6</v>
      </c>
      <c r="W77">
        <v>489.56799999999998</v>
      </c>
      <c r="X77">
        <v>638.31399999999996</v>
      </c>
      <c r="Y77">
        <v>3.9</v>
      </c>
      <c r="Z77">
        <v>441.28300000000002</v>
      </c>
      <c r="AA77">
        <v>707.25599999999997</v>
      </c>
      <c r="AB77">
        <v>4.5375899999999998</v>
      </c>
      <c r="AC77">
        <v>5.0308000000000002</v>
      </c>
    </row>
    <row r="78" spans="1:29">
      <c r="A78">
        <v>781.83100000000002</v>
      </c>
      <c r="C78">
        <v>6</v>
      </c>
      <c r="D78">
        <v>433.15300000000002</v>
      </c>
      <c r="E78">
        <v>565.33199999999999</v>
      </c>
      <c r="F78">
        <v>3.6</v>
      </c>
      <c r="G78">
        <v>384.87799999999999</v>
      </c>
      <c r="H78">
        <v>647.10299999999995</v>
      </c>
      <c r="I78">
        <v>3.99132</v>
      </c>
      <c r="K78">
        <v>4.3904500000000004</v>
      </c>
      <c r="N78">
        <v>4</v>
      </c>
      <c r="O78">
        <v>202.93700000000001</v>
      </c>
      <c r="P78">
        <v>235.523</v>
      </c>
      <c r="Q78">
        <v>4</v>
      </c>
      <c r="R78">
        <v>190.52099999999999</v>
      </c>
      <c r="S78">
        <v>270.04500000000002</v>
      </c>
      <c r="T78">
        <v>3.9363000000000001</v>
      </c>
      <c r="V78">
        <v>6</v>
      </c>
      <c r="W78">
        <v>481.18200000000002</v>
      </c>
      <c r="X78">
        <v>626.75699999999995</v>
      </c>
      <c r="Y78">
        <v>3.9</v>
      </c>
      <c r="Z78">
        <v>441.28300000000002</v>
      </c>
      <c r="AA78">
        <v>707.25599999999997</v>
      </c>
      <c r="AB78">
        <v>4.3981300000000001</v>
      </c>
      <c r="AC78">
        <v>4.9978699999999998</v>
      </c>
    </row>
    <row r="79" spans="1:29">
      <c r="A79">
        <v>791.83900000000006</v>
      </c>
      <c r="C79">
        <v>6</v>
      </c>
      <c r="D79">
        <v>438.459</v>
      </c>
      <c r="E79">
        <v>571.29</v>
      </c>
      <c r="F79">
        <v>3.6</v>
      </c>
      <c r="G79">
        <v>384.87799999999999</v>
      </c>
      <c r="H79">
        <v>647.10299999999995</v>
      </c>
      <c r="I79">
        <v>3.9955799999999999</v>
      </c>
      <c r="K79">
        <v>4.4950299999999999</v>
      </c>
      <c r="N79">
        <v>4</v>
      </c>
      <c r="O79">
        <v>206.59200000000001</v>
      </c>
      <c r="P79">
        <v>239.58500000000001</v>
      </c>
      <c r="Q79">
        <v>4</v>
      </c>
      <c r="R79">
        <v>190.52099999999999</v>
      </c>
      <c r="S79">
        <v>270.04500000000002</v>
      </c>
      <c r="T79">
        <v>4.0106000000000002</v>
      </c>
      <c r="V79">
        <v>6</v>
      </c>
      <c r="W79">
        <v>483.95600000000002</v>
      </c>
      <c r="X79">
        <v>631.11900000000003</v>
      </c>
      <c r="Y79">
        <v>3.9</v>
      </c>
      <c r="Z79">
        <v>441.28300000000002</v>
      </c>
      <c r="AA79">
        <v>707.25599999999997</v>
      </c>
      <c r="AB79">
        <v>4.4775200000000002</v>
      </c>
      <c r="AC79">
        <v>4.9750300000000003</v>
      </c>
    </row>
    <row r="80" spans="1:29">
      <c r="A80">
        <v>801.86400000000003</v>
      </c>
      <c r="C80">
        <v>6</v>
      </c>
      <c r="D80">
        <v>433.88200000000001</v>
      </c>
      <c r="E80">
        <v>566.327</v>
      </c>
      <c r="F80">
        <v>3.6</v>
      </c>
      <c r="G80">
        <v>384.87799999999999</v>
      </c>
      <c r="H80">
        <v>647.10299999999995</v>
      </c>
      <c r="I80">
        <v>4.0029899999999996</v>
      </c>
      <c r="K80">
        <v>4.3935300000000002</v>
      </c>
      <c r="N80">
        <v>4</v>
      </c>
      <c r="O80">
        <v>203.392</v>
      </c>
      <c r="P80">
        <v>236.029</v>
      </c>
      <c r="Q80">
        <v>4</v>
      </c>
      <c r="R80">
        <v>190.52099999999999</v>
      </c>
      <c r="S80">
        <v>270.04500000000002</v>
      </c>
      <c r="T80">
        <v>3.9455499999999999</v>
      </c>
      <c r="V80">
        <v>6</v>
      </c>
      <c r="W80">
        <v>480.33499999999998</v>
      </c>
      <c r="X80">
        <v>625.78599999999994</v>
      </c>
      <c r="Y80">
        <v>3.9</v>
      </c>
      <c r="Z80">
        <v>441.28300000000002</v>
      </c>
      <c r="AA80">
        <v>707.25599999999997</v>
      </c>
      <c r="AB80">
        <v>4.3961499999999996</v>
      </c>
      <c r="AC80">
        <v>4.9823000000000004</v>
      </c>
    </row>
    <row r="81" spans="1:29">
      <c r="A81">
        <v>812.06799999999998</v>
      </c>
      <c r="C81">
        <v>6</v>
      </c>
      <c r="D81">
        <v>434.27</v>
      </c>
      <c r="E81">
        <v>565.27700000000004</v>
      </c>
      <c r="F81">
        <v>3.6</v>
      </c>
      <c r="G81">
        <v>384.87799999999999</v>
      </c>
      <c r="H81">
        <v>647.10299999999995</v>
      </c>
      <c r="I81">
        <v>3.9099400000000002</v>
      </c>
      <c r="K81">
        <v>4.4964300000000001</v>
      </c>
      <c r="N81">
        <v>4</v>
      </c>
      <c r="O81">
        <v>207.50299999999999</v>
      </c>
      <c r="P81">
        <v>240.59700000000001</v>
      </c>
      <c r="Q81">
        <v>4</v>
      </c>
      <c r="R81">
        <v>190.52099999999999</v>
      </c>
      <c r="S81">
        <v>270.04500000000002</v>
      </c>
      <c r="T81">
        <v>4.0291399999999999</v>
      </c>
      <c r="V81">
        <v>6</v>
      </c>
      <c r="W81">
        <v>484.93799999999999</v>
      </c>
      <c r="X81">
        <v>632.36300000000006</v>
      </c>
      <c r="Y81">
        <v>3.9</v>
      </c>
      <c r="Z81">
        <v>441.28300000000002</v>
      </c>
      <c r="AA81">
        <v>707.25599999999997</v>
      </c>
      <c r="AB81">
        <v>4.4871299999999996</v>
      </c>
      <c r="AC81">
        <v>4.98569</v>
      </c>
    </row>
    <row r="82" spans="1:29">
      <c r="A82">
        <v>822.29300000000001</v>
      </c>
      <c r="C82">
        <v>6</v>
      </c>
      <c r="D82">
        <v>435.22199999999998</v>
      </c>
      <c r="E82">
        <v>568.02</v>
      </c>
      <c r="F82">
        <v>3.6</v>
      </c>
      <c r="G82">
        <v>384.87799999999999</v>
      </c>
      <c r="H82">
        <v>647.10299999999995</v>
      </c>
      <c r="I82">
        <v>4.0159700000000003</v>
      </c>
      <c r="K82">
        <v>4.4077799999999998</v>
      </c>
      <c r="N82">
        <v>4</v>
      </c>
      <c r="O82">
        <v>203.85599999999999</v>
      </c>
      <c r="P82">
        <v>236.54499999999999</v>
      </c>
      <c r="Q82">
        <v>4</v>
      </c>
      <c r="R82">
        <v>190.52099999999999</v>
      </c>
      <c r="S82">
        <v>270.04500000000002</v>
      </c>
      <c r="T82">
        <v>3.9549799999999999</v>
      </c>
      <c r="V82">
        <v>6</v>
      </c>
      <c r="W82">
        <v>481.05700000000002</v>
      </c>
      <c r="X82">
        <v>626.6</v>
      </c>
      <c r="Y82">
        <v>3.9</v>
      </c>
      <c r="Z82">
        <v>441.28300000000002</v>
      </c>
      <c r="AA82">
        <v>707.25599999999997</v>
      </c>
      <c r="AB82">
        <v>4.3969300000000002</v>
      </c>
      <c r="AC82">
        <v>4.9965099999999998</v>
      </c>
    </row>
    <row r="83" spans="1:29">
      <c r="A83">
        <v>832.50800000000004</v>
      </c>
      <c r="C83">
        <v>6</v>
      </c>
      <c r="D83">
        <v>434.90199999999999</v>
      </c>
      <c r="E83">
        <v>566.07399999999996</v>
      </c>
      <c r="F83">
        <v>3.6</v>
      </c>
      <c r="G83">
        <v>384.87799999999999</v>
      </c>
      <c r="H83">
        <v>647.10299999999995</v>
      </c>
      <c r="I83">
        <v>3.9159199999999998</v>
      </c>
      <c r="K83">
        <v>4.5033000000000003</v>
      </c>
      <c r="N83">
        <v>4</v>
      </c>
      <c r="O83">
        <v>202.904</v>
      </c>
      <c r="P83">
        <v>235.48699999999999</v>
      </c>
      <c r="Q83">
        <v>4</v>
      </c>
      <c r="R83">
        <v>190.52099999999999</v>
      </c>
      <c r="S83">
        <v>270.04500000000002</v>
      </c>
      <c r="T83">
        <v>3.9356399999999998</v>
      </c>
      <c r="V83">
        <v>6</v>
      </c>
      <c r="W83">
        <v>486.22</v>
      </c>
      <c r="X83">
        <v>633.98699999999997</v>
      </c>
      <c r="Y83">
        <v>3.9</v>
      </c>
      <c r="Z83">
        <v>441.28300000000002</v>
      </c>
      <c r="AA83">
        <v>707.25599999999997</v>
      </c>
      <c r="AB83">
        <v>4.4996600000000004</v>
      </c>
      <c r="AC83">
        <v>4.9996200000000002</v>
      </c>
    </row>
    <row r="84" spans="1:29">
      <c r="A84">
        <v>842.74900000000002</v>
      </c>
      <c r="C84">
        <v>6</v>
      </c>
      <c r="D84">
        <v>433.20800000000003</v>
      </c>
      <c r="E84">
        <v>565.40200000000004</v>
      </c>
      <c r="F84">
        <v>3.6</v>
      </c>
      <c r="G84">
        <v>384.87799999999999</v>
      </c>
      <c r="H84">
        <v>647.10299999999995</v>
      </c>
      <c r="I84">
        <v>3.99186</v>
      </c>
      <c r="K84">
        <v>4.3910400000000003</v>
      </c>
      <c r="N84">
        <v>4</v>
      </c>
      <c r="O84">
        <v>207.71</v>
      </c>
      <c r="P84">
        <v>240.828</v>
      </c>
      <c r="Q84">
        <v>4</v>
      </c>
      <c r="R84">
        <v>190.52099999999999</v>
      </c>
      <c r="S84">
        <v>270.04500000000002</v>
      </c>
      <c r="T84">
        <v>4.0333699999999997</v>
      </c>
      <c r="V84">
        <v>6</v>
      </c>
      <c r="W84">
        <v>484.697</v>
      </c>
      <c r="X84">
        <v>632.14</v>
      </c>
      <c r="Y84">
        <v>3.9</v>
      </c>
      <c r="Z84">
        <v>441.28300000000002</v>
      </c>
      <c r="AA84">
        <v>707.25599999999997</v>
      </c>
      <c r="AB84">
        <v>4.4898699999999998</v>
      </c>
      <c r="AC84">
        <v>4.9779</v>
      </c>
    </row>
    <row r="85" spans="1:29">
      <c r="A85">
        <v>852.755</v>
      </c>
      <c r="C85">
        <v>6</v>
      </c>
      <c r="D85">
        <v>438.23500000000001</v>
      </c>
      <c r="E85">
        <v>571.09699999999998</v>
      </c>
      <c r="F85">
        <v>3.6</v>
      </c>
      <c r="G85">
        <v>384.87799999999999</v>
      </c>
      <c r="H85">
        <v>647.10299999999995</v>
      </c>
      <c r="I85">
        <v>3.99912</v>
      </c>
      <c r="K85">
        <v>4.4868100000000002</v>
      </c>
      <c r="N85">
        <v>4</v>
      </c>
      <c r="O85">
        <v>203.101</v>
      </c>
      <c r="P85">
        <v>235.70500000000001</v>
      </c>
      <c r="Q85">
        <v>4</v>
      </c>
      <c r="R85">
        <v>190.52099999999999</v>
      </c>
      <c r="S85">
        <v>270.04500000000002</v>
      </c>
      <c r="T85">
        <v>3.9396300000000002</v>
      </c>
      <c r="V85">
        <v>6</v>
      </c>
      <c r="W85">
        <v>480.12599999999998</v>
      </c>
      <c r="X85">
        <v>625.52099999999996</v>
      </c>
      <c r="Y85">
        <v>3.9</v>
      </c>
      <c r="Z85">
        <v>441.28300000000002</v>
      </c>
      <c r="AA85">
        <v>707.25599999999997</v>
      </c>
      <c r="AB85">
        <v>4.39412</v>
      </c>
      <c r="AC85">
        <v>4.98001</v>
      </c>
    </row>
    <row r="86" spans="1:29">
      <c r="A86">
        <v>862.99900000000002</v>
      </c>
      <c r="C86">
        <v>6</v>
      </c>
      <c r="D86">
        <v>434.32900000000001</v>
      </c>
      <c r="E86">
        <v>566.89200000000005</v>
      </c>
      <c r="F86">
        <v>3.6</v>
      </c>
      <c r="G86">
        <v>384.87799999999999</v>
      </c>
      <c r="H86">
        <v>647.10299999999995</v>
      </c>
      <c r="I86">
        <v>4.00732</v>
      </c>
      <c r="K86">
        <v>4.3982799999999997</v>
      </c>
      <c r="N86">
        <v>4</v>
      </c>
      <c r="O86">
        <v>208.65</v>
      </c>
      <c r="P86">
        <v>241.87299999999999</v>
      </c>
      <c r="Q86">
        <v>4</v>
      </c>
      <c r="R86">
        <v>190.52099999999999</v>
      </c>
      <c r="S86">
        <v>270.04500000000002</v>
      </c>
      <c r="T86">
        <v>4.0525099999999998</v>
      </c>
      <c r="V86">
        <v>6</v>
      </c>
      <c r="W86">
        <v>485.05200000000002</v>
      </c>
      <c r="X86">
        <v>632.59</v>
      </c>
      <c r="Y86">
        <v>3.9</v>
      </c>
      <c r="Z86">
        <v>441.28300000000002</v>
      </c>
      <c r="AA86">
        <v>707.25599999999997</v>
      </c>
      <c r="AB86">
        <v>4.4933500000000004</v>
      </c>
      <c r="AC86">
        <v>4.9817600000000004</v>
      </c>
    </row>
    <row r="87" spans="1:29">
      <c r="A87">
        <v>873.23299999999995</v>
      </c>
      <c r="C87">
        <v>6</v>
      </c>
      <c r="D87">
        <v>439.12299999999999</v>
      </c>
      <c r="E87">
        <v>572.21900000000005</v>
      </c>
      <c r="F87">
        <v>3.6</v>
      </c>
      <c r="G87">
        <v>384.87799999999999</v>
      </c>
      <c r="H87">
        <v>647.10299999999995</v>
      </c>
      <c r="I87">
        <v>4.0076400000000003</v>
      </c>
      <c r="K87">
        <v>4.4963699999999998</v>
      </c>
      <c r="N87">
        <v>4</v>
      </c>
      <c r="O87">
        <v>203.02600000000001</v>
      </c>
      <c r="P87">
        <v>235.62200000000001</v>
      </c>
      <c r="Q87">
        <v>4</v>
      </c>
      <c r="R87">
        <v>190.52099999999999</v>
      </c>
      <c r="S87">
        <v>270.04500000000002</v>
      </c>
      <c r="T87">
        <v>3.9380999999999999</v>
      </c>
      <c r="V87">
        <v>6</v>
      </c>
      <c r="W87">
        <v>480.55</v>
      </c>
      <c r="X87">
        <v>626.05799999999999</v>
      </c>
      <c r="Y87">
        <v>3.9</v>
      </c>
      <c r="Z87">
        <v>441.28300000000002</v>
      </c>
      <c r="AA87">
        <v>707.25599999999997</v>
      </c>
      <c r="AB87">
        <v>4.3982299999999999</v>
      </c>
      <c r="AC87">
        <v>4.9846599999999999</v>
      </c>
    </row>
    <row r="88" spans="1:29">
      <c r="A88">
        <v>883.46900000000005</v>
      </c>
      <c r="C88">
        <v>6</v>
      </c>
      <c r="D88">
        <v>430.09899999999999</v>
      </c>
      <c r="E88">
        <v>560.73599999999999</v>
      </c>
      <c r="F88">
        <v>3.6</v>
      </c>
      <c r="G88">
        <v>384.87799999999999</v>
      </c>
      <c r="H88">
        <v>647.10299999999995</v>
      </c>
      <c r="I88">
        <v>3.9155799999999998</v>
      </c>
      <c r="K88">
        <v>4.40503</v>
      </c>
      <c r="N88">
        <v>4</v>
      </c>
      <c r="O88">
        <v>207.637</v>
      </c>
      <c r="P88">
        <v>240.74700000000001</v>
      </c>
      <c r="Q88">
        <v>4</v>
      </c>
      <c r="R88">
        <v>190.52099999999999</v>
      </c>
      <c r="S88">
        <v>270.04500000000002</v>
      </c>
      <c r="T88">
        <v>4.0318800000000001</v>
      </c>
      <c r="V88">
        <v>6</v>
      </c>
      <c r="W88">
        <v>486.25200000000001</v>
      </c>
      <c r="X88">
        <v>634.02800000000002</v>
      </c>
      <c r="Y88">
        <v>3.9</v>
      </c>
      <c r="Z88">
        <v>441.28300000000002</v>
      </c>
      <c r="AA88">
        <v>707.25599999999997</v>
      </c>
      <c r="AB88">
        <v>4.4999700000000002</v>
      </c>
      <c r="AC88">
        <v>4.9999700000000002</v>
      </c>
    </row>
    <row r="89" spans="1:29">
      <c r="A89">
        <v>893.75800000000004</v>
      </c>
      <c r="C89">
        <v>6</v>
      </c>
      <c r="D89">
        <v>436.274</v>
      </c>
      <c r="E89">
        <v>568.53200000000004</v>
      </c>
      <c r="F89">
        <v>3.6</v>
      </c>
      <c r="G89">
        <v>384.87799999999999</v>
      </c>
      <c r="H89">
        <v>647.10299999999995</v>
      </c>
      <c r="I89">
        <v>3.9746600000000001</v>
      </c>
      <c r="K89">
        <v>4.4714900000000002</v>
      </c>
      <c r="N89">
        <v>4</v>
      </c>
      <c r="O89">
        <v>202.989</v>
      </c>
      <c r="P89">
        <v>235.58099999999999</v>
      </c>
      <c r="Q89">
        <v>4</v>
      </c>
      <c r="R89">
        <v>190.52099999999999</v>
      </c>
      <c r="S89">
        <v>270.04500000000002</v>
      </c>
      <c r="T89">
        <v>3.9373499999999999</v>
      </c>
      <c r="V89">
        <v>6</v>
      </c>
      <c r="W89">
        <v>479.91899999999998</v>
      </c>
      <c r="X89">
        <v>625.25900000000001</v>
      </c>
      <c r="Y89">
        <v>3.9</v>
      </c>
      <c r="Z89">
        <v>441.28300000000002</v>
      </c>
      <c r="AA89">
        <v>707.25599999999997</v>
      </c>
      <c r="AB89">
        <v>4.3921200000000002</v>
      </c>
      <c r="AC89">
        <v>4.9777399999999998</v>
      </c>
    </row>
    <row r="90" spans="1:29">
      <c r="A90">
        <v>903.73</v>
      </c>
      <c r="C90">
        <v>6</v>
      </c>
      <c r="D90">
        <v>439.62099999999998</v>
      </c>
      <c r="E90">
        <v>572.84699999999998</v>
      </c>
      <c r="F90">
        <v>3.6</v>
      </c>
      <c r="G90">
        <v>384.87799999999999</v>
      </c>
      <c r="H90">
        <v>647.10299999999995</v>
      </c>
      <c r="I90">
        <v>4.01241</v>
      </c>
      <c r="K90">
        <v>4.5017300000000002</v>
      </c>
      <c r="N90">
        <v>4</v>
      </c>
      <c r="O90">
        <v>203.70099999999999</v>
      </c>
      <c r="P90">
        <v>236.37200000000001</v>
      </c>
      <c r="Q90">
        <v>4</v>
      </c>
      <c r="R90">
        <v>190.52099999999999</v>
      </c>
      <c r="S90">
        <v>270.04500000000002</v>
      </c>
      <c r="T90">
        <v>3.9518200000000001</v>
      </c>
      <c r="V90">
        <v>6</v>
      </c>
      <c r="W90">
        <v>484.51</v>
      </c>
      <c r="X90">
        <v>631.90300000000002</v>
      </c>
      <c r="Y90">
        <v>3.9</v>
      </c>
      <c r="Z90">
        <v>441.28300000000002</v>
      </c>
      <c r="AA90">
        <v>707.25599999999997</v>
      </c>
      <c r="AB90">
        <v>4.4880399999999998</v>
      </c>
      <c r="AC90">
        <v>4.9758699999999996</v>
      </c>
    </row>
    <row r="91" spans="1:29">
      <c r="A91">
        <v>913.97</v>
      </c>
      <c r="C91">
        <v>6</v>
      </c>
      <c r="D91">
        <v>433.70600000000002</v>
      </c>
      <c r="E91">
        <v>566.10400000000004</v>
      </c>
      <c r="F91">
        <v>3.6</v>
      </c>
      <c r="G91">
        <v>384.87799999999999</v>
      </c>
      <c r="H91">
        <v>647.10299999999995</v>
      </c>
      <c r="I91">
        <v>4.0012800000000004</v>
      </c>
      <c r="K91">
        <v>4.3916500000000003</v>
      </c>
      <c r="N91">
        <v>4</v>
      </c>
      <c r="O91">
        <v>208.227</v>
      </c>
      <c r="P91">
        <v>241.40199999999999</v>
      </c>
      <c r="Q91">
        <v>4</v>
      </c>
      <c r="R91">
        <v>190.52099999999999</v>
      </c>
      <c r="S91">
        <v>270.04500000000002</v>
      </c>
      <c r="T91">
        <v>4.0438900000000002</v>
      </c>
      <c r="V91">
        <v>6</v>
      </c>
      <c r="W91">
        <v>480.99700000000001</v>
      </c>
      <c r="X91">
        <v>626.62400000000002</v>
      </c>
      <c r="Y91">
        <v>3.9</v>
      </c>
      <c r="Z91">
        <v>441.28300000000002</v>
      </c>
      <c r="AA91">
        <v>707.25599999999997</v>
      </c>
      <c r="AB91">
        <v>4.4025499999999997</v>
      </c>
      <c r="AC91">
        <v>4.9895500000000004</v>
      </c>
    </row>
    <row r="92" spans="1:29">
      <c r="A92">
        <v>924.20699999999999</v>
      </c>
      <c r="C92">
        <v>6</v>
      </c>
      <c r="D92">
        <v>439.82799999999997</v>
      </c>
      <c r="E92">
        <v>573.10900000000004</v>
      </c>
      <c r="F92">
        <v>3.6</v>
      </c>
      <c r="G92">
        <v>384.87799999999999</v>
      </c>
      <c r="H92">
        <v>647.10299999999995</v>
      </c>
      <c r="I92">
        <v>4.0144000000000002</v>
      </c>
      <c r="K92">
        <v>4.5039600000000002</v>
      </c>
      <c r="N92">
        <v>4</v>
      </c>
      <c r="O92">
        <v>206.024</v>
      </c>
      <c r="P92">
        <v>238.95400000000001</v>
      </c>
      <c r="Q92">
        <v>4</v>
      </c>
      <c r="R92">
        <v>190.52099999999999</v>
      </c>
      <c r="S92">
        <v>270.04500000000002</v>
      </c>
      <c r="T92">
        <v>3.9990600000000001</v>
      </c>
      <c r="V92">
        <v>6</v>
      </c>
      <c r="W92">
        <v>483.512</v>
      </c>
      <c r="X92">
        <v>630.55600000000004</v>
      </c>
      <c r="Y92">
        <v>3.9</v>
      </c>
      <c r="Z92">
        <v>441.28300000000002</v>
      </c>
      <c r="AA92">
        <v>707.25599999999997</v>
      </c>
      <c r="AB92">
        <v>4.4731800000000002</v>
      </c>
      <c r="AC92">
        <v>4.9702000000000002</v>
      </c>
    </row>
    <row r="93" spans="1:29">
      <c r="A93">
        <v>934.43399999999997</v>
      </c>
      <c r="C93">
        <v>6</v>
      </c>
      <c r="D93">
        <v>427.50099999999998</v>
      </c>
      <c r="E93">
        <v>557.36500000000001</v>
      </c>
      <c r="F93">
        <v>3.6</v>
      </c>
      <c r="G93">
        <v>384.87799999999999</v>
      </c>
      <c r="H93">
        <v>647.10299999999995</v>
      </c>
      <c r="I93">
        <v>3.8849499999999999</v>
      </c>
      <c r="K93">
        <v>4.3830299999999998</v>
      </c>
      <c r="N93">
        <v>4</v>
      </c>
      <c r="O93">
        <v>201.29499999999999</v>
      </c>
      <c r="P93">
        <v>233.69800000000001</v>
      </c>
      <c r="Q93">
        <v>4</v>
      </c>
      <c r="R93">
        <v>190.52099999999999</v>
      </c>
      <c r="S93">
        <v>270.04500000000002</v>
      </c>
      <c r="T93">
        <v>3.9029500000000001</v>
      </c>
      <c r="V93">
        <v>6</v>
      </c>
      <c r="W93">
        <v>485.19</v>
      </c>
      <c r="X93">
        <v>632.68299999999999</v>
      </c>
      <c r="Y93">
        <v>3.9</v>
      </c>
      <c r="Z93">
        <v>441.28300000000002</v>
      </c>
      <c r="AA93">
        <v>707.25599999999997</v>
      </c>
      <c r="AB93">
        <v>4.4895899999999997</v>
      </c>
      <c r="AC93">
        <v>4.9884300000000001</v>
      </c>
    </row>
    <row r="94" spans="1:29">
      <c r="A94">
        <v>944.46</v>
      </c>
      <c r="C94">
        <v>6</v>
      </c>
      <c r="D94">
        <v>437.56099999999998</v>
      </c>
      <c r="E94">
        <v>570.15700000000004</v>
      </c>
      <c r="F94">
        <v>3.6</v>
      </c>
      <c r="G94">
        <v>384.87799999999999</v>
      </c>
      <c r="H94">
        <v>647.10299999999995</v>
      </c>
      <c r="I94">
        <v>3.98698</v>
      </c>
      <c r="K94">
        <v>4.48536</v>
      </c>
      <c r="N94">
        <v>4</v>
      </c>
      <c r="O94">
        <v>205.267</v>
      </c>
      <c r="P94">
        <v>238.11199999999999</v>
      </c>
      <c r="Q94">
        <v>4</v>
      </c>
      <c r="R94">
        <v>190.52099999999999</v>
      </c>
      <c r="S94">
        <v>270.04500000000002</v>
      </c>
      <c r="T94">
        <v>3.9836499999999999</v>
      </c>
      <c r="V94">
        <v>6</v>
      </c>
      <c r="W94">
        <v>481.23</v>
      </c>
      <c r="X94">
        <v>627.66300000000001</v>
      </c>
      <c r="Y94">
        <v>3.9</v>
      </c>
      <c r="Z94">
        <v>441.28300000000002</v>
      </c>
      <c r="AA94">
        <v>707.25599999999997</v>
      </c>
      <c r="AB94">
        <v>4.4508700000000001</v>
      </c>
      <c r="AC94">
        <v>4.9454099999999999</v>
      </c>
    </row>
    <row r="95" spans="1:29">
      <c r="A95">
        <v>954.48299999999995</v>
      </c>
      <c r="C95">
        <v>6</v>
      </c>
      <c r="D95">
        <v>433.31099999999998</v>
      </c>
      <c r="E95">
        <v>565.53099999999995</v>
      </c>
      <c r="F95">
        <v>3.6</v>
      </c>
      <c r="G95">
        <v>384.87799999999999</v>
      </c>
      <c r="H95">
        <v>647.10299999999995</v>
      </c>
      <c r="I95">
        <v>3.9928499999999998</v>
      </c>
      <c r="K95">
        <v>4.3921299999999999</v>
      </c>
      <c r="N95">
        <v>4</v>
      </c>
      <c r="O95">
        <v>202.22499999999999</v>
      </c>
      <c r="P95">
        <v>234.73099999999999</v>
      </c>
      <c r="Q95">
        <v>4</v>
      </c>
      <c r="R95">
        <v>190.52099999999999</v>
      </c>
      <c r="S95">
        <v>270.04500000000002</v>
      </c>
      <c r="T95">
        <v>3.9218299999999999</v>
      </c>
      <c r="V95">
        <v>6</v>
      </c>
      <c r="W95">
        <v>474.97699999999998</v>
      </c>
      <c r="X95">
        <v>619.654</v>
      </c>
      <c r="Y95">
        <v>3.9</v>
      </c>
      <c r="Z95">
        <v>441.28300000000002</v>
      </c>
      <c r="AA95">
        <v>707.25599999999997</v>
      </c>
      <c r="AB95">
        <v>4.3845999999999998</v>
      </c>
      <c r="AC95">
        <v>4.8828500000000004</v>
      </c>
    </row>
    <row r="96" spans="1:29">
      <c r="A96">
        <v>964.50099999999998</v>
      </c>
      <c r="C96">
        <v>6</v>
      </c>
      <c r="D96">
        <v>431.983</v>
      </c>
      <c r="E96">
        <v>562.28399999999999</v>
      </c>
      <c r="F96">
        <v>3.6</v>
      </c>
      <c r="G96">
        <v>384.87799999999999</v>
      </c>
      <c r="H96">
        <v>647.10299999999995</v>
      </c>
      <c r="I96">
        <v>3.88144</v>
      </c>
      <c r="K96">
        <v>4.4785899999999996</v>
      </c>
      <c r="N96">
        <v>4</v>
      </c>
      <c r="O96">
        <v>202.39099999999999</v>
      </c>
      <c r="P96">
        <v>234.917</v>
      </c>
      <c r="Q96">
        <v>4</v>
      </c>
      <c r="R96">
        <v>190.52099999999999</v>
      </c>
      <c r="S96">
        <v>270.04500000000002</v>
      </c>
      <c r="T96">
        <v>3.9252199999999999</v>
      </c>
      <c r="V96">
        <v>6</v>
      </c>
      <c r="W96">
        <v>479.35700000000003</v>
      </c>
      <c r="X96">
        <v>624.447</v>
      </c>
      <c r="Y96">
        <v>3.9</v>
      </c>
      <c r="Z96">
        <v>441.28300000000002</v>
      </c>
      <c r="AA96">
        <v>707.25599999999997</v>
      </c>
      <c r="AB96">
        <v>4.3805100000000001</v>
      </c>
      <c r="AC96">
        <v>4.9778500000000001</v>
      </c>
    </row>
    <row r="97" spans="1:29">
      <c r="A97">
        <v>974.54399999999998</v>
      </c>
      <c r="C97">
        <v>6</v>
      </c>
      <c r="D97">
        <v>432.86900000000003</v>
      </c>
      <c r="E97">
        <v>564.97400000000005</v>
      </c>
      <c r="F97">
        <v>3.6</v>
      </c>
      <c r="G97">
        <v>384.87799999999999</v>
      </c>
      <c r="H97">
        <v>647.10299999999995</v>
      </c>
      <c r="I97">
        <v>3.9885799999999998</v>
      </c>
      <c r="K97">
        <v>4.3874300000000002</v>
      </c>
      <c r="N97">
        <v>4</v>
      </c>
      <c r="O97">
        <v>206.571</v>
      </c>
      <c r="P97">
        <v>239.56200000000001</v>
      </c>
      <c r="Q97">
        <v>4</v>
      </c>
      <c r="R97">
        <v>190.52099999999999</v>
      </c>
      <c r="S97">
        <v>270.04500000000002</v>
      </c>
      <c r="T97">
        <v>4.0101800000000001</v>
      </c>
      <c r="V97">
        <v>6</v>
      </c>
      <c r="W97">
        <v>483.23700000000002</v>
      </c>
      <c r="X97">
        <v>630.20699999999999</v>
      </c>
      <c r="Y97">
        <v>3.9</v>
      </c>
      <c r="Z97">
        <v>441.28300000000002</v>
      </c>
      <c r="AA97">
        <v>707.25599999999997</v>
      </c>
      <c r="AB97">
        <v>4.4704899999999999</v>
      </c>
      <c r="AC97">
        <v>4.9672099999999997</v>
      </c>
    </row>
    <row r="98" spans="1:29">
      <c r="A98">
        <v>984.57799999999997</v>
      </c>
      <c r="C98">
        <v>6</v>
      </c>
      <c r="D98">
        <v>432.673</v>
      </c>
      <c r="E98">
        <v>564.726</v>
      </c>
      <c r="F98">
        <v>3.6</v>
      </c>
      <c r="G98">
        <v>384.87799999999999</v>
      </c>
      <c r="H98">
        <v>647.10299999999995</v>
      </c>
      <c r="I98">
        <v>3.9866799999999998</v>
      </c>
      <c r="K98">
        <v>4.3853499999999999</v>
      </c>
      <c r="N98">
        <v>4</v>
      </c>
      <c r="O98">
        <v>203.429</v>
      </c>
      <c r="P98">
        <v>236.07</v>
      </c>
      <c r="Q98">
        <v>4</v>
      </c>
      <c r="R98">
        <v>190.52099999999999</v>
      </c>
      <c r="S98">
        <v>270.04500000000002</v>
      </c>
      <c r="T98">
        <v>3.9462999999999999</v>
      </c>
      <c r="V98">
        <v>6</v>
      </c>
      <c r="W98">
        <v>479.81200000000001</v>
      </c>
      <c r="X98">
        <v>625.86699999999996</v>
      </c>
      <c r="Y98">
        <v>3.9</v>
      </c>
      <c r="Z98">
        <v>441.28300000000002</v>
      </c>
      <c r="AA98">
        <v>707.25599999999997</v>
      </c>
      <c r="AB98">
        <v>4.4370200000000004</v>
      </c>
      <c r="AC98">
        <v>4.9300300000000004</v>
      </c>
    </row>
    <row r="99" spans="1:29">
      <c r="A99">
        <v>994.61800000000005</v>
      </c>
      <c r="C99">
        <v>5</v>
      </c>
      <c r="D99">
        <v>408.42</v>
      </c>
      <c r="E99">
        <v>642.35500000000002</v>
      </c>
      <c r="F99">
        <v>3.6</v>
      </c>
      <c r="G99">
        <v>384.87799999999999</v>
      </c>
      <c r="H99">
        <v>647.10299999999995</v>
      </c>
      <c r="I99">
        <v>3.8851499999999999</v>
      </c>
      <c r="K99">
        <v>2.88896</v>
      </c>
      <c r="N99">
        <v>4</v>
      </c>
      <c r="O99">
        <v>202.05099999999999</v>
      </c>
      <c r="P99">
        <v>234.53800000000001</v>
      </c>
      <c r="Q99">
        <v>4</v>
      </c>
      <c r="R99">
        <v>190.52099999999999</v>
      </c>
      <c r="S99">
        <v>270.04500000000002</v>
      </c>
      <c r="T99">
        <v>3.9182999999999999</v>
      </c>
      <c r="V99">
        <v>6</v>
      </c>
      <c r="W99">
        <v>475.29399999999998</v>
      </c>
      <c r="X99">
        <v>620.05600000000004</v>
      </c>
      <c r="Y99">
        <v>3.9</v>
      </c>
      <c r="Z99">
        <v>441.28300000000002</v>
      </c>
      <c r="AA99">
        <v>707.25599999999997</v>
      </c>
      <c r="AB99">
        <v>4.3876900000000001</v>
      </c>
      <c r="AC99">
        <v>4.8862899999999998</v>
      </c>
    </row>
    <row r="100" spans="1:29">
      <c r="A100">
        <v>1008.49</v>
      </c>
      <c r="C100">
        <v>5</v>
      </c>
      <c r="D100">
        <v>256.01400000000001</v>
      </c>
      <c r="E100">
        <v>472.14</v>
      </c>
      <c r="F100">
        <v>3.6</v>
      </c>
      <c r="G100">
        <v>384.87799999999999</v>
      </c>
      <c r="H100">
        <v>647.10299999999995</v>
      </c>
      <c r="I100">
        <v>3.9737300000000002</v>
      </c>
      <c r="K100">
        <v>2E-3</v>
      </c>
      <c r="N100">
        <v>4</v>
      </c>
      <c r="O100">
        <v>205.61</v>
      </c>
      <c r="P100">
        <v>238.494</v>
      </c>
      <c r="Q100">
        <v>4</v>
      </c>
      <c r="R100">
        <v>190.52099999999999</v>
      </c>
      <c r="S100">
        <v>270.04500000000002</v>
      </c>
      <c r="T100">
        <v>3.9906299999999999</v>
      </c>
      <c r="V100">
        <v>6</v>
      </c>
      <c r="W100">
        <v>482.435</v>
      </c>
      <c r="X100">
        <v>629.19100000000003</v>
      </c>
      <c r="Y100">
        <v>3.9</v>
      </c>
      <c r="Z100">
        <v>441.28300000000002</v>
      </c>
      <c r="AA100">
        <v>707.25599999999997</v>
      </c>
      <c r="AB100">
        <v>4.46265</v>
      </c>
      <c r="AC100">
        <v>4.9584999999999999</v>
      </c>
    </row>
    <row r="101" spans="1:29">
      <c r="A101">
        <v>1017.88</v>
      </c>
      <c r="C101">
        <v>5</v>
      </c>
      <c r="D101">
        <v>228.38</v>
      </c>
      <c r="E101">
        <v>569.16</v>
      </c>
      <c r="F101">
        <v>3.6</v>
      </c>
      <c r="G101">
        <v>384.87799999999999</v>
      </c>
      <c r="H101">
        <v>647.10299999999995</v>
      </c>
      <c r="I101">
        <v>3.9737300000000002</v>
      </c>
      <c r="K101">
        <v>2E-3</v>
      </c>
      <c r="N101">
        <v>6</v>
      </c>
      <c r="O101">
        <v>438.31900000000002</v>
      </c>
      <c r="P101">
        <v>579.13199999999995</v>
      </c>
      <c r="Q101">
        <v>3.6</v>
      </c>
      <c r="R101">
        <v>396.459</v>
      </c>
      <c r="S101">
        <v>663.947</v>
      </c>
      <c r="T101">
        <v>3.9837500000000001</v>
      </c>
      <c r="V101">
        <v>6</v>
      </c>
      <c r="W101">
        <v>480.24599999999998</v>
      </c>
      <c r="X101">
        <v>625.67200000000003</v>
      </c>
      <c r="Y101">
        <v>3.9</v>
      </c>
      <c r="Z101">
        <v>441.28300000000002</v>
      </c>
      <c r="AA101">
        <v>707.25599999999997</v>
      </c>
      <c r="AB101">
        <v>4.3952799999999996</v>
      </c>
      <c r="AC101">
        <v>4.9813200000000002</v>
      </c>
    </row>
    <row r="102" spans="1:29">
      <c r="V102">
        <v>3</v>
      </c>
      <c r="W102">
        <v>488.017</v>
      </c>
      <c r="X102">
        <v>811.82500000000005</v>
      </c>
      <c r="Y102">
        <v>3.6</v>
      </c>
      <c r="Z102">
        <v>445.19900000000001</v>
      </c>
      <c r="AA102">
        <v>908.47299999999996</v>
      </c>
      <c r="AB102">
        <v>4.4999000000000002</v>
      </c>
      <c r="AC102">
        <v>4.9998899999999997</v>
      </c>
    </row>
  </sheetData>
  <mergeCells count="3">
    <mergeCell ref="C1:L1"/>
    <mergeCell ref="V1:AC1"/>
    <mergeCell ref="N1:T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11" sqref="A11"/>
    </sheetView>
  </sheetViews>
  <sheetFormatPr baseColWidth="10" defaultRowHeight="15" x14ac:dyDescent="0"/>
  <cols>
    <col min="6" max="6" width="10.83203125" style="68"/>
  </cols>
  <sheetData>
    <row r="1" spans="1:6">
      <c r="F1" s="68" t="s">
        <v>72</v>
      </c>
    </row>
    <row r="2" spans="1:6">
      <c r="A2" s="41" t="s">
        <v>71</v>
      </c>
      <c r="B2">
        <v>384.87799999999999</v>
      </c>
      <c r="C2">
        <v>190.52099999999999</v>
      </c>
      <c r="D2">
        <v>441.28300000000002</v>
      </c>
      <c r="E2">
        <f>B2+C2+D2</f>
        <v>1016.682</v>
      </c>
      <c r="F2" s="68">
        <f>E2-1000</f>
        <v>16.682000000000016</v>
      </c>
    </row>
    <row r="4" spans="1:6">
      <c r="B4" t="s">
        <v>76</v>
      </c>
      <c r="C4" t="s">
        <v>77</v>
      </c>
      <c r="D4" t="s">
        <v>78</v>
      </c>
    </row>
    <row r="5" spans="1:6">
      <c r="A5" s="41" t="s">
        <v>32</v>
      </c>
    </row>
    <row r="6" spans="1:6">
      <c r="A6" t="s">
        <v>75</v>
      </c>
      <c r="B6">
        <v>4</v>
      </c>
      <c r="C6">
        <v>4.5</v>
      </c>
      <c r="D6">
        <v>60</v>
      </c>
      <c r="E6" s="68">
        <f>D6*C6*0.9091+B6*D6*0.901</f>
        <v>461.697</v>
      </c>
    </row>
    <row r="9" spans="1:6">
      <c r="A9" s="41" t="s">
        <v>37</v>
      </c>
      <c r="B9">
        <v>4</v>
      </c>
      <c r="D9">
        <v>60</v>
      </c>
      <c r="E9" s="41">
        <f>D9*B9</f>
        <v>240</v>
      </c>
    </row>
    <row r="11" spans="1:6">
      <c r="A11" s="41" t="s">
        <v>38</v>
      </c>
      <c r="B11">
        <v>4.5</v>
      </c>
      <c r="C11">
        <v>5</v>
      </c>
      <c r="D11">
        <v>60</v>
      </c>
      <c r="E11" s="41">
        <f>(B11*B12/100+C11*C12/100)*60</f>
        <v>514.13250000000016</v>
      </c>
    </row>
    <row r="12" spans="1:6">
      <c r="B12" s="68">
        <v>90.25</v>
      </c>
      <c r="C12" s="68">
        <v>90.152500000000003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abSelected="1" topLeftCell="A61" workbookViewId="0">
      <selection activeCell="G4" sqref="G4:G100"/>
    </sheetView>
  </sheetViews>
  <sheetFormatPr baseColWidth="10" defaultRowHeight="15" x14ac:dyDescent="0"/>
  <cols>
    <col min="11" max="13" width="10.83203125" style="60"/>
  </cols>
  <sheetData>
    <row r="1" spans="1:16">
      <c r="A1" s="68"/>
      <c r="B1" s="68"/>
      <c r="C1" s="78" t="s">
        <v>32</v>
      </c>
      <c r="D1" s="78"/>
      <c r="E1" s="78"/>
      <c r="G1" s="78" t="s">
        <v>37</v>
      </c>
      <c r="H1" s="78"/>
      <c r="I1" s="78"/>
      <c r="K1" s="78" t="s">
        <v>38</v>
      </c>
      <c r="L1" s="78"/>
      <c r="M1" s="78"/>
      <c r="O1" s="82"/>
      <c r="P1" s="82"/>
    </row>
    <row r="2" spans="1:16">
      <c r="A2" s="68" t="s">
        <v>29</v>
      </c>
      <c r="B2" s="68"/>
      <c r="C2" s="68" t="s">
        <v>79</v>
      </c>
      <c r="D2" s="68" t="s">
        <v>80</v>
      </c>
      <c r="E2" s="68" t="s">
        <v>81</v>
      </c>
      <c r="G2" s="68" t="s">
        <v>79</v>
      </c>
      <c r="H2" s="68" t="s">
        <v>80</v>
      </c>
      <c r="I2" s="68" t="s">
        <v>81</v>
      </c>
      <c r="K2" s="68" t="s">
        <v>79</v>
      </c>
      <c r="L2" s="68" t="s">
        <v>80</v>
      </c>
      <c r="M2" s="68" t="s">
        <v>81</v>
      </c>
      <c r="O2" s="68" t="s">
        <v>79</v>
      </c>
      <c r="P2" s="68" t="s">
        <v>81</v>
      </c>
    </row>
    <row r="3" spans="1:16">
      <c r="A3" s="60">
        <v>26.324300000000001</v>
      </c>
      <c r="B3" s="60"/>
      <c r="C3">
        <v>384.87799999999999</v>
      </c>
      <c r="D3" s="60">
        <v>435.13600000000002</v>
      </c>
      <c r="E3" s="60">
        <f>D3</f>
        <v>435.13600000000002</v>
      </c>
      <c r="G3">
        <v>190.52099999999999</v>
      </c>
      <c r="H3">
        <v>204.36099999999999</v>
      </c>
      <c r="I3" s="60">
        <f>H3</f>
        <v>204.36099999999999</v>
      </c>
      <c r="K3" s="71">
        <v>514.13250000000016</v>
      </c>
      <c r="L3" s="60">
        <v>482.077</v>
      </c>
      <c r="M3" s="60">
        <f>L3</f>
        <v>482.077</v>
      </c>
      <c r="O3" s="60">
        <f>C3+G3+K3</f>
        <v>1089.5315000000001</v>
      </c>
      <c r="P3" s="60">
        <f>E3+I3+M3</f>
        <v>1121.5740000000001</v>
      </c>
    </row>
    <row r="4" spans="1:16">
      <c r="A4" s="60">
        <v>39.117199999999997</v>
      </c>
      <c r="B4" s="60"/>
      <c r="C4" s="60">
        <f>C3+384.878</f>
        <v>769.75599999999997</v>
      </c>
      <c r="D4" s="60">
        <v>433.70400000000001</v>
      </c>
      <c r="E4" s="60">
        <f>E3+D4</f>
        <v>868.84</v>
      </c>
      <c r="G4">
        <f>G3+190.521</f>
        <v>381.04199999999997</v>
      </c>
      <c r="H4">
        <v>206.417</v>
      </c>
      <c r="I4" s="60">
        <f>I3+H4</f>
        <v>410.77800000000002</v>
      </c>
      <c r="K4" s="60">
        <f>K3+514.1325</f>
        <v>1028.2650000000003</v>
      </c>
      <c r="L4" s="60">
        <v>484.63499999999999</v>
      </c>
      <c r="M4" s="60">
        <f>M3+L4</f>
        <v>966.71199999999999</v>
      </c>
      <c r="O4" s="60">
        <f t="shared" ref="O4:O67" si="0">C4+G4+K4</f>
        <v>2179.0630000000001</v>
      </c>
      <c r="P4" s="60">
        <f t="shared" ref="P4:P67" si="1">E4+I4+M4</f>
        <v>2246.33</v>
      </c>
    </row>
    <row r="5" spans="1:16">
      <c r="A5" s="60">
        <v>42.2517</v>
      </c>
      <c r="B5" s="60"/>
      <c r="C5" s="60">
        <f t="shared" ref="C5:C68" si="2">C4+384.878</f>
        <v>1154.634</v>
      </c>
      <c r="D5" s="60">
        <v>436.74</v>
      </c>
      <c r="E5" s="60">
        <f t="shared" ref="E5:E68" si="3">E4+D5</f>
        <v>1305.58</v>
      </c>
      <c r="G5">
        <f t="shared" ref="G5:G68" si="4">G4+190.521</f>
        <v>571.56299999999999</v>
      </c>
      <c r="H5">
        <v>203.09200000000001</v>
      </c>
      <c r="I5" s="60">
        <f t="shared" ref="I5:I68" si="5">I4+H5</f>
        <v>613.87</v>
      </c>
      <c r="K5" s="60">
        <f t="shared" ref="K5:K68" si="6">K4+514.1325</f>
        <v>1542.3975000000005</v>
      </c>
      <c r="L5" s="60">
        <v>483.30599999999998</v>
      </c>
      <c r="M5" s="60">
        <f t="shared" ref="M5:M68" si="7">M4+L5</f>
        <v>1450.018</v>
      </c>
      <c r="O5" s="60">
        <f t="shared" si="0"/>
        <v>3268.5945000000006</v>
      </c>
      <c r="P5" s="60">
        <f t="shared" si="1"/>
        <v>3369.4679999999998</v>
      </c>
    </row>
    <row r="6" spans="1:16">
      <c r="A6" s="60">
        <v>52.439900000000002</v>
      </c>
      <c r="B6" s="60"/>
      <c r="C6" s="60">
        <f t="shared" si="2"/>
        <v>1539.5119999999999</v>
      </c>
      <c r="D6" s="60">
        <v>435.94200000000001</v>
      </c>
      <c r="E6" s="60">
        <f t="shared" si="3"/>
        <v>1741.5219999999999</v>
      </c>
      <c r="G6">
        <f t="shared" si="4"/>
        <v>762.08399999999995</v>
      </c>
      <c r="H6">
        <v>205.30799999999999</v>
      </c>
      <c r="I6" s="60">
        <f t="shared" si="5"/>
        <v>819.178</v>
      </c>
      <c r="K6" s="60">
        <f t="shared" si="6"/>
        <v>2056.5300000000007</v>
      </c>
      <c r="L6" s="60">
        <v>484.92700000000002</v>
      </c>
      <c r="M6" s="60">
        <f t="shared" si="7"/>
        <v>1934.9450000000002</v>
      </c>
      <c r="O6" s="60">
        <f t="shared" si="0"/>
        <v>4358.1260000000002</v>
      </c>
      <c r="P6" s="60">
        <f t="shared" si="1"/>
        <v>4495.6450000000004</v>
      </c>
    </row>
    <row r="7" spans="1:16">
      <c r="A7" s="60">
        <v>62.409500000000001</v>
      </c>
      <c r="B7" s="60"/>
      <c r="C7" s="60">
        <f t="shared" si="2"/>
        <v>1924.3899999999999</v>
      </c>
      <c r="D7" s="60">
        <v>434.142</v>
      </c>
      <c r="E7" s="60">
        <f t="shared" si="3"/>
        <v>2175.6639999999998</v>
      </c>
      <c r="G7">
        <f t="shared" si="4"/>
        <v>952.6049999999999</v>
      </c>
      <c r="H7">
        <v>203.56899999999999</v>
      </c>
      <c r="I7" s="60">
        <f t="shared" si="5"/>
        <v>1022.747</v>
      </c>
      <c r="K7" s="60">
        <f t="shared" si="6"/>
        <v>2570.6625000000008</v>
      </c>
      <c r="L7" s="60">
        <v>482.005</v>
      </c>
      <c r="M7" s="60">
        <f t="shared" si="7"/>
        <v>2416.9500000000003</v>
      </c>
      <c r="O7" s="60">
        <f t="shared" si="0"/>
        <v>5447.6575000000012</v>
      </c>
      <c r="P7" s="60">
        <f t="shared" si="1"/>
        <v>5615.3609999999999</v>
      </c>
    </row>
    <row r="8" spans="1:16">
      <c r="A8" s="60">
        <v>72.637500000000003</v>
      </c>
      <c r="B8" s="60"/>
      <c r="C8" s="60">
        <f t="shared" si="2"/>
        <v>2309.268</v>
      </c>
      <c r="D8" s="60">
        <v>434.78699999999998</v>
      </c>
      <c r="E8" s="60">
        <f t="shared" si="3"/>
        <v>2610.4509999999996</v>
      </c>
      <c r="G8">
        <f t="shared" si="4"/>
        <v>1143.126</v>
      </c>
      <c r="H8">
        <v>204.251</v>
      </c>
      <c r="I8" s="60">
        <f t="shared" si="5"/>
        <v>1226.998</v>
      </c>
      <c r="K8" s="60">
        <f t="shared" si="6"/>
        <v>3084.795000000001</v>
      </c>
      <c r="L8" s="60">
        <v>486.93799999999999</v>
      </c>
      <c r="M8" s="60">
        <f t="shared" si="7"/>
        <v>2903.8880000000004</v>
      </c>
      <c r="O8" s="60">
        <f t="shared" si="0"/>
        <v>6537.1890000000012</v>
      </c>
      <c r="P8" s="60">
        <f t="shared" si="1"/>
        <v>6741.3369999999995</v>
      </c>
    </row>
    <row r="9" spans="1:16">
      <c r="A9" s="60">
        <v>82.876599999999996</v>
      </c>
      <c r="B9" s="60"/>
      <c r="C9" s="60">
        <f t="shared" si="2"/>
        <v>2694.1460000000002</v>
      </c>
      <c r="D9" s="60">
        <v>434.185</v>
      </c>
      <c r="E9" s="60">
        <f t="shared" si="3"/>
        <v>3044.6359999999995</v>
      </c>
      <c r="G9">
        <f t="shared" si="4"/>
        <v>1333.6469999999999</v>
      </c>
      <c r="H9">
        <v>206.47499999999999</v>
      </c>
      <c r="I9" s="60">
        <f t="shared" si="5"/>
        <v>1433.473</v>
      </c>
      <c r="K9" s="60">
        <f t="shared" si="6"/>
        <v>3598.9275000000011</v>
      </c>
      <c r="L9" s="60">
        <v>482.54899999999998</v>
      </c>
      <c r="M9" s="60">
        <f t="shared" si="7"/>
        <v>3386.4370000000004</v>
      </c>
      <c r="O9" s="60">
        <f t="shared" si="0"/>
        <v>7626.7205000000013</v>
      </c>
      <c r="P9" s="60">
        <f t="shared" si="1"/>
        <v>7864.5460000000003</v>
      </c>
    </row>
    <row r="10" spans="1:16">
      <c r="A10" s="60">
        <v>93.141599999999997</v>
      </c>
      <c r="B10" s="60"/>
      <c r="C10" s="60">
        <f t="shared" si="2"/>
        <v>3079.0240000000003</v>
      </c>
      <c r="D10" s="60">
        <v>438.63799999999998</v>
      </c>
      <c r="E10" s="60">
        <f t="shared" si="3"/>
        <v>3483.2739999999994</v>
      </c>
      <c r="G10">
        <f t="shared" si="4"/>
        <v>1524.1679999999999</v>
      </c>
      <c r="H10">
        <v>206.554</v>
      </c>
      <c r="I10" s="60">
        <f t="shared" si="5"/>
        <v>1640.027</v>
      </c>
      <c r="K10" s="60">
        <f t="shared" si="6"/>
        <v>4113.0600000000013</v>
      </c>
      <c r="L10" s="60">
        <v>479.05900000000003</v>
      </c>
      <c r="M10" s="60">
        <f t="shared" si="7"/>
        <v>3865.4960000000005</v>
      </c>
      <c r="O10" s="60">
        <f t="shared" si="0"/>
        <v>8716.2520000000004</v>
      </c>
      <c r="P10" s="60">
        <f t="shared" si="1"/>
        <v>8988.7970000000005</v>
      </c>
    </row>
    <row r="11" spans="1:16">
      <c r="A11" s="60">
        <v>103.22799999999999</v>
      </c>
      <c r="B11" s="60"/>
      <c r="C11" s="60">
        <f t="shared" si="2"/>
        <v>3463.9020000000005</v>
      </c>
      <c r="D11" s="60">
        <v>434.625</v>
      </c>
      <c r="E11" s="60">
        <f t="shared" si="3"/>
        <v>3917.8989999999994</v>
      </c>
      <c r="G11">
        <f t="shared" si="4"/>
        <v>1714.6889999999999</v>
      </c>
      <c r="H11">
        <v>204.81</v>
      </c>
      <c r="I11" s="60">
        <f t="shared" si="5"/>
        <v>1844.837</v>
      </c>
      <c r="K11" s="60">
        <f t="shared" si="6"/>
        <v>4627.192500000001</v>
      </c>
      <c r="L11" s="60">
        <v>486.55599999999998</v>
      </c>
      <c r="M11" s="60">
        <f t="shared" si="7"/>
        <v>4352.0520000000006</v>
      </c>
      <c r="O11" s="60">
        <f t="shared" si="0"/>
        <v>9805.7835000000014</v>
      </c>
      <c r="P11" s="60">
        <f t="shared" si="1"/>
        <v>10114.788</v>
      </c>
    </row>
    <row r="12" spans="1:16">
      <c r="A12" s="60">
        <v>113.72499999999999</v>
      </c>
      <c r="B12" s="60"/>
      <c r="C12" s="60">
        <f t="shared" si="2"/>
        <v>3848.7800000000007</v>
      </c>
      <c r="D12" s="60">
        <v>434.00200000000001</v>
      </c>
      <c r="E12" s="60">
        <f t="shared" si="3"/>
        <v>4351.9009999999998</v>
      </c>
      <c r="G12">
        <f t="shared" si="4"/>
        <v>1905.2099999999998</v>
      </c>
      <c r="H12">
        <v>203.863</v>
      </c>
      <c r="I12" s="60">
        <f t="shared" si="5"/>
        <v>2048.6999999999998</v>
      </c>
      <c r="K12" s="60">
        <f t="shared" si="6"/>
        <v>5141.3250000000007</v>
      </c>
      <c r="L12" s="60">
        <v>479.92700000000002</v>
      </c>
      <c r="M12" s="60">
        <f t="shared" si="7"/>
        <v>4831.9790000000003</v>
      </c>
      <c r="O12" s="60">
        <f t="shared" si="0"/>
        <v>10895.315000000002</v>
      </c>
      <c r="P12" s="60">
        <f t="shared" si="1"/>
        <v>11232.58</v>
      </c>
    </row>
    <row r="13" spans="1:16">
      <c r="A13" s="60">
        <v>123.417</v>
      </c>
      <c r="B13" s="60"/>
      <c r="C13" s="60">
        <f t="shared" si="2"/>
        <v>4233.6580000000004</v>
      </c>
      <c r="D13" s="60">
        <v>434.70400000000001</v>
      </c>
      <c r="E13" s="60">
        <f t="shared" si="3"/>
        <v>4786.6049999999996</v>
      </c>
      <c r="G13">
        <f t="shared" si="4"/>
        <v>2095.7309999999998</v>
      </c>
      <c r="H13">
        <v>207.089</v>
      </c>
      <c r="I13" s="60">
        <f t="shared" si="5"/>
        <v>2255.7889999999998</v>
      </c>
      <c r="K13" s="60">
        <f t="shared" si="6"/>
        <v>5655.4575000000004</v>
      </c>
      <c r="L13" s="60">
        <v>484.178</v>
      </c>
      <c r="M13" s="60">
        <f t="shared" si="7"/>
        <v>5316.1570000000002</v>
      </c>
      <c r="O13" s="60">
        <f t="shared" si="0"/>
        <v>11984.8465</v>
      </c>
      <c r="P13" s="60">
        <f t="shared" si="1"/>
        <v>12358.550999999999</v>
      </c>
    </row>
    <row r="14" spans="1:16">
      <c r="A14" s="60">
        <v>133.75800000000001</v>
      </c>
      <c r="B14" s="60"/>
      <c r="C14" s="60">
        <f t="shared" si="2"/>
        <v>4618.5360000000001</v>
      </c>
      <c r="D14" s="60">
        <v>436.20100000000002</v>
      </c>
      <c r="E14" s="60">
        <f t="shared" si="3"/>
        <v>5222.8059999999996</v>
      </c>
      <c r="G14">
        <f t="shared" si="4"/>
        <v>2286.252</v>
      </c>
      <c r="H14">
        <v>201.49799999999999</v>
      </c>
      <c r="I14" s="60">
        <f t="shared" si="5"/>
        <v>2457.2869999999998</v>
      </c>
      <c r="K14" s="60">
        <f t="shared" si="6"/>
        <v>6169.59</v>
      </c>
      <c r="L14" s="60">
        <v>485.62299999999999</v>
      </c>
      <c r="M14" s="60">
        <f t="shared" si="7"/>
        <v>5801.78</v>
      </c>
      <c r="O14" s="60">
        <f t="shared" si="0"/>
        <v>13074.378000000001</v>
      </c>
      <c r="P14" s="60">
        <f t="shared" si="1"/>
        <v>13481.873</v>
      </c>
    </row>
    <row r="15" spans="1:16">
      <c r="A15" s="60">
        <v>143.64400000000001</v>
      </c>
      <c r="B15" s="60"/>
      <c r="C15" s="60">
        <f t="shared" si="2"/>
        <v>5003.4139999999998</v>
      </c>
      <c r="D15" s="60">
        <v>439.77600000000001</v>
      </c>
      <c r="E15" s="60">
        <f t="shared" si="3"/>
        <v>5662.5819999999994</v>
      </c>
      <c r="G15">
        <f t="shared" si="4"/>
        <v>2476.7730000000001</v>
      </c>
      <c r="H15">
        <v>204.60300000000001</v>
      </c>
      <c r="I15" s="60">
        <f t="shared" si="5"/>
        <v>2661.89</v>
      </c>
      <c r="K15" s="60">
        <f t="shared" si="6"/>
        <v>6683.7224999999999</v>
      </c>
      <c r="L15" s="60">
        <v>479.24299999999999</v>
      </c>
      <c r="M15" s="60">
        <f t="shared" si="7"/>
        <v>6281.0230000000001</v>
      </c>
      <c r="O15" s="60">
        <f t="shared" si="0"/>
        <v>14163.9095</v>
      </c>
      <c r="P15" s="60">
        <f t="shared" si="1"/>
        <v>14605.494999999999</v>
      </c>
    </row>
    <row r="16" spans="1:16">
      <c r="A16" s="60">
        <v>153.82</v>
      </c>
      <c r="B16" s="60"/>
      <c r="C16" s="60">
        <f t="shared" si="2"/>
        <v>5388.2919999999995</v>
      </c>
      <c r="D16" s="60">
        <v>429.75200000000001</v>
      </c>
      <c r="E16" s="60">
        <f t="shared" si="3"/>
        <v>6092.3339999999998</v>
      </c>
      <c r="G16">
        <f t="shared" si="4"/>
        <v>2667.2940000000003</v>
      </c>
      <c r="H16">
        <v>208.43100000000001</v>
      </c>
      <c r="I16" s="60">
        <f t="shared" si="5"/>
        <v>2870.3209999999999</v>
      </c>
      <c r="K16" s="60">
        <f t="shared" si="6"/>
        <v>7197.8549999999996</v>
      </c>
      <c r="L16" s="60">
        <v>484.85700000000003</v>
      </c>
      <c r="M16" s="60">
        <f t="shared" si="7"/>
        <v>6765.88</v>
      </c>
      <c r="O16" s="60">
        <f t="shared" si="0"/>
        <v>15253.440999999999</v>
      </c>
      <c r="P16" s="60">
        <f t="shared" si="1"/>
        <v>15728.535</v>
      </c>
    </row>
    <row r="17" spans="1:16">
      <c r="A17" s="60">
        <v>164.02</v>
      </c>
      <c r="B17" s="60"/>
      <c r="C17" s="60">
        <f t="shared" si="2"/>
        <v>5773.1699999999992</v>
      </c>
      <c r="D17" s="60">
        <v>439.142</v>
      </c>
      <c r="E17" s="60">
        <f t="shared" si="3"/>
        <v>6531.4759999999997</v>
      </c>
      <c r="G17">
        <f t="shared" si="4"/>
        <v>2857.8150000000005</v>
      </c>
      <c r="H17">
        <v>202.81800000000001</v>
      </c>
      <c r="I17" s="60">
        <f t="shared" si="5"/>
        <v>3073.1390000000001</v>
      </c>
      <c r="K17" s="60">
        <f t="shared" si="6"/>
        <v>7711.9874999999993</v>
      </c>
      <c r="L17" s="60">
        <v>481.83499999999998</v>
      </c>
      <c r="M17" s="60">
        <f t="shared" si="7"/>
        <v>7247.7150000000001</v>
      </c>
      <c r="O17" s="60">
        <f t="shared" si="0"/>
        <v>16342.9725</v>
      </c>
      <c r="P17" s="60">
        <f t="shared" si="1"/>
        <v>16852.330000000002</v>
      </c>
    </row>
    <row r="18" spans="1:16">
      <c r="A18" s="60">
        <v>174.279</v>
      </c>
      <c r="B18" s="60"/>
      <c r="C18" s="60">
        <f t="shared" si="2"/>
        <v>6158.0479999999989</v>
      </c>
      <c r="D18" s="60">
        <v>434.93099999999998</v>
      </c>
      <c r="E18" s="60">
        <f t="shared" si="3"/>
        <v>6966.4069999999992</v>
      </c>
      <c r="G18">
        <f t="shared" si="4"/>
        <v>3048.3360000000007</v>
      </c>
      <c r="H18">
        <v>205.17099999999999</v>
      </c>
      <c r="I18" s="60">
        <f t="shared" si="5"/>
        <v>3278.31</v>
      </c>
      <c r="K18" s="60">
        <f t="shared" si="6"/>
        <v>8226.119999999999</v>
      </c>
      <c r="L18" s="60">
        <v>485.59800000000001</v>
      </c>
      <c r="M18" s="60">
        <f t="shared" si="7"/>
        <v>7733.3130000000001</v>
      </c>
      <c r="O18" s="60">
        <f t="shared" si="0"/>
        <v>17432.504000000001</v>
      </c>
      <c r="P18" s="60">
        <f t="shared" si="1"/>
        <v>17978.03</v>
      </c>
    </row>
    <row r="19" spans="1:16">
      <c r="A19" s="60">
        <v>184.279</v>
      </c>
      <c r="B19" s="60"/>
      <c r="C19" s="60">
        <f t="shared" si="2"/>
        <v>6542.9259999999986</v>
      </c>
      <c r="D19" s="60">
        <v>438.73</v>
      </c>
      <c r="E19" s="60">
        <f t="shared" si="3"/>
        <v>7405.1369999999988</v>
      </c>
      <c r="G19">
        <f t="shared" si="4"/>
        <v>3238.8570000000009</v>
      </c>
      <c r="H19">
        <v>207.44300000000001</v>
      </c>
      <c r="I19" s="60">
        <f t="shared" si="5"/>
        <v>3485.7530000000002</v>
      </c>
      <c r="K19" s="60">
        <f t="shared" si="6"/>
        <v>8740.2524999999987</v>
      </c>
      <c r="L19" s="60">
        <v>479.98</v>
      </c>
      <c r="M19" s="60">
        <f t="shared" si="7"/>
        <v>8213.2929999999997</v>
      </c>
      <c r="O19" s="60">
        <f t="shared" si="0"/>
        <v>18522.035499999998</v>
      </c>
      <c r="P19" s="60">
        <f t="shared" si="1"/>
        <v>19104.182999999997</v>
      </c>
    </row>
    <row r="20" spans="1:16">
      <c r="A20" s="60">
        <v>194.352</v>
      </c>
      <c r="B20" s="60"/>
      <c r="C20" s="60">
        <f t="shared" si="2"/>
        <v>6927.8039999999983</v>
      </c>
      <c r="D20" s="60">
        <v>435.214</v>
      </c>
      <c r="E20" s="60">
        <f t="shared" si="3"/>
        <v>7840.3509999999987</v>
      </c>
      <c r="G20">
        <f t="shared" si="4"/>
        <v>3429.3780000000011</v>
      </c>
      <c r="H20">
        <v>206.18600000000001</v>
      </c>
      <c r="I20" s="60">
        <f t="shared" si="5"/>
        <v>3691.9390000000003</v>
      </c>
      <c r="K20" s="60">
        <f t="shared" si="6"/>
        <v>9254.3849999999984</v>
      </c>
      <c r="L20" s="60">
        <v>488.53800000000001</v>
      </c>
      <c r="M20" s="60">
        <f t="shared" si="7"/>
        <v>8701.8310000000001</v>
      </c>
      <c r="O20" s="60">
        <f t="shared" si="0"/>
        <v>19611.566999999995</v>
      </c>
      <c r="P20" s="60">
        <f t="shared" si="1"/>
        <v>20234.120999999999</v>
      </c>
    </row>
    <row r="21" spans="1:16">
      <c r="A21" s="60">
        <v>204.44</v>
      </c>
      <c r="B21" s="60"/>
      <c r="C21" s="60">
        <f t="shared" si="2"/>
        <v>7312.681999999998</v>
      </c>
      <c r="D21" s="60">
        <v>436.00400000000002</v>
      </c>
      <c r="E21" s="60">
        <f t="shared" si="3"/>
        <v>8276.3549999999996</v>
      </c>
      <c r="G21">
        <f t="shared" si="4"/>
        <v>3619.8990000000013</v>
      </c>
      <c r="H21">
        <v>202.15199999999999</v>
      </c>
      <c r="I21" s="60">
        <f t="shared" si="5"/>
        <v>3894.0910000000003</v>
      </c>
      <c r="K21" s="60">
        <f t="shared" si="6"/>
        <v>9768.5174999999981</v>
      </c>
      <c r="L21" s="60">
        <v>479.83600000000001</v>
      </c>
      <c r="M21" s="60">
        <f t="shared" si="7"/>
        <v>9181.6669999999995</v>
      </c>
      <c r="O21" s="60">
        <f t="shared" si="0"/>
        <v>20701.098499999996</v>
      </c>
      <c r="P21" s="60">
        <f t="shared" si="1"/>
        <v>21352.112999999998</v>
      </c>
    </row>
    <row r="22" spans="1:16">
      <c r="A22" s="60">
        <v>214.518</v>
      </c>
      <c r="B22" s="60"/>
      <c r="C22" s="60">
        <f t="shared" si="2"/>
        <v>7697.5599999999977</v>
      </c>
      <c r="D22" s="60">
        <v>435.45400000000001</v>
      </c>
      <c r="E22" s="60">
        <f t="shared" si="3"/>
        <v>8711.8089999999993</v>
      </c>
      <c r="G22">
        <f t="shared" si="4"/>
        <v>3810.4200000000014</v>
      </c>
      <c r="H22">
        <v>206.98099999999999</v>
      </c>
      <c r="I22" s="60">
        <f t="shared" si="5"/>
        <v>4101.0720000000001</v>
      </c>
      <c r="K22" s="60">
        <f t="shared" si="6"/>
        <v>10282.649999999998</v>
      </c>
      <c r="L22" s="60">
        <v>485.178</v>
      </c>
      <c r="M22" s="60">
        <f t="shared" si="7"/>
        <v>9666.8449999999993</v>
      </c>
      <c r="O22" s="60">
        <f t="shared" si="0"/>
        <v>21790.629999999997</v>
      </c>
      <c r="P22" s="60">
        <f t="shared" si="1"/>
        <v>22479.725999999999</v>
      </c>
    </row>
    <row r="23" spans="1:16">
      <c r="A23" s="60">
        <v>224.63300000000001</v>
      </c>
      <c r="B23" s="60"/>
      <c r="C23" s="60">
        <f t="shared" si="2"/>
        <v>8082.4379999999974</v>
      </c>
      <c r="D23" s="60">
        <v>438.20100000000002</v>
      </c>
      <c r="E23" s="60">
        <f t="shared" si="3"/>
        <v>9150.0099999999984</v>
      </c>
      <c r="G23">
        <f t="shared" si="4"/>
        <v>4000.9410000000016</v>
      </c>
      <c r="H23">
        <v>205.923</v>
      </c>
      <c r="I23" s="60">
        <f t="shared" si="5"/>
        <v>4306.9949999999999</v>
      </c>
      <c r="K23" s="60">
        <f t="shared" si="6"/>
        <v>10796.782499999998</v>
      </c>
      <c r="L23" s="60">
        <v>481.32100000000003</v>
      </c>
      <c r="M23" s="60">
        <f t="shared" si="7"/>
        <v>10148.165999999999</v>
      </c>
      <c r="O23" s="60">
        <f t="shared" si="0"/>
        <v>22880.161499999995</v>
      </c>
      <c r="P23" s="60">
        <f t="shared" si="1"/>
        <v>23605.170999999995</v>
      </c>
    </row>
    <row r="24" spans="1:16">
      <c r="A24" s="60">
        <v>234.726</v>
      </c>
      <c r="B24" s="60"/>
      <c r="C24" s="60">
        <f t="shared" si="2"/>
        <v>8467.3159999999971</v>
      </c>
      <c r="D24" s="60">
        <v>430.80399999999997</v>
      </c>
      <c r="E24" s="60">
        <f t="shared" si="3"/>
        <v>9580.8139999999985</v>
      </c>
      <c r="G24">
        <f t="shared" si="4"/>
        <v>4191.4620000000014</v>
      </c>
      <c r="H24">
        <v>206.012</v>
      </c>
      <c r="I24" s="60">
        <f t="shared" si="5"/>
        <v>4513.0069999999996</v>
      </c>
      <c r="K24" s="60">
        <f t="shared" si="6"/>
        <v>11310.914999999997</v>
      </c>
      <c r="L24" s="60">
        <v>485.38</v>
      </c>
      <c r="M24" s="60">
        <f t="shared" si="7"/>
        <v>10633.545999999998</v>
      </c>
      <c r="O24" s="60">
        <f t="shared" si="0"/>
        <v>23969.692999999996</v>
      </c>
      <c r="P24" s="60">
        <f t="shared" si="1"/>
        <v>24727.366999999998</v>
      </c>
    </row>
    <row r="25" spans="1:16">
      <c r="A25" s="60">
        <v>244.85400000000001</v>
      </c>
      <c r="B25" s="60"/>
      <c r="C25" s="60">
        <f t="shared" si="2"/>
        <v>8852.1939999999977</v>
      </c>
      <c r="D25" s="60">
        <v>437.964</v>
      </c>
      <c r="E25" s="60">
        <f t="shared" si="3"/>
        <v>10018.777999999998</v>
      </c>
      <c r="G25">
        <f t="shared" si="4"/>
        <v>4381.9830000000011</v>
      </c>
      <c r="H25">
        <v>200.59700000000001</v>
      </c>
      <c r="I25" s="60">
        <f t="shared" si="5"/>
        <v>4713.6039999999994</v>
      </c>
      <c r="K25" s="60">
        <f t="shared" si="6"/>
        <v>11825.047499999997</v>
      </c>
      <c r="L25" s="60">
        <v>485.16300000000001</v>
      </c>
      <c r="M25" s="60">
        <f t="shared" si="7"/>
        <v>11118.708999999999</v>
      </c>
      <c r="O25" s="60">
        <f t="shared" si="0"/>
        <v>25059.224499999997</v>
      </c>
      <c r="P25" s="60">
        <f t="shared" si="1"/>
        <v>25851.090999999997</v>
      </c>
    </row>
    <row r="26" spans="1:16">
      <c r="A26" s="60">
        <v>254.91499999999999</v>
      </c>
      <c r="B26" s="60"/>
      <c r="C26" s="60">
        <f t="shared" si="2"/>
        <v>9237.0719999999983</v>
      </c>
      <c r="D26" s="60">
        <v>432.19200000000001</v>
      </c>
      <c r="E26" s="60">
        <f t="shared" si="3"/>
        <v>10450.969999999998</v>
      </c>
      <c r="G26">
        <f t="shared" si="4"/>
        <v>4572.5040000000008</v>
      </c>
      <c r="H26">
        <v>206.65</v>
      </c>
      <c r="I26" s="60">
        <f t="shared" si="5"/>
        <v>4920.253999999999</v>
      </c>
      <c r="K26" s="60">
        <f t="shared" si="6"/>
        <v>12339.179999999997</v>
      </c>
      <c r="L26" s="60">
        <v>479.99200000000002</v>
      </c>
      <c r="M26" s="60">
        <f t="shared" si="7"/>
        <v>11598.700999999999</v>
      </c>
      <c r="O26" s="60">
        <f t="shared" si="0"/>
        <v>26148.755999999994</v>
      </c>
      <c r="P26" s="60">
        <f t="shared" si="1"/>
        <v>26969.924999999996</v>
      </c>
    </row>
    <row r="27" spans="1:16">
      <c r="A27" s="60">
        <v>265.387</v>
      </c>
      <c r="B27" s="60"/>
      <c r="C27" s="60">
        <f t="shared" si="2"/>
        <v>9621.9499999999989</v>
      </c>
      <c r="D27" s="60">
        <v>439.45</v>
      </c>
      <c r="E27" s="60">
        <f t="shared" si="3"/>
        <v>10890.419999999998</v>
      </c>
      <c r="G27">
        <f t="shared" si="4"/>
        <v>4763.0250000000005</v>
      </c>
      <c r="H27">
        <v>205.09100000000001</v>
      </c>
      <c r="I27" s="60">
        <f t="shared" si="5"/>
        <v>5125.3449999999993</v>
      </c>
      <c r="K27" s="60">
        <f t="shared" si="6"/>
        <v>12853.312499999996</v>
      </c>
      <c r="L27" s="60">
        <v>485.036</v>
      </c>
      <c r="M27" s="60">
        <f t="shared" si="7"/>
        <v>12083.736999999999</v>
      </c>
      <c r="O27" s="60">
        <f t="shared" si="0"/>
        <v>27238.287499999995</v>
      </c>
      <c r="P27" s="60">
        <f t="shared" si="1"/>
        <v>28099.501999999997</v>
      </c>
    </row>
    <row r="28" spans="1:16">
      <c r="A28" s="60">
        <v>275.16899999999998</v>
      </c>
      <c r="B28" s="60"/>
      <c r="C28" s="60">
        <f t="shared" si="2"/>
        <v>10006.828</v>
      </c>
      <c r="D28" s="60">
        <v>432.48700000000002</v>
      </c>
      <c r="E28" s="60">
        <f t="shared" si="3"/>
        <v>11322.906999999997</v>
      </c>
      <c r="G28">
        <f t="shared" si="4"/>
        <v>4953.5460000000003</v>
      </c>
      <c r="H28">
        <v>207.53200000000001</v>
      </c>
      <c r="I28" s="60">
        <f t="shared" si="5"/>
        <v>5332.8769999999995</v>
      </c>
      <c r="K28" s="60">
        <f t="shared" si="6"/>
        <v>13367.444999999996</v>
      </c>
      <c r="L28" s="60">
        <v>480.28699999999998</v>
      </c>
      <c r="M28" s="60">
        <f t="shared" si="7"/>
        <v>12564.023999999999</v>
      </c>
      <c r="O28" s="60">
        <f t="shared" si="0"/>
        <v>28327.818999999996</v>
      </c>
      <c r="P28" s="60">
        <f t="shared" si="1"/>
        <v>29219.807999999997</v>
      </c>
    </row>
    <row r="29" spans="1:16">
      <c r="A29" s="60">
        <v>285.24400000000003</v>
      </c>
      <c r="B29" s="60"/>
      <c r="C29" s="60">
        <f t="shared" si="2"/>
        <v>10391.706</v>
      </c>
      <c r="D29" s="60">
        <v>436.06099999999998</v>
      </c>
      <c r="E29" s="60">
        <f t="shared" si="3"/>
        <v>11758.967999999997</v>
      </c>
      <c r="G29">
        <f t="shared" si="4"/>
        <v>5144.067</v>
      </c>
      <c r="H29">
        <v>201.45500000000001</v>
      </c>
      <c r="I29" s="60">
        <f t="shared" si="5"/>
        <v>5534.3319999999994</v>
      </c>
      <c r="K29" s="60">
        <f t="shared" si="6"/>
        <v>13881.577499999996</v>
      </c>
      <c r="L29" s="60">
        <v>486.101</v>
      </c>
      <c r="M29" s="60">
        <f t="shared" si="7"/>
        <v>13050.125</v>
      </c>
      <c r="O29" s="60">
        <f t="shared" si="0"/>
        <v>29417.350499999997</v>
      </c>
      <c r="P29" s="60">
        <f t="shared" si="1"/>
        <v>30343.424999999996</v>
      </c>
    </row>
    <row r="30" spans="1:16">
      <c r="A30" s="60">
        <v>295.35399999999998</v>
      </c>
      <c r="B30" s="60"/>
      <c r="C30" s="60">
        <f t="shared" si="2"/>
        <v>10776.584000000001</v>
      </c>
      <c r="D30" s="60">
        <v>385.98200000000003</v>
      </c>
      <c r="E30" s="60">
        <f t="shared" si="3"/>
        <v>12144.949999999997</v>
      </c>
      <c r="G30">
        <f t="shared" si="4"/>
        <v>5334.5879999999997</v>
      </c>
      <c r="H30">
        <v>206.232</v>
      </c>
      <c r="I30" s="60">
        <f t="shared" si="5"/>
        <v>5740.5639999999994</v>
      </c>
      <c r="K30" s="60">
        <f t="shared" si="6"/>
        <v>14395.709999999995</v>
      </c>
      <c r="L30" s="60">
        <v>480.68700000000001</v>
      </c>
      <c r="M30" s="60">
        <f t="shared" si="7"/>
        <v>13530.812</v>
      </c>
      <c r="O30" s="60">
        <f t="shared" si="0"/>
        <v>30506.881999999998</v>
      </c>
      <c r="P30" s="60">
        <f t="shared" si="1"/>
        <v>31416.325999999994</v>
      </c>
    </row>
    <row r="31" spans="1:16">
      <c r="A31" s="60">
        <v>305.51900000000001</v>
      </c>
      <c r="B31" s="60"/>
      <c r="C31" s="60">
        <f t="shared" si="2"/>
        <v>11161.462000000001</v>
      </c>
      <c r="D31" s="60">
        <v>386.68900000000002</v>
      </c>
      <c r="E31" s="60">
        <f t="shared" si="3"/>
        <v>12531.638999999997</v>
      </c>
      <c r="G31">
        <f t="shared" si="4"/>
        <v>5525.1089999999995</v>
      </c>
      <c r="H31">
        <v>206.036</v>
      </c>
      <c r="I31" s="60">
        <f t="shared" si="5"/>
        <v>5946.5999999999995</v>
      </c>
      <c r="K31" s="60">
        <f t="shared" si="6"/>
        <v>14909.842499999995</v>
      </c>
      <c r="L31" s="60">
        <v>485.56799999999998</v>
      </c>
      <c r="M31" s="60">
        <f t="shared" si="7"/>
        <v>14016.38</v>
      </c>
      <c r="O31" s="60">
        <f t="shared" si="0"/>
        <v>31596.413499999995</v>
      </c>
      <c r="P31" s="60">
        <f t="shared" si="1"/>
        <v>32494.618999999999</v>
      </c>
    </row>
    <row r="32" spans="1:16">
      <c r="A32" s="60">
        <v>318.85700000000003</v>
      </c>
      <c r="B32" s="60"/>
      <c r="C32" s="60">
        <f t="shared" si="2"/>
        <v>11546.340000000002</v>
      </c>
      <c r="D32" s="60">
        <v>385.55799999999999</v>
      </c>
      <c r="E32" s="60">
        <f t="shared" si="3"/>
        <v>12917.196999999996</v>
      </c>
      <c r="G32">
        <f t="shared" si="4"/>
        <v>5715.6299999999992</v>
      </c>
      <c r="H32">
        <v>206.47</v>
      </c>
      <c r="I32" s="60">
        <f t="shared" si="5"/>
        <v>6153.07</v>
      </c>
      <c r="K32" s="60">
        <f t="shared" si="6"/>
        <v>15423.974999999995</v>
      </c>
      <c r="L32" s="60">
        <v>484.851</v>
      </c>
      <c r="M32" s="60">
        <f t="shared" si="7"/>
        <v>14501.231</v>
      </c>
      <c r="O32" s="60">
        <f t="shared" si="0"/>
        <v>32685.944999999996</v>
      </c>
      <c r="P32" s="60">
        <f t="shared" si="1"/>
        <v>33571.497999999992</v>
      </c>
    </row>
    <row r="33" spans="1:16">
      <c r="A33" s="60">
        <v>325.67599999999999</v>
      </c>
      <c r="B33" s="60"/>
      <c r="C33" s="60">
        <f t="shared" si="2"/>
        <v>11931.218000000003</v>
      </c>
      <c r="D33" s="60">
        <v>385.80900000000003</v>
      </c>
      <c r="E33" s="60">
        <f t="shared" si="3"/>
        <v>13303.005999999996</v>
      </c>
      <c r="G33">
        <f t="shared" si="4"/>
        <v>5906.1509999999989</v>
      </c>
      <c r="H33">
        <v>202.96700000000001</v>
      </c>
      <c r="I33" s="60">
        <f t="shared" si="5"/>
        <v>6356.0369999999994</v>
      </c>
      <c r="K33" s="60">
        <f t="shared" si="6"/>
        <v>15938.107499999995</v>
      </c>
      <c r="L33" s="60">
        <v>481.2</v>
      </c>
      <c r="M33" s="60">
        <f t="shared" si="7"/>
        <v>14982.431</v>
      </c>
      <c r="O33" s="60">
        <f t="shared" si="0"/>
        <v>33775.476499999997</v>
      </c>
      <c r="P33" s="60">
        <f t="shared" si="1"/>
        <v>34641.473999999995</v>
      </c>
    </row>
    <row r="34" spans="1:16">
      <c r="A34" s="60">
        <v>335.66699999999997</v>
      </c>
      <c r="B34" s="60"/>
      <c r="C34" s="60">
        <f t="shared" si="2"/>
        <v>12316.096000000003</v>
      </c>
      <c r="D34" s="60">
        <v>389.541</v>
      </c>
      <c r="E34" s="60">
        <f t="shared" si="3"/>
        <v>13692.546999999995</v>
      </c>
      <c r="G34">
        <f t="shared" si="4"/>
        <v>6096.6719999999987</v>
      </c>
      <c r="H34">
        <v>202.495</v>
      </c>
      <c r="I34" s="60">
        <f t="shared" si="5"/>
        <v>6558.5319999999992</v>
      </c>
      <c r="K34" s="60">
        <f t="shared" si="6"/>
        <v>16452.239999999994</v>
      </c>
      <c r="L34" s="60">
        <v>485.87200000000001</v>
      </c>
      <c r="M34" s="60">
        <f t="shared" si="7"/>
        <v>15468.303</v>
      </c>
      <c r="O34" s="60">
        <f t="shared" si="0"/>
        <v>34865.008000000002</v>
      </c>
      <c r="P34" s="60">
        <f t="shared" si="1"/>
        <v>35719.381999999998</v>
      </c>
    </row>
    <row r="35" spans="1:16">
      <c r="A35" s="60">
        <v>346.01799999999997</v>
      </c>
      <c r="B35" s="60"/>
      <c r="C35" s="60">
        <f t="shared" si="2"/>
        <v>12700.974000000004</v>
      </c>
      <c r="D35" s="60">
        <v>385.15100000000001</v>
      </c>
      <c r="E35" s="60">
        <f t="shared" si="3"/>
        <v>14077.697999999995</v>
      </c>
      <c r="G35">
        <f t="shared" si="4"/>
        <v>6287.1929999999984</v>
      </c>
      <c r="H35">
        <v>206.65</v>
      </c>
      <c r="I35" s="60">
        <f t="shared" si="5"/>
        <v>6765.1819999999989</v>
      </c>
      <c r="K35" s="60">
        <f t="shared" si="6"/>
        <v>16966.372499999994</v>
      </c>
      <c r="L35" s="60">
        <v>480.86200000000002</v>
      </c>
      <c r="M35" s="60">
        <f t="shared" si="7"/>
        <v>15949.164999999999</v>
      </c>
      <c r="O35" s="60">
        <f t="shared" si="0"/>
        <v>35954.539499999999</v>
      </c>
      <c r="P35" s="60">
        <f t="shared" si="1"/>
        <v>36792.044999999991</v>
      </c>
    </row>
    <row r="36" spans="1:16">
      <c r="A36" s="60">
        <v>356.01299999999998</v>
      </c>
      <c r="B36" s="60"/>
      <c r="C36" s="60">
        <f t="shared" si="2"/>
        <v>13085.852000000004</v>
      </c>
      <c r="D36" s="60">
        <v>389.387</v>
      </c>
      <c r="E36" s="60">
        <f t="shared" si="3"/>
        <v>14467.084999999995</v>
      </c>
      <c r="G36">
        <f t="shared" si="4"/>
        <v>6477.7139999999981</v>
      </c>
      <c r="H36">
        <v>207.95699999999999</v>
      </c>
      <c r="I36" s="60">
        <f t="shared" si="5"/>
        <v>6973.1389999999992</v>
      </c>
      <c r="K36" s="60">
        <f t="shared" si="6"/>
        <v>17480.504999999994</v>
      </c>
      <c r="L36" s="60">
        <v>484.21600000000001</v>
      </c>
      <c r="M36" s="60">
        <f t="shared" si="7"/>
        <v>16433.380999999998</v>
      </c>
      <c r="O36" s="60">
        <f t="shared" si="0"/>
        <v>37044.070999999996</v>
      </c>
      <c r="P36" s="60">
        <f t="shared" si="1"/>
        <v>37873.604999999996</v>
      </c>
    </row>
    <row r="37" spans="1:16">
      <c r="A37" s="60">
        <v>366.25200000000001</v>
      </c>
      <c r="B37" s="60"/>
      <c r="C37" s="60">
        <f t="shared" si="2"/>
        <v>13470.730000000005</v>
      </c>
      <c r="D37" s="60">
        <v>398.95400000000001</v>
      </c>
      <c r="E37" s="60">
        <f t="shared" si="3"/>
        <v>14866.038999999995</v>
      </c>
      <c r="G37">
        <f t="shared" si="4"/>
        <v>6668.2349999999979</v>
      </c>
      <c r="H37">
        <v>202.62</v>
      </c>
      <c r="I37" s="60">
        <f t="shared" si="5"/>
        <v>7175.7589999999991</v>
      </c>
      <c r="K37" s="60">
        <f t="shared" si="6"/>
        <v>17994.637499999993</v>
      </c>
      <c r="L37" s="60">
        <v>484.70699999999999</v>
      </c>
      <c r="M37" s="60">
        <f t="shared" si="7"/>
        <v>16918.087999999996</v>
      </c>
      <c r="O37" s="60">
        <f t="shared" si="0"/>
        <v>38133.602499999994</v>
      </c>
      <c r="P37" s="60">
        <f t="shared" si="1"/>
        <v>38959.885999999991</v>
      </c>
    </row>
    <row r="38" spans="1:16">
      <c r="A38" s="60">
        <v>376.52600000000001</v>
      </c>
      <c r="B38" s="60"/>
      <c r="C38" s="60">
        <f t="shared" si="2"/>
        <v>13855.608000000006</v>
      </c>
      <c r="D38" s="60">
        <v>387.48700000000002</v>
      </c>
      <c r="E38" s="60">
        <f t="shared" si="3"/>
        <v>15253.525999999994</v>
      </c>
      <c r="G38">
        <f t="shared" si="4"/>
        <v>6858.7559999999976</v>
      </c>
      <c r="H38">
        <v>207.761</v>
      </c>
      <c r="I38" s="60">
        <f t="shared" si="5"/>
        <v>7383.5199999999995</v>
      </c>
      <c r="K38" s="60">
        <f t="shared" si="6"/>
        <v>18508.769999999993</v>
      </c>
      <c r="L38" s="60">
        <v>480.16300000000001</v>
      </c>
      <c r="M38" s="60">
        <f t="shared" si="7"/>
        <v>17398.250999999997</v>
      </c>
      <c r="O38" s="60">
        <f t="shared" si="0"/>
        <v>39223.133999999991</v>
      </c>
      <c r="P38" s="60">
        <f t="shared" si="1"/>
        <v>40035.296999999991</v>
      </c>
    </row>
    <row r="39" spans="1:16">
      <c r="A39" s="60">
        <v>386.53899999999999</v>
      </c>
      <c r="B39" s="60"/>
      <c r="C39" s="60">
        <f t="shared" si="2"/>
        <v>14240.486000000006</v>
      </c>
      <c r="D39" s="60">
        <v>389.18900000000002</v>
      </c>
      <c r="E39" s="60">
        <f t="shared" si="3"/>
        <v>15642.714999999995</v>
      </c>
      <c r="G39">
        <f t="shared" si="4"/>
        <v>7049.2769999999973</v>
      </c>
      <c r="H39">
        <v>202.66</v>
      </c>
      <c r="I39" s="60">
        <f t="shared" si="5"/>
        <v>7586.1799999999994</v>
      </c>
      <c r="K39" s="60">
        <f t="shared" si="6"/>
        <v>19022.902499999993</v>
      </c>
      <c r="L39" s="60">
        <v>485.59899999999999</v>
      </c>
      <c r="M39" s="60">
        <f t="shared" si="7"/>
        <v>17883.849999999995</v>
      </c>
      <c r="O39" s="60">
        <f t="shared" si="0"/>
        <v>40312.665499999996</v>
      </c>
      <c r="P39" s="60">
        <f t="shared" si="1"/>
        <v>41112.744999999988</v>
      </c>
    </row>
    <row r="40" spans="1:16">
      <c r="A40" s="60">
        <v>396.78199999999998</v>
      </c>
      <c r="B40" s="60"/>
      <c r="C40" s="60">
        <f t="shared" si="2"/>
        <v>14625.364000000007</v>
      </c>
      <c r="D40" s="60">
        <v>405.49700000000001</v>
      </c>
      <c r="E40" s="60">
        <f t="shared" si="3"/>
        <v>16048.211999999994</v>
      </c>
      <c r="G40">
        <f t="shared" si="4"/>
        <v>7239.797999999997</v>
      </c>
      <c r="H40">
        <v>205.137</v>
      </c>
      <c r="I40" s="60">
        <f t="shared" si="5"/>
        <v>7791.3169999999991</v>
      </c>
      <c r="K40" s="60">
        <f t="shared" si="6"/>
        <v>19537.034999999993</v>
      </c>
      <c r="L40" s="60">
        <v>485.52800000000002</v>
      </c>
      <c r="M40" s="60">
        <f t="shared" si="7"/>
        <v>18369.377999999993</v>
      </c>
      <c r="O40" s="60">
        <f t="shared" si="0"/>
        <v>41402.197</v>
      </c>
      <c r="P40" s="60">
        <f t="shared" si="1"/>
        <v>42208.906999999992</v>
      </c>
    </row>
    <row r="41" spans="1:16">
      <c r="A41" s="60">
        <v>410.31299999999999</v>
      </c>
      <c r="B41" s="60"/>
      <c r="C41" s="60">
        <f t="shared" si="2"/>
        <v>15010.242000000007</v>
      </c>
      <c r="D41" s="60">
        <v>433.88900000000001</v>
      </c>
      <c r="E41" s="60">
        <f t="shared" si="3"/>
        <v>16482.100999999995</v>
      </c>
      <c r="G41">
        <f t="shared" si="4"/>
        <v>7430.3189999999968</v>
      </c>
      <c r="H41">
        <v>206.12200000000001</v>
      </c>
      <c r="I41" s="60">
        <f t="shared" si="5"/>
        <v>7997.4389999999994</v>
      </c>
      <c r="K41" s="60">
        <f t="shared" si="6"/>
        <v>20051.167499999992</v>
      </c>
      <c r="L41" s="60">
        <v>480.32400000000001</v>
      </c>
      <c r="M41" s="60">
        <f t="shared" si="7"/>
        <v>18849.701999999994</v>
      </c>
      <c r="O41" s="60">
        <f t="shared" si="0"/>
        <v>42491.728499999997</v>
      </c>
      <c r="P41" s="60">
        <f t="shared" si="1"/>
        <v>43329.241999999984</v>
      </c>
    </row>
    <row r="42" spans="1:16">
      <c r="A42" s="60">
        <v>417.00700000000001</v>
      </c>
      <c r="B42" s="60"/>
      <c r="C42" s="60">
        <f t="shared" si="2"/>
        <v>15395.120000000008</v>
      </c>
      <c r="D42" s="60">
        <v>434.613</v>
      </c>
      <c r="E42" s="60">
        <f t="shared" si="3"/>
        <v>16916.713999999996</v>
      </c>
      <c r="G42">
        <f t="shared" si="4"/>
        <v>7620.8399999999965</v>
      </c>
      <c r="H42">
        <v>206.029</v>
      </c>
      <c r="I42" s="60">
        <f t="shared" si="5"/>
        <v>8203.4679999999989</v>
      </c>
      <c r="K42" s="60">
        <f t="shared" si="6"/>
        <v>20565.299999999992</v>
      </c>
      <c r="L42" s="60">
        <v>484.59800000000001</v>
      </c>
      <c r="M42" s="60">
        <f t="shared" si="7"/>
        <v>19334.299999999996</v>
      </c>
      <c r="O42" s="60">
        <f t="shared" si="0"/>
        <v>43581.259999999995</v>
      </c>
      <c r="P42" s="60">
        <f t="shared" si="1"/>
        <v>44454.481999999989</v>
      </c>
    </row>
    <row r="43" spans="1:16">
      <c r="A43" s="60">
        <v>427.226</v>
      </c>
      <c r="B43" s="60"/>
      <c r="C43" s="60">
        <f t="shared" si="2"/>
        <v>15779.998000000009</v>
      </c>
      <c r="D43" s="60">
        <v>438.49799999999999</v>
      </c>
      <c r="E43" s="60">
        <f t="shared" si="3"/>
        <v>17355.211999999996</v>
      </c>
      <c r="G43">
        <f t="shared" si="4"/>
        <v>7811.3609999999962</v>
      </c>
      <c r="H43">
        <v>203.608</v>
      </c>
      <c r="I43" s="60">
        <f t="shared" si="5"/>
        <v>8407.0759999999991</v>
      </c>
      <c r="K43" s="60">
        <f t="shared" si="6"/>
        <v>21079.432499999992</v>
      </c>
      <c r="L43" s="60">
        <v>482.661</v>
      </c>
      <c r="M43" s="60">
        <f t="shared" si="7"/>
        <v>19816.960999999996</v>
      </c>
      <c r="O43" s="60">
        <f t="shared" si="0"/>
        <v>44670.791499999992</v>
      </c>
      <c r="P43" s="60">
        <f t="shared" si="1"/>
        <v>45579.248999999989</v>
      </c>
    </row>
    <row r="44" spans="1:16">
      <c r="A44" s="60">
        <v>437.61500000000001</v>
      </c>
      <c r="B44" s="60"/>
      <c r="C44" s="60">
        <f t="shared" si="2"/>
        <v>16164.876000000009</v>
      </c>
      <c r="D44" s="60">
        <v>433.29300000000001</v>
      </c>
      <c r="E44" s="60">
        <f t="shared" si="3"/>
        <v>17788.504999999997</v>
      </c>
      <c r="G44">
        <f t="shared" si="4"/>
        <v>8001.881999999996</v>
      </c>
      <c r="H44">
        <v>206.75800000000001</v>
      </c>
      <c r="I44" s="60">
        <f t="shared" si="5"/>
        <v>8613.8339999999989</v>
      </c>
      <c r="K44" s="60">
        <f t="shared" si="6"/>
        <v>21593.564999999991</v>
      </c>
      <c r="L44" s="60">
        <v>488.37200000000001</v>
      </c>
      <c r="M44" s="60">
        <f t="shared" si="7"/>
        <v>20305.332999999995</v>
      </c>
      <c r="O44" s="60">
        <f t="shared" si="0"/>
        <v>45760.322999999997</v>
      </c>
      <c r="P44" s="60">
        <f t="shared" si="1"/>
        <v>46707.671999999991</v>
      </c>
    </row>
    <row r="45" spans="1:16">
      <c r="A45" s="60">
        <v>447.65699999999998</v>
      </c>
      <c r="B45" s="60"/>
      <c r="C45" s="60">
        <f t="shared" si="2"/>
        <v>16549.754000000008</v>
      </c>
      <c r="D45" s="60">
        <v>432.38499999999999</v>
      </c>
      <c r="E45" s="60">
        <f t="shared" si="3"/>
        <v>18220.889999999996</v>
      </c>
      <c r="G45">
        <f t="shared" si="4"/>
        <v>8192.4029999999966</v>
      </c>
      <c r="H45">
        <v>202.61</v>
      </c>
      <c r="I45" s="60">
        <f t="shared" si="5"/>
        <v>8816.4439999999995</v>
      </c>
      <c r="K45" s="60">
        <f t="shared" si="6"/>
        <v>22107.697499999991</v>
      </c>
      <c r="L45" s="60">
        <v>482.94499999999999</v>
      </c>
      <c r="M45" s="60">
        <f t="shared" si="7"/>
        <v>20788.277999999995</v>
      </c>
      <c r="O45" s="60">
        <f t="shared" si="0"/>
        <v>46849.854500000001</v>
      </c>
      <c r="P45" s="60">
        <f t="shared" si="1"/>
        <v>47825.611999999994</v>
      </c>
    </row>
    <row r="46" spans="1:16">
      <c r="A46" s="60">
        <v>457.75299999999999</v>
      </c>
      <c r="B46" s="60"/>
      <c r="C46" s="60">
        <f t="shared" si="2"/>
        <v>16934.632000000009</v>
      </c>
      <c r="D46" s="60">
        <v>435.24700000000001</v>
      </c>
      <c r="E46" s="60">
        <f t="shared" si="3"/>
        <v>18656.136999999995</v>
      </c>
      <c r="G46">
        <f t="shared" si="4"/>
        <v>8382.9239999999972</v>
      </c>
      <c r="H46">
        <v>207.554</v>
      </c>
      <c r="I46" s="60">
        <f t="shared" si="5"/>
        <v>9023.9979999999996</v>
      </c>
      <c r="K46" s="60">
        <f t="shared" si="6"/>
        <v>22621.829999999991</v>
      </c>
      <c r="L46" s="60">
        <v>479.70600000000002</v>
      </c>
      <c r="M46" s="60">
        <f t="shared" si="7"/>
        <v>21267.983999999993</v>
      </c>
      <c r="O46" s="60">
        <f t="shared" si="0"/>
        <v>47939.385999999999</v>
      </c>
      <c r="P46" s="60">
        <f t="shared" si="1"/>
        <v>48948.118999999992</v>
      </c>
    </row>
    <row r="47" spans="1:16">
      <c r="A47" s="60">
        <v>467.762</v>
      </c>
      <c r="B47" s="60"/>
      <c r="C47" s="60">
        <f t="shared" si="2"/>
        <v>17319.510000000009</v>
      </c>
      <c r="D47" s="60">
        <v>438.661</v>
      </c>
      <c r="E47" s="60">
        <f t="shared" si="3"/>
        <v>19094.797999999995</v>
      </c>
      <c r="G47">
        <f t="shared" si="4"/>
        <v>8573.4449999999979</v>
      </c>
      <c r="H47">
        <v>203.19800000000001</v>
      </c>
      <c r="I47" s="60">
        <f t="shared" si="5"/>
        <v>9227.1959999999999</v>
      </c>
      <c r="K47" s="60">
        <f t="shared" si="6"/>
        <v>23135.962499999991</v>
      </c>
      <c r="L47" s="60">
        <v>484.50400000000002</v>
      </c>
      <c r="M47" s="60">
        <f t="shared" si="7"/>
        <v>21752.487999999994</v>
      </c>
      <c r="O47" s="60">
        <f t="shared" si="0"/>
        <v>49028.917499999996</v>
      </c>
      <c r="P47" s="60">
        <f t="shared" si="1"/>
        <v>50074.481999999989</v>
      </c>
    </row>
    <row r="48" spans="1:16">
      <c r="A48" s="60">
        <v>477.78699999999998</v>
      </c>
      <c r="B48" s="60"/>
      <c r="C48" s="60">
        <f t="shared" si="2"/>
        <v>17704.38800000001</v>
      </c>
      <c r="D48" s="60">
        <v>433.58499999999998</v>
      </c>
      <c r="E48" s="60">
        <f t="shared" si="3"/>
        <v>19528.382999999994</v>
      </c>
      <c r="G48">
        <f t="shared" si="4"/>
        <v>8763.9659999999985</v>
      </c>
      <c r="H48">
        <v>207.23400000000001</v>
      </c>
      <c r="I48" s="60">
        <f t="shared" si="5"/>
        <v>9434.43</v>
      </c>
      <c r="K48" s="60">
        <f t="shared" si="6"/>
        <v>23650.09499999999</v>
      </c>
      <c r="L48" s="60">
        <v>481.26100000000002</v>
      </c>
      <c r="M48" s="60">
        <f t="shared" si="7"/>
        <v>22233.748999999993</v>
      </c>
      <c r="O48" s="60">
        <f t="shared" si="0"/>
        <v>50118.448999999993</v>
      </c>
      <c r="P48" s="60">
        <f t="shared" si="1"/>
        <v>51196.561999999991</v>
      </c>
    </row>
    <row r="49" spans="1:16">
      <c r="A49" s="60">
        <v>487.75200000000001</v>
      </c>
      <c r="B49" s="60"/>
      <c r="C49" s="60">
        <f t="shared" si="2"/>
        <v>18089.266000000011</v>
      </c>
      <c r="D49" s="60">
        <v>439.72800000000001</v>
      </c>
      <c r="E49" s="60">
        <f t="shared" si="3"/>
        <v>19968.110999999994</v>
      </c>
      <c r="G49">
        <f t="shared" si="4"/>
        <v>8954.4869999999992</v>
      </c>
      <c r="H49">
        <v>203.042</v>
      </c>
      <c r="I49" s="60">
        <f t="shared" si="5"/>
        <v>9637.4719999999998</v>
      </c>
      <c r="K49" s="60">
        <f t="shared" si="6"/>
        <v>24164.22749999999</v>
      </c>
      <c r="L49" s="60">
        <v>485.24299999999999</v>
      </c>
      <c r="M49" s="60">
        <f t="shared" si="7"/>
        <v>22718.991999999991</v>
      </c>
      <c r="O49" s="60">
        <f t="shared" si="0"/>
        <v>51207.980500000005</v>
      </c>
      <c r="P49" s="60">
        <f t="shared" si="1"/>
        <v>52324.574999999983</v>
      </c>
    </row>
    <row r="50" spans="1:16">
      <c r="A50" s="60">
        <v>498.00400000000002</v>
      </c>
      <c r="B50" s="60"/>
      <c r="C50" s="60">
        <f t="shared" si="2"/>
        <v>18474.144000000011</v>
      </c>
      <c r="D50" s="60">
        <v>428.32400000000001</v>
      </c>
      <c r="E50" s="60">
        <f t="shared" si="3"/>
        <v>20396.434999999994</v>
      </c>
      <c r="G50">
        <f t="shared" si="4"/>
        <v>9145.0079999999998</v>
      </c>
      <c r="H50">
        <v>202.52099999999999</v>
      </c>
      <c r="I50" s="60">
        <f t="shared" si="5"/>
        <v>9839.9930000000004</v>
      </c>
      <c r="K50" s="60">
        <f t="shared" si="6"/>
        <v>24678.35999999999</v>
      </c>
      <c r="L50" s="60">
        <v>485.76299999999998</v>
      </c>
      <c r="M50" s="60">
        <f t="shared" si="7"/>
        <v>23204.75499999999</v>
      </c>
      <c r="O50" s="60">
        <f t="shared" si="0"/>
        <v>52297.512000000002</v>
      </c>
      <c r="P50" s="60">
        <f t="shared" si="1"/>
        <v>53441.182999999983</v>
      </c>
    </row>
    <row r="51" spans="1:16">
      <c r="A51" s="60">
        <v>508</v>
      </c>
      <c r="B51" s="60"/>
      <c r="C51" s="60">
        <f t="shared" si="2"/>
        <v>18859.022000000012</v>
      </c>
      <c r="D51" s="60">
        <v>438.80200000000002</v>
      </c>
      <c r="E51" s="60">
        <f t="shared" si="3"/>
        <v>20835.236999999994</v>
      </c>
      <c r="G51">
        <f t="shared" si="4"/>
        <v>9335.5290000000005</v>
      </c>
      <c r="H51">
        <v>207.172</v>
      </c>
      <c r="I51" s="60">
        <f t="shared" si="5"/>
        <v>10047.165000000001</v>
      </c>
      <c r="K51" s="60">
        <f t="shared" si="6"/>
        <v>25192.492499999989</v>
      </c>
      <c r="L51" s="60">
        <v>480.95299999999997</v>
      </c>
      <c r="M51" s="60">
        <f t="shared" si="7"/>
        <v>23685.707999999991</v>
      </c>
      <c r="O51" s="60">
        <f t="shared" si="0"/>
        <v>53387.0435</v>
      </c>
      <c r="P51" s="60">
        <f t="shared" si="1"/>
        <v>54568.109999999986</v>
      </c>
    </row>
    <row r="52" spans="1:16">
      <c r="A52" s="60">
        <v>518.01300000000003</v>
      </c>
      <c r="B52" s="60"/>
      <c r="C52" s="60">
        <f t="shared" si="2"/>
        <v>19243.900000000012</v>
      </c>
      <c r="D52" s="60">
        <v>438.60599999999999</v>
      </c>
      <c r="E52" s="60">
        <f t="shared" si="3"/>
        <v>21273.842999999993</v>
      </c>
      <c r="G52">
        <f t="shared" si="4"/>
        <v>9526.0500000000011</v>
      </c>
      <c r="H52">
        <v>203.44800000000001</v>
      </c>
      <c r="I52" s="60">
        <f t="shared" si="5"/>
        <v>10250.613000000001</v>
      </c>
      <c r="K52" s="60">
        <f t="shared" si="6"/>
        <v>25706.624999999989</v>
      </c>
      <c r="L52" s="60">
        <v>485.36</v>
      </c>
      <c r="M52" s="60">
        <f t="shared" si="7"/>
        <v>24171.067999999992</v>
      </c>
      <c r="O52" s="60">
        <f t="shared" si="0"/>
        <v>54476.574999999997</v>
      </c>
      <c r="P52" s="60">
        <f t="shared" si="1"/>
        <v>55695.52399999999</v>
      </c>
    </row>
    <row r="53" spans="1:16">
      <c r="A53" s="60">
        <v>528.00900000000001</v>
      </c>
      <c r="B53" s="60"/>
      <c r="C53" s="60">
        <f t="shared" si="2"/>
        <v>19628.778000000013</v>
      </c>
      <c r="D53" s="60">
        <v>434.52499999999998</v>
      </c>
      <c r="E53" s="60">
        <f t="shared" si="3"/>
        <v>21708.367999999995</v>
      </c>
      <c r="G53">
        <f t="shared" si="4"/>
        <v>9716.5710000000017</v>
      </c>
      <c r="H53">
        <v>206.428</v>
      </c>
      <c r="I53" s="60">
        <f t="shared" si="5"/>
        <v>10457.041000000001</v>
      </c>
      <c r="K53" s="60">
        <f t="shared" si="6"/>
        <v>26220.757499999989</v>
      </c>
      <c r="L53" s="60">
        <v>481.053</v>
      </c>
      <c r="M53" s="60">
        <f t="shared" si="7"/>
        <v>24652.120999999992</v>
      </c>
      <c r="O53" s="60">
        <f t="shared" si="0"/>
        <v>55566.106500000009</v>
      </c>
      <c r="P53" s="60">
        <f t="shared" si="1"/>
        <v>56817.529999999984</v>
      </c>
    </row>
    <row r="54" spans="1:16">
      <c r="A54" s="60">
        <v>538.245</v>
      </c>
      <c r="B54" s="60"/>
      <c r="C54" s="60">
        <f t="shared" si="2"/>
        <v>20013.656000000014</v>
      </c>
      <c r="D54" s="60">
        <v>433.40499999999997</v>
      </c>
      <c r="E54" s="60">
        <f t="shared" si="3"/>
        <v>22141.772999999994</v>
      </c>
      <c r="G54">
        <f t="shared" si="4"/>
        <v>9907.0920000000024</v>
      </c>
      <c r="H54">
        <v>202.77199999999999</v>
      </c>
      <c r="I54" s="60">
        <f t="shared" si="5"/>
        <v>10659.813000000002</v>
      </c>
      <c r="K54" s="60">
        <f t="shared" si="6"/>
        <v>26734.889999999989</v>
      </c>
      <c r="L54" s="60">
        <v>485.30500000000001</v>
      </c>
      <c r="M54" s="60">
        <f t="shared" si="7"/>
        <v>25137.425999999992</v>
      </c>
      <c r="O54" s="60">
        <f t="shared" si="0"/>
        <v>56655.638000000006</v>
      </c>
      <c r="P54" s="60">
        <f t="shared" si="1"/>
        <v>57939.011999999988</v>
      </c>
    </row>
    <row r="55" spans="1:16">
      <c r="A55" s="60">
        <v>548.49099999999999</v>
      </c>
      <c r="B55" s="60"/>
      <c r="C55" s="60">
        <f t="shared" si="2"/>
        <v>20398.534000000014</v>
      </c>
      <c r="D55" s="60">
        <v>434.83699999999999</v>
      </c>
      <c r="E55" s="60">
        <f t="shared" si="3"/>
        <v>22576.609999999993</v>
      </c>
      <c r="G55">
        <f t="shared" si="4"/>
        <v>10097.613000000003</v>
      </c>
      <c r="H55">
        <v>207.21700000000001</v>
      </c>
      <c r="I55" s="60">
        <f t="shared" si="5"/>
        <v>10867.030000000002</v>
      </c>
      <c r="K55" s="60">
        <f t="shared" si="6"/>
        <v>27249.022499999988</v>
      </c>
      <c r="L55" s="60">
        <v>480.77300000000002</v>
      </c>
      <c r="M55" s="60">
        <f t="shared" si="7"/>
        <v>25618.198999999993</v>
      </c>
      <c r="O55" s="60">
        <f t="shared" si="0"/>
        <v>57745.169500000004</v>
      </c>
      <c r="P55" s="60">
        <f t="shared" si="1"/>
        <v>59061.838999999993</v>
      </c>
    </row>
    <row r="56" spans="1:16">
      <c r="A56" s="60">
        <v>558.71400000000006</v>
      </c>
      <c r="B56" s="60"/>
      <c r="C56" s="60">
        <f t="shared" si="2"/>
        <v>20783.412000000015</v>
      </c>
      <c r="D56" s="60">
        <v>438.90899999999999</v>
      </c>
      <c r="E56" s="60">
        <f t="shared" si="3"/>
        <v>23015.518999999993</v>
      </c>
      <c r="G56">
        <f t="shared" si="4"/>
        <v>10288.134000000004</v>
      </c>
      <c r="H56">
        <v>203.77799999999999</v>
      </c>
      <c r="I56" s="60">
        <f t="shared" si="5"/>
        <v>11070.808000000003</v>
      </c>
      <c r="K56" s="60">
        <f t="shared" si="6"/>
        <v>27763.154999999988</v>
      </c>
      <c r="L56" s="60">
        <v>484.53300000000002</v>
      </c>
      <c r="M56" s="60">
        <f t="shared" si="7"/>
        <v>26102.731999999993</v>
      </c>
      <c r="O56" s="60">
        <f t="shared" si="0"/>
        <v>58834.701000000001</v>
      </c>
      <c r="P56" s="60">
        <f t="shared" si="1"/>
        <v>60189.058999999994</v>
      </c>
    </row>
    <row r="57" spans="1:16">
      <c r="A57" s="60">
        <v>568.93899999999996</v>
      </c>
      <c r="B57" s="60"/>
      <c r="C57" s="60">
        <f t="shared" si="2"/>
        <v>21168.290000000015</v>
      </c>
      <c r="D57" s="60">
        <v>429.56400000000002</v>
      </c>
      <c r="E57" s="60">
        <f t="shared" si="3"/>
        <v>23445.082999999991</v>
      </c>
      <c r="G57">
        <f t="shared" si="4"/>
        <v>10478.655000000004</v>
      </c>
      <c r="H57">
        <v>207.649</v>
      </c>
      <c r="I57" s="60">
        <f t="shared" si="5"/>
        <v>11278.457000000002</v>
      </c>
      <c r="K57" s="60">
        <f t="shared" si="6"/>
        <v>28277.287499999988</v>
      </c>
      <c r="L57" s="60">
        <v>481.35899999999998</v>
      </c>
      <c r="M57" s="60">
        <f t="shared" si="7"/>
        <v>26584.090999999993</v>
      </c>
      <c r="O57" s="60">
        <f t="shared" si="0"/>
        <v>59924.232500000013</v>
      </c>
      <c r="P57" s="60">
        <f t="shared" si="1"/>
        <v>61307.630999999987</v>
      </c>
    </row>
    <row r="58" spans="1:16">
      <c r="A58" s="60">
        <v>579.18499999999995</v>
      </c>
      <c r="B58" s="60"/>
      <c r="C58" s="60">
        <f t="shared" si="2"/>
        <v>21553.168000000016</v>
      </c>
      <c r="D58" s="60">
        <v>438.41300000000001</v>
      </c>
      <c r="E58" s="60">
        <f t="shared" si="3"/>
        <v>23883.495999999992</v>
      </c>
      <c r="G58">
        <f t="shared" si="4"/>
        <v>10669.176000000005</v>
      </c>
      <c r="H58">
        <v>203.00800000000001</v>
      </c>
      <c r="I58" s="60">
        <f t="shared" si="5"/>
        <v>11481.465000000002</v>
      </c>
      <c r="K58" s="60">
        <f t="shared" si="6"/>
        <v>28791.419999999987</v>
      </c>
      <c r="L58" s="60">
        <v>483.21600000000001</v>
      </c>
      <c r="M58" s="60">
        <f t="shared" si="7"/>
        <v>27067.306999999993</v>
      </c>
      <c r="O58" s="60">
        <f t="shared" si="0"/>
        <v>61013.76400000001</v>
      </c>
      <c r="P58" s="60">
        <f t="shared" si="1"/>
        <v>62432.267999999989</v>
      </c>
    </row>
    <row r="59" spans="1:16">
      <c r="A59" s="60">
        <v>589.52800000000002</v>
      </c>
      <c r="B59" s="60"/>
      <c r="C59" s="60">
        <f t="shared" si="2"/>
        <v>21938.046000000017</v>
      </c>
      <c r="D59" s="60">
        <v>434.399</v>
      </c>
      <c r="E59" s="60">
        <f t="shared" si="3"/>
        <v>24317.894999999993</v>
      </c>
      <c r="G59">
        <f t="shared" si="4"/>
        <v>10859.697000000006</v>
      </c>
      <c r="H59">
        <v>203.02500000000001</v>
      </c>
      <c r="I59" s="60">
        <f t="shared" si="5"/>
        <v>11684.490000000002</v>
      </c>
      <c r="K59" s="60">
        <f t="shared" si="6"/>
        <v>29305.552499999987</v>
      </c>
      <c r="L59" s="60">
        <v>484.91</v>
      </c>
      <c r="M59" s="60">
        <f t="shared" si="7"/>
        <v>27552.216999999993</v>
      </c>
      <c r="O59" s="60">
        <f t="shared" si="0"/>
        <v>62103.295500000007</v>
      </c>
      <c r="P59" s="60">
        <f t="shared" si="1"/>
        <v>63554.601999999984</v>
      </c>
    </row>
    <row r="60" spans="1:16">
      <c r="A60" s="60">
        <v>599.553</v>
      </c>
      <c r="B60" s="60"/>
      <c r="C60" s="60">
        <f t="shared" si="2"/>
        <v>22322.924000000017</v>
      </c>
      <c r="D60" s="60">
        <v>438.541</v>
      </c>
      <c r="E60" s="60">
        <f t="shared" si="3"/>
        <v>24756.435999999994</v>
      </c>
      <c r="G60">
        <f t="shared" si="4"/>
        <v>11050.218000000006</v>
      </c>
      <c r="H60">
        <v>207.93</v>
      </c>
      <c r="I60" s="60">
        <f t="shared" si="5"/>
        <v>11892.420000000002</v>
      </c>
      <c r="K60" s="60">
        <f t="shared" si="6"/>
        <v>29819.684999999987</v>
      </c>
      <c r="L60" s="60">
        <v>482.654</v>
      </c>
      <c r="M60" s="60">
        <f t="shared" si="7"/>
        <v>28034.870999999992</v>
      </c>
      <c r="O60" s="60">
        <f t="shared" si="0"/>
        <v>63192.827000000005</v>
      </c>
      <c r="P60" s="60">
        <f t="shared" si="1"/>
        <v>64683.726999999992</v>
      </c>
    </row>
    <row r="61" spans="1:16">
      <c r="A61" s="60">
        <v>609.57000000000005</v>
      </c>
      <c r="B61" s="60"/>
      <c r="C61" s="60">
        <f t="shared" si="2"/>
        <v>22707.802000000018</v>
      </c>
      <c r="D61" s="60">
        <v>433.04300000000001</v>
      </c>
      <c r="E61" s="60">
        <f t="shared" si="3"/>
        <v>25189.478999999996</v>
      </c>
      <c r="G61">
        <f t="shared" si="4"/>
        <v>11240.739000000007</v>
      </c>
      <c r="H61">
        <v>202.839</v>
      </c>
      <c r="I61" s="60">
        <f t="shared" si="5"/>
        <v>12095.259000000002</v>
      </c>
      <c r="K61" s="60">
        <f t="shared" si="6"/>
        <v>30333.817499999986</v>
      </c>
      <c r="L61" s="60">
        <v>478.83</v>
      </c>
      <c r="M61" s="60">
        <f t="shared" si="7"/>
        <v>28513.700999999994</v>
      </c>
      <c r="O61" s="60">
        <f t="shared" si="0"/>
        <v>64282.358500000017</v>
      </c>
      <c r="P61" s="60">
        <f t="shared" si="1"/>
        <v>65798.438999999984</v>
      </c>
    </row>
    <row r="62" spans="1:16">
      <c r="A62" s="60">
        <v>619.54399999999998</v>
      </c>
      <c r="B62" s="60"/>
      <c r="C62" s="60">
        <f t="shared" si="2"/>
        <v>23092.680000000018</v>
      </c>
      <c r="D62" s="60">
        <v>439.88499999999999</v>
      </c>
      <c r="E62" s="60">
        <f t="shared" si="3"/>
        <v>25629.363999999994</v>
      </c>
      <c r="G62">
        <f t="shared" si="4"/>
        <v>11431.260000000007</v>
      </c>
      <c r="H62">
        <v>207.792</v>
      </c>
      <c r="I62" s="60">
        <f t="shared" si="5"/>
        <v>12303.051000000001</v>
      </c>
      <c r="K62" s="60">
        <f t="shared" si="6"/>
        <v>30847.949999999986</v>
      </c>
      <c r="L62" s="60">
        <v>483.39299999999997</v>
      </c>
      <c r="M62" s="60">
        <f t="shared" si="7"/>
        <v>28997.093999999994</v>
      </c>
      <c r="O62" s="60">
        <f t="shared" si="0"/>
        <v>65371.890000000014</v>
      </c>
      <c r="P62" s="60">
        <f t="shared" si="1"/>
        <v>66929.508999999991</v>
      </c>
    </row>
    <row r="63" spans="1:16">
      <c r="A63" s="60">
        <v>629.80999999999995</v>
      </c>
      <c r="B63" s="60"/>
      <c r="C63" s="60">
        <f t="shared" si="2"/>
        <v>23477.558000000019</v>
      </c>
      <c r="D63" s="60">
        <v>428.77800000000002</v>
      </c>
      <c r="E63" s="60">
        <f t="shared" si="3"/>
        <v>26058.141999999993</v>
      </c>
      <c r="G63">
        <f t="shared" si="4"/>
        <v>11621.781000000008</v>
      </c>
      <c r="H63">
        <v>203.239</v>
      </c>
      <c r="I63" s="60">
        <f t="shared" si="5"/>
        <v>12506.29</v>
      </c>
      <c r="K63" s="60">
        <f t="shared" si="6"/>
        <v>31362.082499999986</v>
      </c>
      <c r="L63" s="60">
        <v>485.50299999999999</v>
      </c>
      <c r="M63" s="60">
        <f t="shared" si="7"/>
        <v>29482.596999999994</v>
      </c>
      <c r="O63" s="60">
        <f t="shared" si="0"/>
        <v>66461.421500000011</v>
      </c>
      <c r="P63" s="60">
        <f t="shared" si="1"/>
        <v>68047.02899999998</v>
      </c>
    </row>
    <row r="64" spans="1:16">
      <c r="A64" s="60">
        <v>639.798</v>
      </c>
      <c r="B64" s="60"/>
      <c r="C64" s="60">
        <f t="shared" si="2"/>
        <v>23862.43600000002</v>
      </c>
      <c r="D64" s="60">
        <v>438.89400000000001</v>
      </c>
      <c r="E64" s="60">
        <f t="shared" si="3"/>
        <v>26497.035999999993</v>
      </c>
      <c r="G64">
        <f t="shared" si="4"/>
        <v>11812.302000000009</v>
      </c>
      <c r="H64">
        <v>203.11199999999999</v>
      </c>
      <c r="I64" s="60">
        <f t="shared" si="5"/>
        <v>12709.402</v>
      </c>
      <c r="K64" s="60">
        <f t="shared" si="6"/>
        <v>31876.214999999986</v>
      </c>
      <c r="L64" s="60">
        <v>480.36</v>
      </c>
      <c r="M64" s="60">
        <f t="shared" si="7"/>
        <v>29962.956999999995</v>
      </c>
      <c r="O64" s="60">
        <f t="shared" si="0"/>
        <v>67550.953000000009</v>
      </c>
      <c r="P64" s="60">
        <f t="shared" si="1"/>
        <v>69169.39499999999</v>
      </c>
    </row>
    <row r="65" spans="1:16">
      <c r="A65" s="60">
        <v>650.00099999999998</v>
      </c>
      <c r="B65" s="60"/>
      <c r="C65" s="60">
        <f t="shared" si="2"/>
        <v>24247.31400000002</v>
      </c>
      <c r="D65" s="60">
        <v>434.75799999999998</v>
      </c>
      <c r="E65" s="60">
        <f t="shared" si="3"/>
        <v>26931.793999999994</v>
      </c>
      <c r="G65">
        <f t="shared" si="4"/>
        <v>12002.823000000009</v>
      </c>
      <c r="H65">
        <v>207.745</v>
      </c>
      <c r="I65" s="60">
        <f t="shared" si="5"/>
        <v>12917.147000000001</v>
      </c>
      <c r="K65" s="60">
        <f t="shared" si="6"/>
        <v>32390.347499999985</v>
      </c>
      <c r="L65" s="60">
        <v>486.15300000000002</v>
      </c>
      <c r="M65" s="60">
        <f t="shared" si="7"/>
        <v>30449.109999999993</v>
      </c>
      <c r="O65" s="60">
        <f t="shared" si="0"/>
        <v>68640.48450000002</v>
      </c>
      <c r="P65" s="60">
        <f t="shared" si="1"/>
        <v>70298.050999999978</v>
      </c>
    </row>
    <row r="66" spans="1:16">
      <c r="A66" s="60">
        <v>660.24300000000005</v>
      </c>
      <c r="B66" s="60"/>
      <c r="C66" s="60">
        <f t="shared" si="2"/>
        <v>24632.192000000021</v>
      </c>
      <c r="D66" s="60">
        <v>438.86799999999999</v>
      </c>
      <c r="E66" s="60">
        <f t="shared" si="3"/>
        <v>27370.661999999993</v>
      </c>
      <c r="G66">
        <f t="shared" si="4"/>
        <v>12193.34400000001</v>
      </c>
      <c r="H66">
        <v>206.191</v>
      </c>
      <c r="I66" s="60">
        <f t="shared" si="5"/>
        <v>13123.338000000002</v>
      </c>
      <c r="K66" s="60">
        <f t="shared" si="6"/>
        <v>32904.479999999989</v>
      </c>
      <c r="L66" s="60">
        <v>484.85899999999998</v>
      </c>
      <c r="M66" s="60">
        <f t="shared" si="7"/>
        <v>30933.968999999994</v>
      </c>
      <c r="O66" s="60">
        <f t="shared" si="0"/>
        <v>69730.016000000018</v>
      </c>
      <c r="P66" s="60">
        <f t="shared" si="1"/>
        <v>71427.968999999983</v>
      </c>
    </row>
    <row r="67" spans="1:16">
      <c r="A67" s="60">
        <v>670.22699999999998</v>
      </c>
      <c r="B67" s="60"/>
      <c r="C67" s="60">
        <f t="shared" si="2"/>
        <v>25017.070000000022</v>
      </c>
      <c r="D67" s="60">
        <v>434.40300000000002</v>
      </c>
      <c r="E67" s="60">
        <f t="shared" si="3"/>
        <v>27805.064999999991</v>
      </c>
      <c r="G67">
        <f t="shared" si="4"/>
        <v>12383.865000000011</v>
      </c>
      <c r="H67">
        <v>202.51599999999999</v>
      </c>
      <c r="I67" s="60">
        <f t="shared" si="5"/>
        <v>13325.854000000001</v>
      </c>
      <c r="K67" s="60">
        <f t="shared" si="6"/>
        <v>33418.612499999988</v>
      </c>
      <c r="L67" s="60">
        <v>484.58800000000002</v>
      </c>
      <c r="M67" s="60">
        <f t="shared" si="7"/>
        <v>31418.556999999993</v>
      </c>
      <c r="O67" s="60">
        <f t="shared" si="0"/>
        <v>70819.547500000015</v>
      </c>
      <c r="P67" s="60">
        <f t="shared" si="1"/>
        <v>72549.475999999995</v>
      </c>
    </row>
    <row r="68" spans="1:16">
      <c r="A68" s="60">
        <v>680.46900000000005</v>
      </c>
      <c r="B68" s="60"/>
      <c r="C68" s="60">
        <f t="shared" si="2"/>
        <v>25401.948000000022</v>
      </c>
      <c r="D68" s="60">
        <v>434.67899999999997</v>
      </c>
      <c r="E68" s="60">
        <f t="shared" si="3"/>
        <v>28239.743999999992</v>
      </c>
      <c r="G68">
        <f t="shared" si="4"/>
        <v>12574.386000000011</v>
      </c>
      <c r="H68">
        <v>206.93899999999999</v>
      </c>
      <c r="I68" s="60">
        <f t="shared" si="5"/>
        <v>13532.793000000001</v>
      </c>
      <c r="K68" s="60">
        <f t="shared" si="6"/>
        <v>33932.744999999988</v>
      </c>
      <c r="L68" s="60">
        <v>485.95299999999997</v>
      </c>
      <c r="M68" s="60">
        <f t="shared" si="7"/>
        <v>31904.509999999995</v>
      </c>
      <c r="O68" s="60">
        <f t="shared" ref="O68:O100" si="8">C68+G68+K68</f>
        <v>71909.079000000027</v>
      </c>
      <c r="P68" s="60">
        <f t="shared" ref="P68:P100" si="9">E68+I68+M68</f>
        <v>73677.046999999991</v>
      </c>
    </row>
    <row r="69" spans="1:16">
      <c r="A69" s="60">
        <v>690.68700000000001</v>
      </c>
      <c r="B69" s="60"/>
      <c r="C69" s="60">
        <f t="shared" ref="C69:C100" si="10">C68+384.878</f>
        <v>25786.826000000023</v>
      </c>
      <c r="D69" s="60">
        <v>438.25400000000002</v>
      </c>
      <c r="E69" s="60">
        <f t="shared" ref="E69:E100" si="11">E68+D69</f>
        <v>28677.997999999992</v>
      </c>
      <c r="G69">
        <f t="shared" ref="G69:G100" si="12">G68+190.521</f>
        <v>12764.907000000012</v>
      </c>
      <c r="H69">
        <v>204.14599999999999</v>
      </c>
      <c r="I69" s="60">
        <f t="shared" ref="I69:I100" si="13">I68+H69</f>
        <v>13736.939000000002</v>
      </c>
      <c r="K69" s="60">
        <f t="shared" ref="K69:K100" si="14">K68+514.1325</f>
        <v>34446.877499999988</v>
      </c>
      <c r="L69" s="60">
        <v>480.44200000000001</v>
      </c>
      <c r="M69" s="60">
        <f t="shared" ref="M69:M100" si="15">M68+L69</f>
        <v>32384.951999999994</v>
      </c>
      <c r="O69" s="60">
        <f t="shared" si="8"/>
        <v>72998.610500000024</v>
      </c>
      <c r="P69" s="60">
        <f t="shared" si="9"/>
        <v>74799.888999999981</v>
      </c>
    </row>
    <row r="70" spans="1:16">
      <c r="A70" s="60">
        <v>700.93</v>
      </c>
      <c r="B70" s="60"/>
      <c r="C70" s="60">
        <f t="shared" si="10"/>
        <v>26171.704000000023</v>
      </c>
      <c r="D70" s="60">
        <v>434.49799999999999</v>
      </c>
      <c r="E70" s="60">
        <f t="shared" si="11"/>
        <v>29112.495999999992</v>
      </c>
      <c r="G70">
        <f t="shared" si="12"/>
        <v>12955.428000000013</v>
      </c>
      <c r="H70">
        <v>207.36600000000001</v>
      </c>
      <c r="I70" s="60">
        <f t="shared" si="13"/>
        <v>13944.305000000002</v>
      </c>
      <c r="K70" s="60">
        <f t="shared" si="14"/>
        <v>34961.009999999987</v>
      </c>
      <c r="L70" s="60">
        <v>485.49599999999998</v>
      </c>
      <c r="M70" s="60">
        <f t="shared" si="15"/>
        <v>32870.447999999997</v>
      </c>
      <c r="O70" s="60">
        <f t="shared" si="8"/>
        <v>74088.142000000022</v>
      </c>
      <c r="P70" s="60">
        <f t="shared" si="9"/>
        <v>75927.248999999982</v>
      </c>
    </row>
    <row r="71" spans="1:16">
      <c r="A71" s="60">
        <v>711.19799999999998</v>
      </c>
      <c r="B71" s="60"/>
      <c r="C71" s="60">
        <f t="shared" si="10"/>
        <v>26556.582000000024</v>
      </c>
      <c r="D71" s="60">
        <v>438.73500000000001</v>
      </c>
      <c r="E71" s="60">
        <f t="shared" si="11"/>
        <v>29551.230999999992</v>
      </c>
      <c r="G71">
        <f t="shared" si="12"/>
        <v>13145.949000000013</v>
      </c>
      <c r="H71">
        <v>202.97900000000001</v>
      </c>
      <c r="I71" s="60">
        <f t="shared" si="13"/>
        <v>14147.284000000001</v>
      </c>
      <c r="K71" s="60">
        <f t="shared" si="14"/>
        <v>35475.142499999987</v>
      </c>
      <c r="L71" s="60">
        <v>484.58100000000002</v>
      </c>
      <c r="M71" s="60">
        <f t="shared" si="15"/>
        <v>33355.028999999995</v>
      </c>
      <c r="O71" s="60">
        <f t="shared" si="8"/>
        <v>75177.673500000034</v>
      </c>
      <c r="P71" s="60">
        <f t="shared" si="9"/>
        <v>77053.543999999994</v>
      </c>
    </row>
    <row r="72" spans="1:16">
      <c r="A72" s="60">
        <v>721.50199999999995</v>
      </c>
      <c r="B72" s="60"/>
      <c r="C72" s="60">
        <f t="shared" si="10"/>
        <v>26941.460000000025</v>
      </c>
      <c r="D72" s="60">
        <v>435.62700000000001</v>
      </c>
      <c r="E72" s="60">
        <f t="shared" si="11"/>
        <v>29986.857999999993</v>
      </c>
      <c r="G72">
        <f t="shared" si="12"/>
        <v>13336.470000000014</v>
      </c>
      <c r="H72">
        <v>208.553</v>
      </c>
      <c r="I72" s="60">
        <f t="shared" si="13"/>
        <v>14355.837000000001</v>
      </c>
      <c r="K72" s="60">
        <f t="shared" si="14"/>
        <v>35989.274999999987</v>
      </c>
      <c r="L72" s="60">
        <v>481.10300000000001</v>
      </c>
      <c r="M72" s="60">
        <f t="shared" si="15"/>
        <v>33836.131999999998</v>
      </c>
      <c r="O72" s="60">
        <f t="shared" si="8"/>
        <v>76267.205000000016</v>
      </c>
      <c r="P72" s="60">
        <f t="shared" si="9"/>
        <v>78178.82699999999</v>
      </c>
    </row>
    <row r="73" spans="1:16">
      <c r="A73" s="60">
        <v>731.49099999999999</v>
      </c>
      <c r="B73" s="60"/>
      <c r="C73" s="60">
        <f t="shared" si="10"/>
        <v>27326.338000000025</v>
      </c>
      <c r="D73" s="60">
        <v>433.858</v>
      </c>
      <c r="E73" s="60">
        <f t="shared" si="11"/>
        <v>30420.715999999993</v>
      </c>
      <c r="G73">
        <f t="shared" si="12"/>
        <v>13526.991000000015</v>
      </c>
      <c r="H73">
        <v>203.71100000000001</v>
      </c>
      <c r="I73" s="60">
        <f t="shared" si="13"/>
        <v>14559.548000000001</v>
      </c>
      <c r="K73" s="60">
        <f t="shared" si="14"/>
        <v>36503.407499999987</v>
      </c>
      <c r="L73" s="60">
        <v>485.62400000000002</v>
      </c>
      <c r="M73" s="60">
        <f t="shared" si="15"/>
        <v>34321.756000000001</v>
      </c>
      <c r="O73" s="60">
        <f t="shared" si="8"/>
        <v>77356.736500000028</v>
      </c>
      <c r="P73" s="60">
        <f t="shared" si="9"/>
        <v>79302.01999999999</v>
      </c>
    </row>
    <row r="74" spans="1:16">
      <c r="A74" s="60">
        <v>741.50900000000001</v>
      </c>
      <c r="B74" s="60"/>
      <c r="C74" s="60">
        <f t="shared" si="10"/>
        <v>27711.216000000026</v>
      </c>
      <c r="D74" s="60">
        <v>438.44600000000003</v>
      </c>
      <c r="E74" s="60">
        <f t="shared" si="11"/>
        <v>30859.161999999993</v>
      </c>
      <c r="G74">
        <f t="shared" si="12"/>
        <v>13717.512000000015</v>
      </c>
      <c r="H74">
        <v>202.483</v>
      </c>
      <c r="I74" s="60">
        <f t="shared" si="13"/>
        <v>14762.031000000001</v>
      </c>
      <c r="K74" s="60">
        <f t="shared" si="14"/>
        <v>37017.539999999986</v>
      </c>
      <c r="L74" s="60">
        <v>481.14299999999997</v>
      </c>
      <c r="M74" s="60">
        <f t="shared" si="15"/>
        <v>34802.898999999998</v>
      </c>
      <c r="O74" s="60">
        <f t="shared" si="8"/>
        <v>78446.268000000025</v>
      </c>
      <c r="P74" s="60">
        <f t="shared" si="9"/>
        <v>80424.09199999999</v>
      </c>
    </row>
    <row r="75" spans="1:16">
      <c r="A75" s="60">
        <v>751.52</v>
      </c>
      <c r="B75" s="60"/>
      <c r="C75" s="60">
        <f t="shared" si="10"/>
        <v>28096.094000000026</v>
      </c>
      <c r="D75" s="60">
        <v>428.14100000000002</v>
      </c>
      <c r="E75" s="60">
        <f t="shared" si="11"/>
        <v>31287.302999999993</v>
      </c>
      <c r="G75">
        <f t="shared" si="12"/>
        <v>13908.033000000016</v>
      </c>
      <c r="H75">
        <v>207.875</v>
      </c>
      <c r="I75" s="60">
        <f t="shared" si="13"/>
        <v>14969.906000000001</v>
      </c>
      <c r="K75" s="60">
        <f t="shared" si="14"/>
        <v>37531.672499999986</v>
      </c>
      <c r="L75" s="60">
        <v>480.87700000000001</v>
      </c>
      <c r="M75" s="60">
        <f t="shared" si="15"/>
        <v>35283.775999999998</v>
      </c>
      <c r="O75" s="60">
        <f t="shared" si="8"/>
        <v>79535.799500000023</v>
      </c>
      <c r="P75" s="60">
        <f t="shared" si="9"/>
        <v>81540.984999999986</v>
      </c>
    </row>
    <row r="76" spans="1:16">
      <c r="A76" s="60">
        <v>761.58600000000001</v>
      </c>
      <c r="B76" s="60"/>
      <c r="C76" s="60">
        <f t="shared" si="10"/>
        <v>28480.972000000027</v>
      </c>
      <c r="D76" s="60">
        <v>436.41699999999997</v>
      </c>
      <c r="E76" s="60">
        <f t="shared" si="11"/>
        <v>31723.719999999994</v>
      </c>
      <c r="G76">
        <f t="shared" si="12"/>
        <v>14098.554000000016</v>
      </c>
      <c r="H76">
        <v>202.363</v>
      </c>
      <c r="I76" s="60">
        <f t="shared" si="13"/>
        <v>15172.269</v>
      </c>
      <c r="K76" s="60">
        <f t="shared" si="14"/>
        <v>38045.804999999986</v>
      </c>
      <c r="L76" s="60">
        <v>481.38</v>
      </c>
      <c r="M76" s="60">
        <f t="shared" si="15"/>
        <v>35765.155999999995</v>
      </c>
      <c r="O76" s="60">
        <f t="shared" si="8"/>
        <v>80625.331000000035</v>
      </c>
      <c r="P76" s="60">
        <f t="shared" si="9"/>
        <v>82661.14499999999</v>
      </c>
    </row>
    <row r="77" spans="1:16">
      <c r="A77" s="60">
        <v>771.57299999999998</v>
      </c>
      <c r="B77" s="60"/>
      <c r="C77" s="60">
        <f t="shared" si="10"/>
        <v>28865.850000000028</v>
      </c>
      <c r="D77" s="60">
        <v>439.69299999999998</v>
      </c>
      <c r="E77" s="60">
        <f t="shared" si="11"/>
        <v>32163.412999999993</v>
      </c>
      <c r="G77">
        <f t="shared" si="12"/>
        <v>14289.075000000017</v>
      </c>
      <c r="H77">
        <v>207.34299999999999</v>
      </c>
      <c r="I77" s="60">
        <f t="shared" si="13"/>
        <v>15379.612000000001</v>
      </c>
      <c r="K77" s="60">
        <f t="shared" si="14"/>
        <v>38559.937499999985</v>
      </c>
      <c r="L77" s="60">
        <v>489.56799999999998</v>
      </c>
      <c r="M77" s="60">
        <f t="shared" si="15"/>
        <v>36254.723999999995</v>
      </c>
      <c r="O77" s="60">
        <f t="shared" si="8"/>
        <v>81714.862500000032</v>
      </c>
      <c r="P77" s="60">
        <f t="shared" si="9"/>
        <v>83797.748999999982</v>
      </c>
    </row>
    <row r="78" spans="1:16">
      <c r="A78" s="60">
        <v>781.83100000000002</v>
      </c>
      <c r="B78" s="60"/>
      <c r="C78" s="60">
        <f t="shared" si="10"/>
        <v>29250.728000000028</v>
      </c>
      <c r="D78" s="60">
        <v>433.15300000000002</v>
      </c>
      <c r="E78" s="60">
        <f t="shared" si="11"/>
        <v>32596.565999999992</v>
      </c>
      <c r="G78">
        <f t="shared" si="12"/>
        <v>14479.596000000018</v>
      </c>
      <c r="H78">
        <v>202.93700000000001</v>
      </c>
      <c r="I78" s="60">
        <f t="shared" si="13"/>
        <v>15582.549000000001</v>
      </c>
      <c r="K78" s="60">
        <f t="shared" si="14"/>
        <v>39074.069999999985</v>
      </c>
      <c r="L78" s="60">
        <v>481.18200000000002</v>
      </c>
      <c r="M78" s="60">
        <f t="shared" si="15"/>
        <v>36735.905999999995</v>
      </c>
      <c r="O78" s="60">
        <f t="shared" si="8"/>
        <v>82804.394000000029</v>
      </c>
      <c r="P78" s="60">
        <f t="shared" si="9"/>
        <v>84915.020999999979</v>
      </c>
    </row>
    <row r="79" spans="1:16">
      <c r="A79" s="60">
        <v>791.83900000000006</v>
      </c>
      <c r="B79" s="60"/>
      <c r="C79" s="60">
        <f t="shared" si="10"/>
        <v>29635.606000000029</v>
      </c>
      <c r="D79" s="60">
        <v>438.459</v>
      </c>
      <c r="E79" s="60">
        <f t="shared" si="11"/>
        <v>33035.024999999994</v>
      </c>
      <c r="G79">
        <f t="shared" si="12"/>
        <v>14670.117000000018</v>
      </c>
      <c r="H79">
        <v>206.59200000000001</v>
      </c>
      <c r="I79" s="60">
        <f t="shared" si="13"/>
        <v>15789.141000000001</v>
      </c>
      <c r="K79" s="60">
        <f t="shared" si="14"/>
        <v>39588.202499999985</v>
      </c>
      <c r="L79" s="60">
        <v>483.95600000000002</v>
      </c>
      <c r="M79" s="60">
        <f t="shared" si="15"/>
        <v>37219.861999999994</v>
      </c>
      <c r="O79" s="60">
        <f t="shared" si="8"/>
        <v>83893.925500000041</v>
      </c>
      <c r="P79" s="60">
        <f t="shared" si="9"/>
        <v>86044.027999999991</v>
      </c>
    </row>
    <row r="80" spans="1:16">
      <c r="A80" s="60">
        <v>801.86400000000003</v>
      </c>
      <c r="B80" s="60"/>
      <c r="C80" s="60">
        <f t="shared" si="10"/>
        <v>30020.484000000029</v>
      </c>
      <c r="D80" s="60">
        <v>433.88200000000001</v>
      </c>
      <c r="E80" s="60">
        <f t="shared" si="11"/>
        <v>33468.906999999992</v>
      </c>
      <c r="G80">
        <f t="shared" si="12"/>
        <v>14860.638000000019</v>
      </c>
      <c r="H80">
        <v>203.392</v>
      </c>
      <c r="I80" s="60">
        <f t="shared" si="13"/>
        <v>15992.533000000001</v>
      </c>
      <c r="K80" s="60">
        <f t="shared" si="14"/>
        <v>40102.334999999985</v>
      </c>
      <c r="L80" s="60">
        <v>480.33499999999998</v>
      </c>
      <c r="M80" s="60">
        <f t="shared" si="15"/>
        <v>37700.196999999993</v>
      </c>
      <c r="O80" s="60">
        <f t="shared" si="8"/>
        <v>84983.457000000024</v>
      </c>
      <c r="P80" s="60">
        <f t="shared" si="9"/>
        <v>87161.636999999988</v>
      </c>
    </row>
    <row r="81" spans="1:16">
      <c r="A81" s="60">
        <v>812.06799999999998</v>
      </c>
      <c r="B81" s="60"/>
      <c r="C81" s="60">
        <f t="shared" si="10"/>
        <v>30405.36200000003</v>
      </c>
      <c r="D81" s="60">
        <v>434.27</v>
      </c>
      <c r="E81" s="60">
        <f t="shared" si="11"/>
        <v>33903.176999999989</v>
      </c>
      <c r="G81">
        <f t="shared" si="12"/>
        <v>15051.15900000002</v>
      </c>
      <c r="H81">
        <v>207.50299999999999</v>
      </c>
      <c r="I81" s="60">
        <f t="shared" si="13"/>
        <v>16200.036000000002</v>
      </c>
      <c r="K81" s="60">
        <f t="shared" si="14"/>
        <v>40616.467499999984</v>
      </c>
      <c r="L81" s="60">
        <v>484.93799999999999</v>
      </c>
      <c r="M81" s="60">
        <f t="shared" si="15"/>
        <v>38185.134999999995</v>
      </c>
      <c r="O81" s="60">
        <f t="shared" si="8"/>
        <v>86072.988500000036</v>
      </c>
      <c r="P81" s="60">
        <f t="shared" si="9"/>
        <v>88288.347999999984</v>
      </c>
    </row>
    <row r="82" spans="1:16">
      <c r="A82" s="60">
        <v>822.29300000000001</v>
      </c>
      <c r="B82" s="60"/>
      <c r="C82" s="60">
        <f t="shared" si="10"/>
        <v>30790.240000000031</v>
      </c>
      <c r="D82" s="60">
        <v>435.22199999999998</v>
      </c>
      <c r="E82" s="60">
        <f t="shared" si="11"/>
        <v>34338.39899999999</v>
      </c>
      <c r="G82">
        <f t="shared" si="12"/>
        <v>15241.68000000002</v>
      </c>
      <c r="H82">
        <v>203.85599999999999</v>
      </c>
      <c r="I82" s="60">
        <f t="shared" si="13"/>
        <v>16403.892000000003</v>
      </c>
      <c r="K82" s="60">
        <f t="shared" si="14"/>
        <v>41130.599999999984</v>
      </c>
      <c r="L82" s="60">
        <v>481.05700000000002</v>
      </c>
      <c r="M82" s="60">
        <f t="shared" si="15"/>
        <v>38666.191999999995</v>
      </c>
      <c r="O82" s="60">
        <f t="shared" si="8"/>
        <v>87162.520000000033</v>
      </c>
      <c r="P82" s="60">
        <f t="shared" si="9"/>
        <v>89408.482999999993</v>
      </c>
    </row>
    <row r="83" spans="1:16">
      <c r="A83" s="60">
        <v>832.50800000000004</v>
      </c>
      <c r="B83" s="60"/>
      <c r="C83" s="60">
        <f t="shared" si="10"/>
        <v>31175.118000000031</v>
      </c>
      <c r="D83" s="60">
        <v>434.90199999999999</v>
      </c>
      <c r="E83" s="60">
        <f t="shared" si="11"/>
        <v>34773.300999999992</v>
      </c>
      <c r="G83">
        <f t="shared" si="12"/>
        <v>15432.201000000021</v>
      </c>
      <c r="H83">
        <v>202.904</v>
      </c>
      <c r="I83" s="60">
        <f t="shared" si="13"/>
        <v>16606.796000000002</v>
      </c>
      <c r="K83" s="60">
        <f t="shared" si="14"/>
        <v>41644.732499999984</v>
      </c>
      <c r="L83" s="60">
        <v>486.22</v>
      </c>
      <c r="M83" s="60">
        <f t="shared" si="15"/>
        <v>39152.411999999997</v>
      </c>
      <c r="O83" s="60">
        <f t="shared" si="8"/>
        <v>88252.051500000031</v>
      </c>
      <c r="P83" s="60">
        <f t="shared" si="9"/>
        <v>90532.508999999991</v>
      </c>
    </row>
    <row r="84" spans="1:16">
      <c r="A84" s="60">
        <v>842.74900000000002</v>
      </c>
      <c r="B84" s="60"/>
      <c r="C84" s="60">
        <f t="shared" si="10"/>
        <v>31559.996000000032</v>
      </c>
      <c r="D84" s="60">
        <v>433.20800000000003</v>
      </c>
      <c r="E84" s="60">
        <f t="shared" si="11"/>
        <v>35206.508999999991</v>
      </c>
      <c r="G84">
        <f t="shared" si="12"/>
        <v>15622.722000000022</v>
      </c>
      <c r="H84">
        <v>207.71</v>
      </c>
      <c r="I84" s="60">
        <f t="shared" si="13"/>
        <v>16814.506000000001</v>
      </c>
      <c r="K84" s="60">
        <f t="shared" si="14"/>
        <v>42158.864999999983</v>
      </c>
      <c r="L84" s="60">
        <v>484.697</v>
      </c>
      <c r="M84" s="60">
        <f t="shared" si="15"/>
        <v>39637.108999999997</v>
      </c>
      <c r="O84" s="60">
        <f t="shared" si="8"/>
        <v>89341.583000000042</v>
      </c>
      <c r="P84" s="60">
        <f t="shared" si="9"/>
        <v>91658.123999999982</v>
      </c>
    </row>
    <row r="85" spans="1:16">
      <c r="A85" s="60">
        <v>852.755</v>
      </c>
      <c r="B85" s="60"/>
      <c r="C85" s="60">
        <f t="shared" si="10"/>
        <v>31944.874000000033</v>
      </c>
      <c r="D85" s="60">
        <v>438.23500000000001</v>
      </c>
      <c r="E85" s="60">
        <f t="shared" si="11"/>
        <v>35644.743999999992</v>
      </c>
      <c r="G85">
        <f t="shared" si="12"/>
        <v>15813.243000000022</v>
      </c>
      <c r="H85">
        <v>203.101</v>
      </c>
      <c r="I85" s="60">
        <f t="shared" si="13"/>
        <v>17017.607</v>
      </c>
      <c r="K85" s="60">
        <f t="shared" si="14"/>
        <v>42672.997499999983</v>
      </c>
      <c r="L85" s="60">
        <v>480.12599999999998</v>
      </c>
      <c r="M85" s="60">
        <f t="shared" si="15"/>
        <v>40117.234999999993</v>
      </c>
      <c r="O85" s="60">
        <f t="shared" si="8"/>
        <v>90431.11450000004</v>
      </c>
      <c r="P85" s="60">
        <f t="shared" si="9"/>
        <v>92779.585999999981</v>
      </c>
    </row>
    <row r="86" spans="1:16">
      <c r="A86" s="60">
        <v>862.99900000000002</v>
      </c>
      <c r="B86" s="60"/>
      <c r="C86" s="60">
        <f t="shared" si="10"/>
        <v>32329.752000000033</v>
      </c>
      <c r="D86" s="60">
        <v>434.32900000000001</v>
      </c>
      <c r="E86" s="60">
        <f t="shared" si="11"/>
        <v>36079.072999999989</v>
      </c>
      <c r="G86">
        <f t="shared" si="12"/>
        <v>16003.764000000023</v>
      </c>
      <c r="H86">
        <v>208.65</v>
      </c>
      <c r="I86" s="60">
        <f t="shared" si="13"/>
        <v>17226.257000000001</v>
      </c>
      <c r="K86" s="60">
        <f t="shared" si="14"/>
        <v>43187.129999999983</v>
      </c>
      <c r="L86" s="60">
        <v>485.05200000000002</v>
      </c>
      <c r="M86" s="60">
        <f t="shared" si="15"/>
        <v>40602.286999999997</v>
      </c>
      <c r="O86" s="60">
        <f t="shared" si="8"/>
        <v>91520.646000000037</v>
      </c>
      <c r="P86" s="60">
        <f t="shared" si="9"/>
        <v>93907.616999999984</v>
      </c>
    </row>
    <row r="87" spans="1:16">
      <c r="A87" s="60">
        <v>873.23299999999995</v>
      </c>
      <c r="B87" s="60"/>
      <c r="C87" s="60">
        <f t="shared" si="10"/>
        <v>32714.630000000034</v>
      </c>
      <c r="D87" s="60">
        <v>439.12299999999999</v>
      </c>
      <c r="E87" s="60">
        <f t="shared" si="11"/>
        <v>36518.195999999989</v>
      </c>
      <c r="G87">
        <f t="shared" si="12"/>
        <v>16194.285000000024</v>
      </c>
      <c r="H87">
        <v>203.02600000000001</v>
      </c>
      <c r="I87" s="60">
        <f t="shared" si="13"/>
        <v>17429.283000000003</v>
      </c>
      <c r="K87" s="60">
        <f t="shared" si="14"/>
        <v>43701.262499999983</v>
      </c>
      <c r="L87" s="60">
        <v>480.55</v>
      </c>
      <c r="M87" s="60">
        <f t="shared" si="15"/>
        <v>41082.837</v>
      </c>
      <c r="O87" s="60">
        <f t="shared" si="8"/>
        <v>92610.177500000049</v>
      </c>
      <c r="P87" s="60">
        <f t="shared" si="9"/>
        <v>95030.315999999992</v>
      </c>
    </row>
    <row r="88" spans="1:16">
      <c r="A88" s="60">
        <v>883.46900000000005</v>
      </c>
      <c r="B88" s="60"/>
      <c r="C88" s="60">
        <f t="shared" si="10"/>
        <v>33099.508000000031</v>
      </c>
      <c r="D88" s="60">
        <v>430.09899999999999</v>
      </c>
      <c r="E88" s="60">
        <f t="shared" si="11"/>
        <v>36948.294999999991</v>
      </c>
      <c r="G88">
        <f t="shared" si="12"/>
        <v>16384.806000000022</v>
      </c>
      <c r="H88">
        <v>207.637</v>
      </c>
      <c r="I88" s="60">
        <f t="shared" si="13"/>
        <v>17636.920000000002</v>
      </c>
      <c r="K88" s="60">
        <f t="shared" si="14"/>
        <v>44215.394999999982</v>
      </c>
      <c r="L88" s="60">
        <v>486.25200000000001</v>
      </c>
      <c r="M88" s="60">
        <f t="shared" si="15"/>
        <v>41569.089</v>
      </c>
      <c r="O88" s="60">
        <f t="shared" si="8"/>
        <v>93699.709000000032</v>
      </c>
      <c r="P88" s="60">
        <f t="shared" si="9"/>
        <v>96154.304000000004</v>
      </c>
    </row>
    <row r="89" spans="1:16">
      <c r="A89" s="60">
        <v>893.75800000000004</v>
      </c>
      <c r="B89" s="60"/>
      <c r="C89" s="60">
        <f t="shared" si="10"/>
        <v>33484.386000000028</v>
      </c>
      <c r="D89" s="60">
        <v>436.274</v>
      </c>
      <c r="E89" s="60">
        <f t="shared" si="11"/>
        <v>37384.568999999989</v>
      </c>
      <c r="G89">
        <f t="shared" si="12"/>
        <v>16575.327000000023</v>
      </c>
      <c r="H89">
        <v>202.989</v>
      </c>
      <c r="I89" s="60">
        <f t="shared" si="13"/>
        <v>17839.909000000003</v>
      </c>
      <c r="K89" s="60">
        <f t="shared" si="14"/>
        <v>44729.527499999982</v>
      </c>
      <c r="L89" s="60">
        <v>479.91899999999998</v>
      </c>
      <c r="M89" s="60">
        <f t="shared" si="15"/>
        <v>42049.008000000002</v>
      </c>
      <c r="O89" s="60">
        <f t="shared" si="8"/>
        <v>94789.240500000029</v>
      </c>
      <c r="P89" s="60">
        <f t="shared" si="9"/>
        <v>97273.48599999999</v>
      </c>
    </row>
    <row r="90" spans="1:16">
      <c r="A90" s="60">
        <v>903.73</v>
      </c>
      <c r="B90" s="60"/>
      <c r="C90" s="60">
        <f t="shared" si="10"/>
        <v>33869.264000000025</v>
      </c>
      <c r="D90" s="60">
        <v>439.62099999999998</v>
      </c>
      <c r="E90" s="60">
        <f t="shared" si="11"/>
        <v>37824.189999999988</v>
      </c>
      <c r="G90">
        <f t="shared" si="12"/>
        <v>16765.848000000024</v>
      </c>
      <c r="H90">
        <v>203.70099999999999</v>
      </c>
      <c r="I90" s="60">
        <f t="shared" si="13"/>
        <v>18043.610000000004</v>
      </c>
      <c r="K90" s="60">
        <f t="shared" si="14"/>
        <v>45243.659999999982</v>
      </c>
      <c r="L90" s="60">
        <v>484.51</v>
      </c>
      <c r="M90" s="60">
        <f t="shared" si="15"/>
        <v>42533.518000000004</v>
      </c>
      <c r="O90" s="60">
        <f t="shared" si="8"/>
        <v>95878.772000000026</v>
      </c>
      <c r="P90" s="60">
        <f t="shared" si="9"/>
        <v>98401.317999999999</v>
      </c>
    </row>
    <row r="91" spans="1:16">
      <c r="A91" s="60">
        <v>913.97</v>
      </c>
      <c r="B91" s="60"/>
      <c r="C91" s="60">
        <f t="shared" si="10"/>
        <v>34254.142000000022</v>
      </c>
      <c r="D91" s="60">
        <v>433.70600000000002</v>
      </c>
      <c r="E91" s="60">
        <f t="shared" si="11"/>
        <v>38257.895999999986</v>
      </c>
      <c r="G91">
        <f t="shared" si="12"/>
        <v>16956.369000000024</v>
      </c>
      <c r="H91">
        <v>208.227</v>
      </c>
      <c r="I91" s="60">
        <f t="shared" si="13"/>
        <v>18251.837000000003</v>
      </c>
      <c r="K91" s="60">
        <f t="shared" si="14"/>
        <v>45757.792499999981</v>
      </c>
      <c r="L91" s="60">
        <v>480.99700000000001</v>
      </c>
      <c r="M91" s="60">
        <f t="shared" si="15"/>
        <v>43014.515000000007</v>
      </c>
      <c r="O91" s="60">
        <f t="shared" si="8"/>
        <v>96968.303500000024</v>
      </c>
      <c r="P91" s="60">
        <f t="shared" si="9"/>
        <v>99524.247999999992</v>
      </c>
    </row>
    <row r="92" spans="1:16">
      <c r="A92" s="60">
        <v>924.20699999999999</v>
      </c>
      <c r="B92" s="60"/>
      <c r="C92" s="60">
        <f t="shared" si="10"/>
        <v>34639.020000000019</v>
      </c>
      <c r="D92" s="60">
        <v>439.82799999999997</v>
      </c>
      <c r="E92" s="60">
        <f t="shared" si="11"/>
        <v>38697.723999999987</v>
      </c>
      <c r="G92">
        <f t="shared" si="12"/>
        <v>17146.890000000025</v>
      </c>
      <c r="H92">
        <v>206.024</v>
      </c>
      <c r="I92" s="60">
        <f t="shared" si="13"/>
        <v>18457.861000000004</v>
      </c>
      <c r="K92" s="60">
        <f t="shared" si="14"/>
        <v>46271.924999999981</v>
      </c>
      <c r="L92" s="60">
        <v>483.512</v>
      </c>
      <c r="M92" s="60">
        <f t="shared" si="15"/>
        <v>43498.027000000009</v>
      </c>
      <c r="O92" s="60">
        <f t="shared" si="8"/>
        <v>98057.835000000021</v>
      </c>
      <c r="P92" s="60">
        <f t="shared" si="9"/>
        <v>100653.61199999999</v>
      </c>
    </row>
    <row r="93" spans="1:16">
      <c r="A93" s="60">
        <v>934.43399999999997</v>
      </c>
      <c r="B93" s="60"/>
      <c r="C93" s="60">
        <f t="shared" si="10"/>
        <v>35023.898000000016</v>
      </c>
      <c r="D93" s="60">
        <v>427.50099999999998</v>
      </c>
      <c r="E93" s="60">
        <f t="shared" si="11"/>
        <v>39125.224999999984</v>
      </c>
      <c r="G93">
        <f t="shared" si="12"/>
        <v>17337.411000000026</v>
      </c>
      <c r="H93">
        <v>201.29499999999999</v>
      </c>
      <c r="I93" s="60">
        <f t="shared" si="13"/>
        <v>18659.156000000003</v>
      </c>
      <c r="K93" s="60">
        <f t="shared" si="14"/>
        <v>46786.057499999981</v>
      </c>
      <c r="L93" s="60">
        <v>485.19</v>
      </c>
      <c r="M93" s="60">
        <f t="shared" si="15"/>
        <v>43983.217000000011</v>
      </c>
      <c r="O93" s="60">
        <f t="shared" si="8"/>
        <v>99147.366500000018</v>
      </c>
      <c r="P93" s="60">
        <f t="shared" si="9"/>
        <v>101767.598</v>
      </c>
    </row>
    <row r="94" spans="1:16">
      <c r="A94" s="60">
        <v>944.46</v>
      </c>
      <c r="B94" s="60"/>
      <c r="C94" s="60">
        <f t="shared" si="10"/>
        <v>35408.776000000013</v>
      </c>
      <c r="D94" s="60">
        <v>437.56099999999998</v>
      </c>
      <c r="E94" s="60">
        <f t="shared" si="11"/>
        <v>39562.785999999986</v>
      </c>
      <c r="G94">
        <f t="shared" si="12"/>
        <v>17527.932000000026</v>
      </c>
      <c r="H94">
        <v>205.267</v>
      </c>
      <c r="I94" s="60">
        <f t="shared" si="13"/>
        <v>18864.423000000003</v>
      </c>
      <c r="K94" s="60">
        <f t="shared" si="14"/>
        <v>47300.189999999981</v>
      </c>
      <c r="L94" s="60">
        <v>481.23</v>
      </c>
      <c r="M94" s="60">
        <f t="shared" si="15"/>
        <v>44464.447000000015</v>
      </c>
      <c r="O94" s="60">
        <f t="shared" si="8"/>
        <v>100236.89800000002</v>
      </c>
      <c r="P94" s="60">
        <f t="shared" si="9"/>
        <v>102891.656</v>
      </c>
    </row>
    <row r="95" spans="1:16">
      <c r="A95" s="60">
        <v>954.48299999999995</v>
      </c>
      <c r="B95" s="60"/>
      <c r="C95" s="60">
        <f t="shared" si="10"/>
        <v>35793.65400000001</v>
      </c>
      <c r="D95" s="60">
        <v>433.31099999999998</v>
      </c>
      <c r="E95" s="60">
        <f t="shared" si="11"/>
        <v>39996.096999999987</v>
      </c>
      <c r="G95">
        <f t="shared" si="12"/>
        <v>17718.453000000027</v>
      </c>
      <c r="H95">
        <v>202.22499999999999</v>
      </c>
      <c r="I95" s="60">
        <f t="shared" si="13"/>
        <v>19066.648000000001</v>
      </c>
      <c r="K95" s="60">
        <f t="shared" si="14"/>
        <v>47814.32249999998</v>
      </c>
      <c r="L95" s="60">
        <v>474.97699999999998</v>
      </c>
      <c r="M95" s="60">
        <f t="shared" si="15"/>
        <v>44939.424000000014</v>
      </c>
      <c r="O95" s="60">
        <f t="shared" si="8"/>
        <v>101326.42950000001</v>
      </c>
      <c r="P95" s="60">
        <f t="shared" si="9"/>
        <v>104002.16899999999</v>
      </c>
    </row>
    <row r="96" spans="1:16">
      <c r="A96" s="60">
        <v>964.50099999999998</v>
      </c>
      <c r="B96" s="60"/>
      <c r="C96" s="60">
        <f t="shared" si="10"/>
        <v>36178.532000000007</v>
      </c>
      <c r="D96" s="60">
        <v>431.983</v>
      </c>
      <c r="E96" s="60">
        <f t="shared" si="11"/>
        <v>40428.079999999987</v>
      </c>
      <c r="G96">
        <f t="shared" si="12"/>
        <v>17908.974000000027</v>
      </c>
      <c r="H96">
        <v>202.39099999999999</v>
      </c>
      <c r="I96" s="60">
        <f t="shared" si="13"/>
        <v>19269.039000000001</v>
      </c>
      <c r="K96" s="60">
        <f t="shared" si="14"/>
        <v>48328.45499999998</v>
      </c>
      <c r="L96" s="60">
        <v>479.35700000000003</v>
      </c>
      <c r="M96" s="60">
        <f t="shared" si="15"/>
        <v>45418.781000000017</v>
      </c>
      <c r="O96" s="60">
        <f t="shared" si="8"/>
        <v>102415.96100000001</v>
      </c>
      <c r="P96" s="60">
        <f t="shared" si="9"/>
        <v>105115.90000000001</v>
      </c>
    </row>
    <row r="97" spans="1:16">
      <c r="A97" s="60">
        <v>974.54399999999998</v>
      </c>
      <c r="B97" s="60"/>
      <c r="C97" s="60">
        <f t="shared" si="10"/>
        <v>36563.410000000003</v>
      </c>
      <c r="D97" s="60">
        <v>432.86900000000003</v>
      </c>
      <c r="E97" s="60">
        <f t="shared" si="11"/>
        <v>40860.948999999986</v>
      </c>
      <c r="G97">
        <f t="shared" si="12"/>
        <v>18099.495000000028</v>
      </c>
      <c r="H97">
        <v>206.571</v>
      </c>
      <c r="I97" s="60">
        <f t="shared" si="13"/>
        <v>19475.61</v>
      </c>
      <c r="K97" s="60">
        <f t="shared" si="14"/>
        <v>48842.58749999998</v>
      </c>
      <c r="L97" s="60">
        <v>483.23700000000002</v>
      </c>
      <c r="M97" s="60">
        <f t="shared" si="15"/>
        <v>45902.018000000018</v>
      </c>
      <c r="O97" s="60">
        <f t="shared" si="8"/>
        <v>103505.49250000001</v>
      </c>
      <c r="P97" s="60">
        <f t="shared" si="9"/>
        <v>106238.577</v>
      </c>
    </row>
    <row r="98" spans="1:16">
      <c r="A98" s="60">
        <v>984.57799999999997</v>
      </c>
      <c r="B98" s="60"/>
      <c r="C98" s="60">
        <f t="shared" si="10"/>
        <v>36948.288</v>
      </c>
      <c r="D98" s="60">
        <v>432.673</v>
      </c>
      <c r="E98" s="60">
        <f t="shared" si="11"/>
        <v>41293.621999999988</v>
      </c>
      <c r="G98">
        <f t="shared" si="12"/>
        <v>18290.016000000029</v>
      </c>
      <c r="H98">
        <v>203.429</v>
      </c>
      <c r="I98" s="60">
        <f t="shared" si="13"/>
        <v>19679.039000000001</v>
      </c>
      <c r="K98" s="60">
        <f t="shared" si="14"/>
        <v>49356.719999999979</v>
      </c>
      <c r="L98" s="60">
        <v>479.81200000000001</v>
      </c>
      <c r="M98" s="60">
        <f t="shared" si="15"/>
        <v>46381.830000000016</v>
      </c>
      <c r="O98" s="60">
        <f t="shared" si="8"/>
        <v>104595.024</v>
      </c>
      <c r="P98" s="60">
        <f t="shared" si="9"/>
        <v>107354.49100000001</v>
      </c>
    </row>
    <row r="99" spans="1:16">
      <c r="A99" s="60">
        <v>994.61800000000005</v>
      </c>
      <c r="B99" s="60"/>
      <c r="C99" s="60">
        <f t="shared" si="10"/>
        <v>37333.165999999997</v>
      </c>
      <c r="D99" s="60">
        <v>408.42</v>
      </c>
      <c r="E99" s="60">
        <f t="shared" si="11"/>
        <v>41702.041999999987</v>
      </c>
      <c r="G99">
        <f t="shared" si="12"/>
        <v>18480.537000000029</v>
      </c>
      <c r="H99">
        <v>202.05099999999999</v>
      </c>
      <c r="I99" s="60">
        <f t="shared" si="13"/>
        <v>19881.09</v>
      </c>
      <c r="K99" s="60">
        <f t="shared" si="14"/>
        <v>49870.852499999979</v>
      </c>
      <c r="L99" s="60">
        <v>475.29399999999998</v>
      </c>
      <c r="M99" s="60">
        <f t="shared" si="15"/>
        <v>46857.124000000018</v>
      </c>
      <c r="O99" s="60">
        <f t="shared" si="8"/>
        <v>105684.5555</v>
      </c>
      <c r="P99" s="60">
        <f t="shared" si="9"/>
        <v>108440.25599999999</v>
      </c>
    </row>
    <row r="100" spans="1:16">
      <c r="A100" s="60">
        <v>1008.49</v>
      </c>
      <c r="B100" s="60"/>
      <c r="C100" s="60">
        <f t="shared" si="10"/>
        <v>37718.043999999994</v>
      </c>
      <c r="D100" s="60">
        <v>408.42</v>
      </c>
      <c r="E100" s="60">
        <f t="shared" si="11"/>
        <v>42110.461999999985</v>
      </c>
      <c r="G100">
        <f t="shared" si="12"/>
        <v>18671.05800000003</v>
      </c>
      <c r="H100">
        <v>205.61</v>
      </c>
      <c r="I100" s="60">
        <f t="shared" si="13"/>
        <v>20086.7</v>
      </c>
      <c r="K100" s="60">
        <f t="shared" si="14"/>
        <v>50384.984999999979</v>
      </c>
      <c r="L100" s="60">
        <v>482.435</v>
      </c>
      <c r="M100" s="60">
        <f t="shared" si="15"/>
        <v>47339.559000000016</v>
      </c>
      <c r="O100" s="60">
        <f t="shared" si="8"/>
        <v>106774.087</v>
      </c>
      <c r="P100" s="60">
        <f t="shared" si="9"/>
        <v>109536.72099999999</v>
      </c>
    </row>
    <row r="101" spans="1:16">
      <c r="L101" s="60">
        <v>480.24599999999998</v>
      </c>
    </row>
  </sheetData>
  <mergeCells count="3">
    <mergeCell ref="C1:E1"/>
    <mergeCell ref="G1:I1"/>
    <mergeCell ref="K1:M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topLeftCell="A18" workbookViewId="0">
      <selection activeCell="L24" sqref="L24"/>
    </sheetView>
  </sheetViews>
  <sheetFormatPr baseColWidth="10" defaultRowHeight="15" x14ac:dyDescent="0"/>
  <sheetData>
    <row r="1" spans="1:3">
      <c r="A1" s="71" t="s">
        <v>29</v>
      </c>
      <c r="B1" t="s">
        <v>79</v>
      </c>
      <c r="C1" t="s">
        <v>82</v>
      </c>
    </row>
    <row r="2" spans="1:3">
      <c r="A2" s="60">
        <v>26.324300000000001</v>
      </c>
      <c r="B2">
        <v>1215.8295000000003</v>
      </c>
      <c r="C2">
        <v>1121.5740000000001</v>
      </c>
    </row>
    <row r="3" spans="1:3">
      <c r="A3" s="60">
        <v>39.117199999999997</v>
      </c>
      <c r="B3">
        <v>2431.6620000000003</v>
      </c>
      <c r="C3">
        <v>2246.33</v>
      </c>
    </row>
    <row r="4" spans="1:3">
      <c r="A4" s="60">
        <v>42.2517</v>
      </c>
      <c r="B4">
        <v>3647.4945000000002</v>
      </c>
      <c r="C4">
        <v>3369.4679999999998</v>
      </c>
    </row>
    <row r="5" spans="1:3">
      <c r="A5" s="60">
        <v>52.439900000000002</v>
      </c>
      <c r="B5">
        <v>4863.3270000000011</v>
      </c>
      <c r="C5">
        <v>4495.6450000000004</v>
      </c>
    </row>
    <row r="6" spans="1:3">
      <c r="A6" s="60">
        <v>62.409500000000001</v>
      </c>
      <c r="B6">
        <v>6079.1595000000007</v>
      </c>
      <c r="C6">
        <v>5615.3609999999999</v>
      </c>
    </row>
    <row r="7" spans="1:3">
      <c r="A7" s="60">
        <v>72.637500000000003</v>
      </c>
      <c r="B7">
        <v>7294.9920000000011</v>
      </c>
      <c r="C7">
        <v>6741.3369999999995</v>
      </c>
    </row>
    <row r="8" spans="1:3">
      <c r="A8" s="60">
        <v>82.876599999999996</v>
      </c>
      <c r="B8">
        <v>8510.8245000000006</v>
      </c>
      <c r="C8">
        <v>7864.5460000000003</v>
      </c>
    </row>
    <row r="9" spans="1:3">
      <c r="A9" s="60">
        <v>93.141599999999997</v>
      </c>
      <c r="B9">
        <v>9726.6570000000011</v>
      </c>
      <c r="C9">
        <v>8988.7970000000005</v>
      </c>
    </row>
    <row r="10" spans="1:3">
      <c r="A10" s="60">
        <v>103.22799999999999</v>
      </c>
      <c r="B10">
        <v>10942.4895</v>
      </c>
      <c r="C10">
        <v>10114.788</v>
      </c>
    </row>
    <row r="11" spans="1:3">
      <c r="A11" s="60">
        <v>113.72499999999999</v>
      </c>
      <c r="B11">
        <v>12158.322</v>
      </c>
      <c r="C11">
        <v>11232.58</v>
      </c>
    </row>
    <row r="12" spans="1:3">
      <c r="A12" s="60">
        <v>123.417</v>
      </c>
      <c r="B12">
        <v>13374.154500000001</v>
      </c>
      <c r="C12">
        <v>12358.550999999999</v>
      </c>
    </row>
    <row r="13" spans="1:3">
      <c r="A13" s="60">
        <v>133.75800000000001</v>
      </c>
      <c r="B13">
        <v>14589.986999999999</v>
      </c>
      <c r="C13">
        <v>13481.873</v>
      </c>
    </row>
    <row r="14" spans="1:3">
      <c r="A14" s="60">
        <v>143.64400000000001</v>
      </c>
      <c r="B14">
        <v>15805.819499999998</v>
      </c>
      <c r="C14">
        <v>14605.494999999999</v>
      </c>
    </row>
    <row r="15" spans="1:3">
      <c r="A15" s="60">
        <v>153.82</v>
      </c>
      <c r="B15">
        <v>17021.651999999998</v>
      </c>
      <c r="C15">
        <v>15728.535</v>
      </c>
    </row>
    <row r="16" spans="1:3">
      <c r="A16" s="60">
        <v>164.02</v>
      </c>
      <c r="B16">
        <v>18237.484499999999</v>
      </c>
      <c r="C16">
        <v>16852.330000000002</v>
      </c>
    </row>
    <row r="17" spans="1:3">
      <c r="A17" s="60">
        <v>174.279</v>
      </c>
      <c r="B17">
        <v>19453.316999999995</v>
      </c>
      <c r="C17">
        <v>17978.03</v>
      </c>
    </row>
    <row r="18" spans="1:3">
      <c r="A18" s="60">
        <v>184.279</v>
      </c>
      <c r="B18">
        <v>20669.149499999996</v>
      </c>
      <c r="C18">
        <v>19104.182999999997</v>
      </c>
    </row>
    <row r="19" spans="1:3">
      <c r="A19" s="60">
        <v>194.352</v>
      </c>
      <c r="B19">
        <v>21884.981999999996</v>
      </c>
      <c r="C19">
        <v>20234.120999999999</v>
      </c>
    </row>
    <row r="20" spans="1:3">
      <c r="A20" s="60">
        <v>204.44</v>
      </c>
      <c r="B20">
        <v>23100.814499999997</v>
      </c>
      <c r="C20">
        <v>21352.112999999998</v>
      </c>
    </row>
    <row r="21" spans="1:3">
      <c r="A21" s="60">
        <v>214.518</v>
      </c>
      <c r="B21">
        <v>24316.646999999997</v>
      </c>
      <c r="C21">
        <v>22479.725999999999</v>
      </c>
    </row>
    <row r="22" spans="1:3">
      <c r="A22" s="60">
        <v>224.63300000000001</v>
      </c>
      <c r="B22">
        <v>25532.479499999998</v>
      </c>
      <c r="C22">
        <v>23605.170999999995</v>
      </c>
    </row>
    <row r="23" spans="1:3">
      <c r="A23" s="60">
        <v>234.726</v>
      </c>
      <c r="B23">
        <v>26748.311999999998</v>
      </c>
      <c r="C23">
        <v>24727.366999999998</v>
      </c>
    </row>
    <row r="24" spans="1:3">
      <c r="A24" s="60">
        <v>244.85400000000001</v>
      </c>
      <c r="B24">
        <v>27964.144499999999</v>
      </c>
      <c r="C24">
        <v>25851.090999999997</v>
      </c>
    </row>
    <row r="25" spans="1:3">
      <c r="A25" s="60">
        <v>254.91499999999999</v>
      </c>
      <c r="B25">
        <v>29179.976999999999</v>
      </c>
      <c r="C25">
        <v>26969.924999999996</v>
      </c>
    </row>
    <row r="26" spans="1:3">
      <c r="A26" s="60">
        <v>265.387</v>
      </c>
      <c r="B26">
        <v>30395.809499999999</v>
      </c>
      <c r="C26">
        <v>28099.501999999997</v>
      </c>
    </row>
    <row r="27" spans="1:3">
      <c r="A27" s="60">
        <v>275.16899999999998</v>
      </c>
      <c r="B27">
        <v>31611.642</v>
      </c>
      <c r="C27">
        <v>29219.807999999997</v>
      </c>
    </row>
    <row r="28" spans="1:3">
      <c r="A28" s="60">
        <v>285.24400000000003</v>
      </c>
      <c r="B28">
        <v>32827.474499999997</v>
      </c>
      <c r="C28">
        <v>30343.424999999996</v>
      </c>
    </row>
    <row r="29" spans="1:3">
      <c r="A29" s="60">
        <v>295.35399999999998</v>
      </c>
      <c r="B29">
        <v>34043.307000000001</v>
      </c>
      <c r="C29">
        <v>31416.325999999994</v>
      </c>
    </row>
    <row r="30" spans="1:3">
      <c r="A30" s="60">
        <v>305.51900000000001</v>
      </c>
      <c r="B30">
        <v>35259.139500000005</v>
      </c>
      <c r="C30">
        <v>32494.618999999999</v>
      </c>
    </row>
    <row r="31" spans="1:3">
      <c r="A31" s="60">
        <v>318.85700000000003</v>
      </c>
      <c r="B31">
        <v>36474.972000000002</v>
      </c>
      <c r="C31">
        <v>33571.497999999992</v>
      </c>
    </row>
    <row r="32" spans="1:3">
      <c r="A32" s="60">
        <v>325.67599999999999</v>
      </c>
      <c r="B32">
        <v>37690.804499999998</v>
      </c>
      <c r="C32">
        <v>34641.473999999995</v>
      </c>
    </row>
    <row r="33" spans="1:3">
      <c r="A33" s="60">
        <v>335.66699999999997</v>
      </c>
      <c r="B33">
        <v>38906.637000000002</v>
      </c>
      <c r="C33">
        <v>35719.381999999998</v>
      </c>
    </row>
    <row r="34" spans="1:3">
      <c r="A34" s="60">
        <v>346.01799999999997</v>
      </c>
      <c r="B34">
        <v>40122.469500000007</v>
      </c>
      <c r="C34">
        <v>36792.044999999991</v>
      </c>
    </row>
    <row r="35" spans="1:3">
      <c r="A35" s="60">
        <v>356.01299999999998</v>
      </c>
      <c r="B35">
        <v>41338.302000000003</v>
      </c>
      <c r="C35">
        <v>37873.604999999996</v>
      </c>
    </row>
    <row r="36" spans="1:3">
      <c r="A36" s="60">
        <v>366.25200000000001</v>
      </c>
      <c r="B36">
        <v>42554.1345</v>
      </c>
      <c r="C36">
        <v>38959.885999999991</v>
      </c>
    </row>
    <row r="37" spans="1:3">
      <c r="A37" s="60">
        <v>376.52600000000001</v>
      </c>
      <c r="B37">
        <v>43769.967000000004</v>
      </c>
      <c r="C37">
        <v>40035.296999999991</v>
      </c>
    </row>
    <row r="38" spans="1:3">
      <c r="A38" s="60">
        <v>386.53899999999999</v>
      </c>
      <c r="B38">
        <v>44985.799500000008</v>
      </c>
      <c r="C38">
        <v>41112.744999999988</v>
      </c>
    </row>
    <row r="39" spans="1:3">
      <c r="A39" s="60">
        <v>396.78199999999998</v>
      </c>
      <c r="B39">
        <v>46201.632000000005</v>
      </c>
      <c r="C39">
        <v>42208.906999999992</v>
      </c>
    </row>
    <row r="40" spans="1:3">
      <c r="A40" s="60">
        <v>410.31299999999999</v>
      </c>
      <c r="B40">
        <v>47417.464500000002</v>
      </c>
      <c r="C40">
        <v>43329.241999999984</v>
      </c>
    </row>
    <row r="41" spans="1:3">
      <c r="A41" s="60">
        <v>417.00700000000001</v>
      </c>
      <c r="B41">
        <v>48633.297000000006</v>
      </c>
      <c r="C41">
        <v>44454.481999999989</v>
      </c>
    </row>
    <row r="42" spans="1:3">
      <c r="A42" s="60">
        <v>427.226</v>
      </c>
      <c r="B42">
        <v>49849.12950000001</v>
      </c>
      <c r="C42">
        <v>45579.248999999989</v>
      </c>
    </row>
    <row r="43" spans="1:3">
      <c r="A43" s="60">
        <v>437.61500000000001</v>
      </c>
      <c r="B43">
        <v>51064.962000000007</v>
      </c>
      <c r="C43">
        <v>46707.671999999991</v>
      </c>
    </row>
    <row r="44" spans="1:3">
      <c r="A44" s="60">
        <v>447.65699999999998</v>
      </c>
      <c r="B44">
        <v>52280.794500000004</v>
      </c>
      <c r="C44">
        <v>47825.611999999994</v>
      </c>
    </row>
    <row r="45" spans="1:3">
      <c r="A45" s="60">
        <v>457.75299999999999</v>
      </c>
      <c r="B45">
        <v>53496.627000000008</v>
      </c>
      <c r="C45">
        <v>48948.118999999992</v>
      </c>
    </row>
    <row r="46" spans="1:3">
      <c r="A46" s="60">
        <v>467.762</v>
      </c>
      <c r="B46">
        <v>54712.459500000012</v>
      </c>
      <c r="C46">
        <v>50074.481999999989</v>
      </c>
    </row>
    <row r="47" spans="1:3">
      <c r="A47" s="60">
        <v>477.78699999999998</v>
      </c>
      <c r="B47">
        <v>55928.292000000009</v>
      </c>
      <c r="C47">
        <v>51196.561999999991</v>
      </c>
    </row>
    <row r="48" spans="1:3">
      <c r="A48" s="60">
        <v>487.75200000000001</v>
      </c>
      <c r="B48">
        <v>57144.124500000005</v>
      </c>
      <c r="C48">
        <v>52324.574999999983</v>
      </c>
    </row>
    <row r="49" spans="1:3">
      <c r="A49" s="60">
        <v>498.00400000000002</v>
      </c>
      <c r="B49">
        <v>58359.957000000009</v>
      </c>
      <c r="C49">
        <v>53441.182999999983</v>
      </c>
    </row>
    <row r="50" spans="1:3">
      <c r="A50" s="60">
        <v>508</v>
      </c>
      <c r="B50">
        <v>59575.789500000014</v>
      </c>
      <c r="C50">
        <v>54568.109999999986</v>
      </c>
    </row>
    <row r="51" spans="1:3">
      <c r="A51" s="60">
        <v>518.01300000000003</v>
      </c>
      <c r="B51">
        <v>60791.622000000003</v>
      </c>
      <c r="C51">
        <v>55695.52399999999</v>
      </c>
    </row>
    <row r="52" spans="1:3">
      <c r="A52" s="60">
        <v>528.00900000000001</v>
      </c>
      <c r="B52">
        <v>62007.454500000007</v>
      </c>
      <c r="C52">
        <v>56817.529999999984</v>
      </c>
    </row>
    <row r="53" spans="1:3">
      <c r="A53" s="60">
        <v>538.245</v>
      </c>
      <c r="B53">
        <v>63223.287000000011</v>
      </c>
      <c r="C53">
        <v>57939.011999999988</v>
      </c>
    </row>
    <row r="54" spans="1:3">
      <c r="A54" s="60">
        <v>548.49099999999999</v>
      </c>
      <c r="B54">
        <v>64439.119500000015</v>
      </c>
      <c r="C54">
        <v>59061.838999999993</v>
      </c>
    </row>
    <row r="55" spans="1:3">
      <c r="A55" s="60">
        <v>558.71400000000006</v>
      </c>
      <c r="B55">
        <v>65654.952000000005</v>
      </c>
      <c r="C55">
        <v>60189.058999999994</v>
      </c>
    </row>
    <row r="56" spans="1:3">
      <c r="A56" s="60">
        <v>568.93899999999996</v>
      </c>
      <c r="B56">
        <v>66870.784500000009</v>
      </c>
      <c r="C56">
        <v>61307.630999999987</v>
      </c>
    </row>
    <row r="57" spans="1:3">
      <c r="A57" s="60">
        <v>579.18499999999995</v>
      </c>
      <c r="B57">
        <v>68086.617000000013</v>
      </c>
      <c r="C57">
        <v>62432.267999999989</v>
      </c>
    </row>
    <row r="58" spans="1:3">
      <c r="A58" s="60">
        <v>589.52800000000002</v>
      </c>
      <c r="B58">
        <v>69302.449500000017</v>
      </c>
      <c r="C58">
        <v>63554.601999999984</v>
      </c>
    </row>
    <row r="59" spans="1:3">
      <c r="A59" s="60">
        <v>599.553</v>
      </c>
      <c r="B59">
        <v>70518.282000000007</v>
      </c>
      <c r="C59">
        <v>64683.726999999992</v>
      </c>
    </row>
    <row r="60" spans="1:3">
      <c r="A60" s="60">
        <v>609.57000000000005</v>
      </c>
      <c r="B60">
        <v>71734.114500000011</v>
      </c>
      <c r="C60">
        <v>65798.438999999984</v>
      </c>
    </row>
    <row r="61" spans="1:3">
      <c r="A61" s="60">
        <v>619.54399999999998</v>
      </c>
      <c r="B61">
        <v>72949.947000000015</v>
      </c>
      <c r="C61">
        <v>66929.508999999991</v>
      </c>
    </row>
    <row r="62" spans="1:3">
      <c r="A62" s="60">
        <v>629.80999999999995</v>
      </c>
      <c r="B62">
        <v>74165.779500000019</v>
      </c>
      <c r="C62">
        <v>68047.02899999998</v>
      </c>
    </row>
    <row r="63" spans="1:3">
      <c r="A63" s="60">
        <v>639.798</v>
      </c>
      <c r="B63">
        <v>75381.612000000008</v>
      </c>
      <c r="C63">
        <v>69169.39499999999</v>
      </c>
    </row>
    <row r="64" spans="1:3">
      <c r="A64" s="60">
        <v>650.00099999999998</v>
      </c>
      <c r="B64">
        <v>76597.444500000012</v>
      </c>
      <c r="C64">
        <v>70298.050999999978</v>
      </c>
    </row>
    <row r="65" spans="1:3">
      <c r="A65" s="60">
        <v>660.24300000000005</v>
      </c>
      <c r="B65">
        <v>77813.277000000031</v>
      </c>
      <c r="C65">
        <v>71427.968999999983</v>
      </c>
    </row>
    <row r="66" spans="1:3">
      <c r="A66" s="60">
        <v>670.22699999999998</v>
      </c>
      <c r="B66">
        <v>79029.10950000002</v>
      </c>
      <c r="C66">
        <v>72549.475999999995</v>
      </c>
    </row>
    <row r="67" spans="1:3">
      <c r="A67" s="60">
        <v>680.46900000000005</v>
      </c>
      <c r="B67">
        <v>80244.94200000001</v>
      </c>
      <c r="C67">
        <v>73677.046999999991</v>
      </c>
    </row>
    <row r="68" spans="1:3">
      <c r="A68" s="60">
        <v>690.68700000000001</v>
      </c>
      <c r="B68">
        <v>81460.774500000029</v>
      </c>
      <c r="C68">
        <v>74799.888999999981</v>
      </c>
    </row>
    <row r="69" spans="1:3">
      <c r="A69" s="60">
        <v>700.93</v>
      </c>
      <c r="B69">
        <v>82676.607000000018</v>
      </c>
      <c r="C69">
        <v>75927.248999999982</v>
      </c>
    </row>
    <row r="70" spans="1:3">
      <c r="A70" s="60">
        <v>711.19799999999998</v>
      </c>
      <c r="B70">
        <v>83892.439500000022</v>
      </c>
      <c r="C70">
        <v>77053.543999999994</v>
      </c>
    </row>
    <row r="71" spans="1:3">
      <c r="A71" s="60">
        <v>721.50199999999995</v>
      </c>
      <c r="B71">
        <v>85108.272000000026</v>
      </c>
      <c r="C71">
        <v>78178.82699999999</v>
      </c>
    </row>
    <row r="72" spans="1:3">
      <c r="A72" s="60">
        <v>731.49099999999999</v>
      </c>
      <c r="B72">
        <v>86324.104500000016</v>
      </c>
      <c r="C72">
        <v>79302.01999999999</v>
      </c>
    </row>
    <row r="73" spans="1:3">
      <c r="A73" s="60">
        <v>741.50900000000001</v>
      </c>
      <c r="B73">
        <v>87539.93700000002</v>
      </c>
      <c r="C73">
        <v>80424.09199999999</v>
      </c>
    </row>
    <row r="74" spans="1:3">
      <c r="A74" s="60">
        <v>751.52</v>
      </c>
      <c r="B74">
        <v>88755.769500000024</v>
      </c>
      <c r="C74">
        <v>81540.984999999986</v>
      </c>
    </row>
    <row r="75" spans="1:3">
      <c r="A75" s="60">
        <v>761.58600000000001</v>
      </c>
      <c r="B75">
        <v>89971.602000000014</v>
      </c>
      <c r="C75">
        <v>82661.14499999999</v>
      </c>
    </row>
    <row r="76" spans="1:3">
      <c r="A76" s="60">
        <v>771.57299999999998</v>
      </c>
      <c r="B76">
        <v>91187.434500000003</v>
      </c>
      <c r="C76">
        <v>83797.748999999982</v>
      </c>
    </row>
    <row r="77" spans="1:3">
      <c r="A77" s="60">
        <v>781.83100000000002</v>
      </c>
      <c r="B77">
        <v>92403.267000000007</v>
      </c>
      <c r="C77">
        <v>84915.020999999979</v>
      </c>
    </row>
    <row r="78" spans="1:3">
      <c r="A78" s="60">
        <v>791.83900000000006</v>
      </c>
      <c r="B78">
        <v>93619.099500000011</v>
      </c>
      <c r="C78">
        <v>86044.027999999991</v>
      </c>
    </row>
    <row r="79" spans="1:3">
      <c r="A79" s="60">
        <v>801.86400000000003</v>
      </c>
      <c r="B79">
        <v>94834.932000000001</v>
      </c>
      <c r="C79">
        <v>87161.636999999988</v>
      </c>
    </row>
    <row r="80" spans="1:3">
      <c r="A80" s="60">
        <v>812.06799999999998</v>
      </c>
      <c r="B80">
        <v>96050.76449999999</v>
      </c>
      <c r="C80">
        <v>88288.347999999984</v>
      </c>
    </row>
    <row r="81" spans="1:3">
      <c r="A81" s="60">
        <v>822.29300000000001</v>
      </c>
      <c r="B81">
        <v>97266.596999999994</v>
      </c>
      <c r="C81">
        <v>89408.482999999993</v>
      </c>
    </row>
    <row r="82" spans="1:3">
      <c r="A82" s="60">
        <v>832.50800000000004</v>
      </c>
      <c r="B82">
        <v>98482.429499999998</v>
      </c>
      <c r="C82">
        <v>90532.508999999991</v>
      </c>
    </row>
    <row r="83" spans="1:3">
      <c r="A83" s="60">
        <v>842.74900000000002</v>
      </c>
      <c r="B83">
        <v>99698.261999999988</v>
      </c>
      <c r="C83">
        <v>91658.123999999982</v>
      </c>
    </row>
    <row r="84" spans="1:3">
      <c r="A84" s="60">
        <v>852.755</v>
      </c>
      <c r="B84">
        <v>100914.09449999998</v>
      </c>
      <c r="C84">
        <v>92779.585999999981</v>
      </c>
    </row>
    <row r="85" spans="1:3">
      <c r="A85" s="60">
        <v>862.99900000000002</v>
      </c>
      <c r="B85">
        <v>102129.92699999998</v>
      </c>
      <c r="C85">
        <v>93907.616999999984</v>
      </c>
    </row>
    <row r="86" spans="1:3">
      <c r="A86" s="60">
        <v>873.23299999999995</v>
      </c>
      <c r="B86">
        <v>103345.75949999999</v>
      </c>
      <c r="C86">
        <v>95030.315999999992</v>
      </c>
    </row>
    <row r="87" spans="1:3">
      <c r="A87" s="60">
        <v>883.46900000000005</v>
      </c>
      <c r="B87">
        <v>104561.59199999998</v>
      </c>
      <c r="C87">
        <v>96154.304000000004</v>
      </c>
    </row>
    <row r="88" spans="1:3">
      <c r="A88" s="60">
        <v>893.75800000000004</v>
      </c>
      <c r="B88">
        <v>105777.42449999996</v>
      </c>
      <c r="C88">
        <v>97273.48599999999</v>
      </c>
    </row>
    <row r="89" spans="1:3">
      <c r="A89" s="60">
        <v>903.73</v>
      </c>
      <c r="B89">
        <v>106993.25699999997</v>
      </c>
      <c r="C89">
        <v>98401.317999999999</v>
      </c>
    </row>
    <row r="90" spans="1:3">
      <c r="A90" s="60">
        <v>913.97</v>
      </c>
      <c r="B90">
        <v>108209.08949999997</v>
      </c>
      <c r="C90">
        <v>99524.247999999992</v>
      </c>
    </row>
    <row r="91" spans="1:3">
      <c r="A91" s="60">
        <v>924.20699999999999</v>
      </c>
      <c r="B91">
        <v>109424.92199999996</v>
      </c>
      <c r="C91">
        <v>100653.61199999999</v>
      </c>
    </row>
    <row r="92" spans="1:3">
      <c r="A92" s="60">
        <v>934.43399999999997</v>
      </c>
      <c r="B92">
        <v>110640.75449999995</v>
      </c>
      <c r="C92">
        <v>101767.598</v>
      </c>
    </row>
    <row r="93" spans="1:3">
      <c r="A93" s="60">
        <v>944.46</v>
      </c>
      <c r="B93">
        <v>111856.58699999996</v>
      </c>
      <c r="C93">
        <v>102891.656</v>
      </c>
    </row>
    <row r="94" spans="1:3">
      <c r="A94" s="60">
        <v>954.48299999999995</v>
      </c>
      <c r="B94">
        <v>113072.41949999996</v>
      </c>
      <c r="C94">
        <v>104002.16899999999</v>
      </c>
    </row>
    <row r="95" spans="1:3">
      <c r="A95" s="60">
        <v>964.50099999999998</v>
      </c>
      <c r="B95">
        <v>114288.25199999995</v>
      </c>
      <c r="C95">
        <v>105115.90000000001</v>
      </c>
    </row>
    <row r="96" spans="1:3">
      <c r="A96" s="60">
        <v>974.54399999999998</v>
      </c>
      <c r="B96">
        <v>115504.08449999995</v>
      </c>
      <c r="C96">
        <v>106238.577</v>
      </c>
    </row>
    <row r="97" spans="1:3">
      <c r="A97" s="60">
        <v>984.57799999999997</v>
      </c>
      <c r="B97">
        <v>116719.91699999993</v>
      </c>
      <c r="C97">
        <v>107354.49100000001</v>
      </c>
    </row>
    <row r="98" spans="1:3">
      <c r="A98" s="60">
        <v>994.61800000000005</v>
      </c>
      <c r="B98">
        <v>117935.74949999995</v>
      </c>
      <c r="C98">
        <v>108440.25599999999</v>
      </c>
    </row>
    <row r="99" spans="1:3">
      <c r="A99" s="60">
        <v>1008.49</v>
      </c>
      <c r="B99">
        <v>119151.58199999994</v>
      </c>
      <c r="C99">
        <v>109536.72099999999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F23" sqref="F23"/>
    </sheetView>
  </sheetViews>
  <sheetFormatPr baseColWidth="10" defaultRowHeight="15" x14ac:dyDescent="0"/>
  <cols>
    <col min="1" max="1" width="15.5" bestFit="1" customWidth="1"/>
    <col min="2" max="2" width="8.1640625" bestFit="1" customWidth="1"/>
    <col min="3" max="3" width="7.1640625" bestFit="1" customWidth="1"/>
    <col min="5" max="5" width="10.6640625" bestFit="1" customWidth="1"/>
    <col min="6" max="6" width="8.1640625" bestFit="1" customWidth="1"/>
    <col min="7" max="7" width="7.1640625" bestFit="1" customWidth="1"/>
    <col min="9" max="9" width="10.6640625" bestFit="1" customWidth="1"/>
    <col min="10" max="10" width="8.1640625" bestFit="1" customWidth="1"/>
    <col min="11" max="11" width="7.1640625" bestFit="1" customWidth="1"/>
    <col min="13" max="13" width="10.6640625" bestFit="1" customWidth="1"/>
  </cols>
  <sheetData>
    <row r="1" spans="1:13" s="9" customFormat="1" ht="24" thickBot="1">
      <c r="A1" s="76" t="s">
        <v>11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5"/>
    </row>
    <row r="2" spans="1:13" s="9" customFormat="1" ht="23">
      <c r="A2" s="27"/>
      <c r="B2" s="72" t="s">
        <v>6</v>
      </c>
      <c r="C2" s="73"/>
      <c r="D2" s="73"/>
      <c r="E2" s="73"/>
      <c r="F2" s="72" t="s">
        <v>9</v>
      </c>
      <c r="G2" s="73"/>
      <c r="H2" s="73"/>
      <c r="I2" s="74"/>
      <c r="J2" s="30"/>
      <c r="K2" s="30"/>
      <c r="L2" s="73" t="s">
        <v>10</v>
      </c>
      <c r="M2" s="75"/>
    </row>
    <row r="3" spans="1:13" s="9" customFormat="1" ht="46">
      <c r="A3" s="27" t="s">
        <v>5</v>
      </c>
      <c r="B3" s="11" t="s">
        <v>7</v>
      </c>
      <c r="C3" s="12" t="s">
        <v>8</v>
      </c>
      <c r="D3" s="12" t="s">
        <v>25</v>
      </c>
      <c r="E3" s="12" t="s">
        <v>15</v>
      </c>
      <c r="F3" s="11" t="s">
        <v>7</v>
      </c>
      <c r="G3" s="12" t="s">
        <v>8</v>
      </c>
      <c r="H3" s="12" t="s">
        <v>25</v>
      </c>
      <c r="I3" s="13" t="s">
        <v>15</v>
      </c>
      <c r="J3" s="12" t="s">
        <v>7</v>
      </c>
      <c r="K3" s="37" t="s">
        <v>8</v>
      </c>
      <c r="L3" s="12" t="s">
        <v>25</v>
      </c>
      <c r="M3" s="19" t="s">
        <v>15</v>
      </c>
    </row>
    <row r="4" spans="1:13">
      <c r="A4" s="42">
        <v>0.9</v>
      </c>
      <c r="B4" s="17">
        <v>436.48</v>
      </c>
      <c r="C4" s="17" t="b">
        <v>1</v>
      </c>
      <c r="D4" s="15">
        <v>589.90300000000002</v>
      </c>
      <c r="E4" s="32" t="s">
        <v>18</v>
      </c>
      <c r="F4" s="14">
        <v>213.05799999999999</v>
      </c>
      <c r="G4" s="17" t="b">
        <v>1</v>
      </c>
      <c r="H4" s="15">
        <v>246.85900000000001</v>
      </c>
      <c r="I4" s="32" t="s">
        <v>17</v>
      </c>
      <c r="J4" s="24">
        <v>491.488</v>
      </c>
      <c r="K4" s="8" t="b">
        <v>1</v>
      </c>
      <c r="L4" s="17">
        <v>649.09900000000005</v>
      </c>
      <c r="M4" s="35" t="s">
        <v>18</v>
      </c>
    </row>
    <row r="5" spans="1:13">
      <c r="A5" s="42">
        <v>0.95</v>
      </c>
      <c r="B5" s="17">
        <v>432.68299999999999</v>
      </c>
      <c r="C5" s="17" t="b">
        <v>1</v>
      </c>
      <c r="D5" s="17">
        <v>592.59400000000005</v>
      </c>
      <c r="E5" s="31" t="s">
        <v>18</v>
      </c>
      <c r="F5" s="16">
        <v>391.19</v>
      </c>
      <c r="G5" s="17" t="b">
        <v>1</v>
      </c>
      <c r="H5" s="17">
        <v>604.13800000000003</v>
      </c>
      <c r="I5" s="33" t="s">
        <v>16</v>
      </c>
      <c r="J5" s="24">
        <v>263.00799999999998</v>
      </c>
      <c r="K5" s="8" t="b">
        <v>1</v>
      </c>
      <c r="L5" s="17">
        <v>306.83199999999999</v>
      </c>
      <c r="M5" s="35" t="s">
        <v>17</v>
      </c>
    </row>
    <row r="6" spans="1:13">
      <c r="A6" s="42">
        <v>0.99</v>
      </c>
      <c r="B6" s="17">
        <v>423.19099999999997</v>
      </c>
      <c r="C6" s="17" t="b">
        <v>1</v>
      </c>
      <c r="D6" s="17">
        <v>593.95799999999997</v>
      </c>
      <c r="E6" s="31" t="s">
        <v>18</v>
      </c>
      <c r="F6" s="16">
        <v>208.17099999999999</v>
      </c>
      <c r="G6" s="17" t="b">
        <v>1</v>
      </c>
      <c r="H6" s="17">
        <v>252.00200000000001</v>
      </c>
      <c r="I6" s="33" t="s">
        <v>17</v>
      </c>
      <c r="J6" s="24">
        <v>488.52499999999998</v>
      </c>
      <c r="K6" s="8" t="b">
        <v>1</v>
      </c>
      <c r="L6" s="17">
        <v>665.47900000000004</v>
      </c>
      <c r="M6" s="35" t="s">
        <v>18</v>
      </c>
    </row>
    <row r="7" spans="1:13" ht="16" thickBot="1">
      <c r="A7" s="43">
        <v>0.999</v>
      </c>
      <c r="B7" s="44">
        <v>429.09500000000003</v>
      </c>
      <c r="C7" s="45" t="b">
        <v>1</v>
      </c>
      <c r="D7" s="21">
        <v>613.53700000000003</v>
      </c>
      <c r="E7" s="34" t="s">
        <v>18</v>
      </c>
      <c r="F7" s="26">
        <v>426.64100000000002</v>
      </c>
      <c r="G7" s="45" t="b">
        <v>1</v>
      </c>
      <c r="H7" s="21">
        <v>613.47400000000005</v>
      </c>
      <c r="I7" s="34" t="s">
        <v>18</v>
      </c>
      <c r="J7" s="25">
        <v>251.447</v>
      </c>
      <c r="K7" s="25" t="b">
        <v>1</v>
      </c>
      <c r="L7" s="21">
        <v>306.83800000000002</v>
      </c>
      <c r="M7" s="36" t="s">
        <v>17</v>
      </c>
    </row>
    <row r="8" spans="1:13" ht="16" thickBot="1"/>
    <row r="9" spans="1:13" ht="24" thickBot="1">
      <c r="A9" s="76" t="s">
        <v>12</v>
      </c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5"/>
    </row>
    <row r="10" spans="1:13" ht="23">
      <c r="A10" s="27"/>
      <c r="B10" s="72" t="s">
        <v>21</v>
      </c>
      <c r="C10" s="73"/>
      <c r="D10" s="73"/>
      <c r="E10" s="73"/>
      <c r="F10" s="72" t="s">
        <v>22</v>
      </c>
      <c r="G10" s="73"/>
      <c r="H10" s="73"/>
      <c r="I10" s="74"/>
      <c r="J10" s="72" t="s">
        <v>23</v>
      </c>
      <c r="K10" s="73"/>
      <c r="L10" s="73"/>
      <c r="M10" s="75"/>
    </row>
    <row r="11" spans="1:13" ht="46">
      <c r="A11" s="27" t="s">
        <v>5</v>
      </c>
      <c r="B11" s="11" t="s">
        <v>13</v>
      </c>
      <c r="C11" s="12"/>
      <c r="D11" s="12" t="s">
        <v>14</v>
      </c>
      <c r="E11" s="12"/>
      <c r="F11" s="11" t="s">
        <v>13</v>
      </c>
      <c r="G11" s="12"/>
      <c r="H11" s="12" t="s">
        <v>14</v>
      </c>
      <c r="I11" s="12"/>
      <c r="J11" s="11" t="s">
        <v>13</v>
      </c>
      <c r="K11" s="12"/>
      <c r="L11" s="12" t="s">
        <v>14</v>
      </c>
      <c r="M11" s="19"/>
    </row>
    <row r="12" spans="1:13">
      <c r="A12" s="28">
        <v>0.9</v>
      </c>
      <c r="B12" s="17"/>
      <c r="C12" s="17"/>
      <c r="D12" s="17"/>
      <c r="E12" s="15"/>
      <c r="F12" s="14"/>
      <c r="G12" s="15"/>
      <c r="H12" s="15"/>
      <c r="I12" s="18"/>
      <c r="J12" s="17"/>
      <c r="K12" s="17"/>
      <c r="L12" s="24"/>
      <c r="M12" s="20"/>
    </row>
    <row r="13" spans="1:13">
      <c r="A13" s="28">
        <v>0.95</v>
      </c>
      <c r="B13" s="17"/>
      <c r="C13" s="17"/>
      <c r="D13" s="17"/>
      <c r="E13" s="17"/>
      <c r="F13" s="16"/>
      <c r="G13" s="17"/>
      <c r="H13" s="17"/>
      <c r="I13" s="10"/>
      <c r="J13" s="17"/>
      <c r="K13" s="17"/>
      <c r="L13" s="24"/>
      <c r="M13" s="20"/>
    </row>
    <row r="14" spans="1:13" ht="16" thickBot="1">
      <c r="A14" s="29">
        <v>0.99</v>
      </c>
      <c r="B14" s="25"/>
      <c r="C14" s="25"/>
      <c r="D14" s="25"/>
      <c r="E14" s="21"/>
      <c r="F14" s="26"/>
      <c r="G14" s="25"/>
      <c r="H14" s="25"/>
      <c r="I14" s="22"/>
      <c r="J14" s="21"/>
      <c r="K14" s="21"/>
      <c r="L14" s="25"/>
      <c r="M14" s="23"/>
    </row>
  </sheetData>
  <mergeCells count="8">
    <mergeCell ref="F2:I2"/>
    <mergeCell ref="L2:M2"/>
    <mergeCell ref="A1:M1"/>
    <mergeCell ref="A9:M9"/>
    <mergeCell ref="B10:E10"/>
    <mergeCell ref="F10:I10"/>
    <mergeCell ref="J10:M10"/>
    <mergeCell ref="B2:E2"/>
  </mergeCells>
  <phoneticPr fontId="8" type="noConversion"/>
  <pageMargins left="0" right="0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topLeftCell="A78" workbookViewId="0">
      <selection activeCell="D121" sqref="D121"/>
    </sheetView>
  </sheetViews>
  <sheetFormatPr baseColWidth="10" defaultRowHeight="15" x14ac:dyDescent="0"/>
  <sheetData>
    <row r="1" spans="1:9">
      <c r="A1" s="77">
        <v>0.9</v>
      </c>
      <c r="B1" s="77"/>
      <c r="C1" s="77"/>
      <c r="D1" s="77"/>
      <c r="E1" s="77"/>
      <c r="F1" s="77"/>
      <c r="G1" s="77"/>
      <c r="H1" s="77"/>
      <c r="I1" s="77"/>
    </row>
    <row r="2" spans="1:9">
      <c r="A2" s="77" t="s">
        <v>13</v>
      </c>
      <c r="B2" s="77"/>
      <c r="C2" s="77"/>
      <c r="D2" s="77"/>
      <c r="E2" s="41"/>
      <c r="F2" s="77" t="s">
        <v>14</v>
      </c>
      <c r="G2" s="77"/>
      <c r="H2" s="77"/>
      <c r="I2" s="77"/>
    </row>
    <row r="3" spans="1:9">
      <c r="A3" s="39" t="s">
        <v>20</v>
      </c>
      <c r="B3" s="39">
        <v>5</v>
      </c>
      <c r="C3" s="39">
        <v>5</v>
      </c>
      <c r="D3" s="39">
        <v>5</v>
      </c>
      <c r="E3" s="39"/>
      <c r="F3" s="39" t="s">
        <v>20</v>
      </c>
      <c r="G3" s="39">
        <v>5</v>
      </c>
      <c r="H3" s="39">
        <v>5</v>
      </c>
      <c r="I3" s="39">
        <v>5</v>
      </c>
    </row>
    <row r="4" spans="1:9">
      <c r="A4" s="39" t="s">
        <v>19</v>
      </c>
      <c r="B4" s="39">
        <v>0.05</v>
      </c>
      <c r="C4" s="39">
        <v>0.1</v>
      </c>
      <c r="D4" s="39">
        <v>0.15</v>
      </c>
      <c r="E4" s="39"/>
      <c r="F4" s="39" t="s">
        <v>19</v>
      </c>
      <c r="G4" s="39">
        <v>0.05</v>
      </c>
      <c r="H4" s="39">
        <v>0.1</v>
      </c>
      <c r="I4" s="39">
        <v>0.15</v>
      </c>
    </row>
    <row r="5" spans="1:9">
      <c r="A5" s="39">
        <v>1.64</v>
      </c>
      <c r="B5" s="38">
        <f>B3-A5*B4</f>
        <v>4.9180000000000001</v>
      </c>
      <c r="C5" s="38">
        <f>C3-A5*C4</f>
        <v>4.8360000000000003</v>
      </c>
      <c r="D5" s="38">
        <f>D3-A5*D4</f>
        <v>4.7540000000000004</v>
      </c>
      <c r="E5" s="38"/>
      <c r="F5" s="39">
        <v>1.64</v>
      </c>
      <c r="G5" s="38">
        <f>G3+F5*G4</f>
        <v>5.0819999999999999</v>
      </c>
      <c r="H5" s="38">
        <f>H3+F5*H4</f>
        <v>5.1639999999999997</v>
      </c>
      <c r="I5" s="38">
        <f>I3+F5*I4</f>
        <v>5.2459999999999996</v>
      </c>
    </row>
    <row r="6" spans="1:9">
      <c r="A6" s="39">
        <v>1.95</v>
      </c>
      <c r="B6" s="38">
        <f>B3-A6*B4</f>
        <v>4.9024999999999999</v>
      </c>
      <c r="C6" s="38">
        <f>C3-A6*C4</f>
        <v>4.8049999999999997</v>
      </c>
      <c r="D6" s="38">
        <f>D3-A6*D4</f>
        <v>4.7074999999999996</v>
      </c>
      <c r="E6" s="38"/>
      <c r="F6" s="39">
        <v>1.95</v>
      </c>
      <c r="G6" s="38">
        <f>G3+F6*G4</f>
        <v>5.0975000000000001</v>
      </c>
      <c r="H6" s="38">
        <f>H3+F6*H4</f>
        <v>5.1950000000000003</v>
      </c>
      <c r="I6" s="38">
        <f>I3+F6*I4</f>
        <v>5.2925000000000004</v>
      </c>
    </row>
    <row r="7" spans="1:9">
      <c r="A7" s="39">
        <v>2.11</v>
      </c>
      <c r="B7" s="38">
        <f>B3-A7*B4</f>
        <v>4.8944999999999999</v>
      </c>
      <c r="C7" s="38">
        <f>C3-A7*C4</f>
        <v>4.7889999999999997</v>
      </c>
      <c r="D7" s="38">
        <f>D3-A7*D4</f>
        <v>4.6835000000000004</v>
      </c>
      <c r="E7" s="38"/>
      <c r="F7" s="39">
        <v>2.11</v>
      </c>
      <c r="G7" s="38">
        <f>G3+F7*G4</f>
        <v>5.1055000000000001</v>
      </c>
      <c r="H7" s="38">
        <f>H3+F7*H4</f>
        <v>5.2110000000000003</v>
      </c>
      <c r="I7" s="38">
        <f>I3+F7*I4</f>
        <v>5.3164999999999996</v>
      </c>
    </row>
    <row r="8" spans="1:9">
      <c r="A8" s="39"/>
      <c r="B8" s="38"/>
      <c r="C8" s="38"/>
      <c r="D8" s="38"/>
      <c r="E8" s="38"/>
      <c r="F8" s="39"/>
      <c r="G8" s="38"/>
      <c r="H8" s="38"/>
      <c r="I8" s="38"/>
    </row>
    <row r="9" spans="1:9">
      <c r="A9" s="39" t="s">
        <v>20</v>
      </c>
      <c r="B9" s="39">
        <v>4.5</v>
      </c>
      <c r="C9" s="39">
        <v>4.5</v>
      </c>
      <c r="D9" s="39">
        <v>4.5</v>
      </c>
      <c r="E9" s="39"/>
      <c r="F9" s="39" t="s">
        <v>20</v>
      </c>
      <c r="G9" s="39">
        <v>4.5</v>
      </c>
      <c r="H9" s="39">
        <v>4.5</v>
      </c>
      <c r="I9" s="39">
        <v>4.5</v>
      </c>
    </row>
    <row r="10" spans="1:9">
      <c r="A10" s="39" t="s">
        <v>19</v>
      </c>
      <c r="B10" s="39">
        <v>0.05</v>
      </c>
      <c r="C10" s="39">
        <v>0.1</v>
      </c>
      <c r="D10" s="39">
        <v>0.15</v>
      </c>
      <c r="E10" s="39"/>
      <c r="F10" s="39" t="s">
        <v>19</v>
      </c>
      <c r="G10" s="39">
        <v>0.05</v>
      </c>
      <c r="H10" s="39">
        <v>0.1</v>
      </c>
      <c r="I10" s="39">
        <v>0.15</v>
      </c>
    </row>
    <row r="11" spans="1:9">
      <c r="A11" s="39">
        <v>1.64</v>
      </c>
      <c r="B11" s="38">
        <f>B9-A11*B10</f>
        <v>4.4180000000000001</v>
      </c>
      <c r="C11" s="38">
        <f>C9-A11*C10</f>
        <v>4.3360000000000003</v>
      </c>
      <c r="D11" s="38">
        <f>D9-A11*D10</f>
        <v>4.2540000000000004</v>
      </c>
      <c r="E11" s="38"/>
      <c r="F11" s="39">
        <v>1.64</v>
      </c>
      <c r="G11" s="38">
        <f>G9+F11*G10</f>
        <v>4.5819999999999999</v>
      </c>
      <c r="H11" s="38">
        <f>H9+F11*H10</f>
        <v>4.6639999999999997</v>
      </c>
      <c r="I11" s="38">
        <f>I9+F11*I10</f>
        <v>4.7459999999999996</v>
      </c>
    </row>
    <row r="12" spans="1:9">
      <c r="A12" s="39">
        <v>1.95</v>
      </c>
      <c r="B12" s="38">
        <f>B9-A12*B10</f>
        <v>4.4024999999999999</v>
      </c>
      <c r="C12" s="38">
        <f>C9-A12*C10</f>
        <v>4.3049999999999997</v>
      </c>
      <c r="D12" s="38">
        <f>D9-A12*D10</f>
        <v>4.2074999999999996</v>
      </c>
      <c r="E12" s="38"/>
      <c r="F12" s="39">
        <v>1.95</v>
      </c>
      <c r="G12" s="38">
        <f>G9+F12*G10</f>
        <v>4.5975000000000001</v>
      </c>
      <c r="H12" s="38">
        <f>H9+F12*H10</f>
        <v>4.6950000000000003</v>
      </c>
      <c r="I12" s="38">
        <f>I9+F12*I10</f>
        <v>4.7925000000000004</v>
      </c>
    </row>
    <row r="13" spans="1:9">
      <c r="A13" s="39">
        <v>2.11</v>
      </c>
      <c r="B13" s="38">
        <f>B9-A13*B10</f>
        <v>4.3944999999999999</v>
      </c>
      <c r="C13" s="38">
        <f>C9-A13*C10</f>
        <v>4.2889999999999997</v>
      </c>
      <c r="D13" s="38">
        <f>D9-A13*D10</f>
        <v>4.1835000000000004</v>
      </c>
      <c r="E13" s="38"/>
      <c r="F13" s="39">
        <v>2.11</v>
      </c>
      <c r="G13" s="38">
        <f>G9+F13*G10</f>
        <v>4.6055000000000001</v>
      </c>
      <c r="H13" s="38">
        <f>H9+F13*H10</f>
        <v>4.7110000000000003</v>
      </c>
      <c r="I13" s="38">
        <f>I9+F13*I10</f>
        <v>4.8164999999999996</v>
      </c>
    </row>
    <row r="14" spans="1:9">
      <c r="A14" s="39"/>
      <c r="B14" s="38"/>
      <c r="C14" s="38"/>
      <c r="D14" s="38"/>
      <c r="E14" s="38"/>
      <c r="F14" s="39"/>
      <c r="G14" s="38"/>
      <c r="H14" s="38"/>
      <c r="I14" s="38"/>
    </row>
    <row r="15" spans="1:9">
      <c r="A15" s="39" t="s">
        <v>20</v>
      </c>
      <c r="B15" s="39">
        <v>4</v>
      </c>
      <c r="C15" s="39">
        <v>4</v>
      </c>
      <c r="D15" s="39">
        <v>4</v>
      </c>
      <c r="E15" s="39"/>
      <c r="F15" s="39" t="s">
        <v>20</v>
      </c>
      <c r="G15" s="39">
        <v>4</v>
      </c>
      <c r="H15" s="39">
        <v>4</v>
      </c>
      <c r="I15" s="39">
        <v>4</v>
      </c>
    </row>
    <row r="16" spans="1:9">
      <c r="A16" s="39" t="s">
        <v>19</v>
      </c>
      <c r="B16" s="39">
        <v>0.05</v>
      </c>
      <c r="C16" s="39">
        <v>0.1</v>
      </c>
      <c r="D16" s="39">
        <v>0.15</v>
      </c>
      <c r="E16" s="39"/>
      <c r="F16" s="39" t="s">
        <v>19</v>
      </c>
      <c r="G16" s="39">
        <v>0.05</v>
      </c>
      <c r="H16" s="39">
        <v>0.1</v>
      </c>
      <c r="I16" s="39">
        <v>0.15</v>
      </c>
    </row>
    <row r="17" spans="1:9">
      <c r="A17" s="39">
        <v>1.64</v>
      </c>
      <c r="B17" s="38">
        <f>B15-A17*B16</f>
        <v>3.9180000000000001</v>
      </c>
      <c r="C17" s="38">
        <f>C15-A17*C16</f>
        <v>3.8359999999999999</v>
      </c>
      <c r="D17" s="38">
        <f>D15-A17*D16</f>
        <v>3.754</v>
      </c>
      <c r="E17" s="38"/>
      <c r="F17" s="39">
        <v>1.64</v>
      </c>
      <c r="G17" s="38">
        <f>G15+F17*G16</f>
        <v>4.0819999999999999</v>
      </c>
      <c r="H17" s="38">
        <f>H15+F17*H16</f>
        <v>4.1639999999999997</v>
      </c>
      <c r="I17" s="38">
        <f>I15+F17*I16</f>
        <v>4.2459999999999996</v>
      </c>
    </row>
    <row r="18" spans="1:9">
      <c r="A18" s="39">
        <v>1.95</v>
      </c>
      <c r="B18" s="38">
        <f>B15-A18*B16</f>
        <v>3.9024999999999999</v>
      </c>
      <c r="C18" s="38">
        <f>C15-A18*C16</f>
        <v>3.8050000000000002</v>
      </c>
      <c r="D18" s="38">
        <f>D15-A18*D16</f>
        <v>3.7075</v>
      </c>
      <c r="E18" s="38"/>
      <c r="F18" s="39">
        <v>1.95</v>
      </c>
      <c r="G18" s="38">
        <f>G15+F18*G16</f>
        <v>4.0975000000000001</v>
      </c>
      <c r="H18" s="38">
        <f>H15+F18*H16</f>
        <v>4.1950000000000003</v>
      </c>
      <c r="I18" s="38">
        <f>I15+F18*I16</f>
        <v>4.2925000000000004</v>
      </c>
    </row>
    <row r="19" spans="1:9">
      <c r="A19" s="39">
        <v>2.11</v>
      </c>
      <c r="B19" s="38">
        <f>B15-A19*B16</f>
        <v>3.8944999999999999</v>
      </c>
      <c r="C19" s="38">
        <f>C15-A19*C16</f>
        <v>3.7890000000000001</v>
      </c>
      <c r="D19" s="38">
        <f>D15-A19*D16</f>
        <v>3.6835</v>
      </c>
      <c r="E19" s="38"/>
      <c r="F19" s="39">
        <v>2.11</v>
      </c>
      <c r="G19" s="38">
        <f>G15+F19*G16</f>
        <v>4.1055000000000001</v>
      </c>
      <c r="H19" s="38">
        <f>H15+F19*H16</f>
        <v>4.2110000000000003</v>
      </c>
      <c r="I19" s="38">
        <f>I15+F19*I16</f>
        <v>4.3164999999999996</v>
      </c>
    </row>
    <row r="20" spans="1:9">
      <c r="A20" s="39"/>
      <c r="B20" s="38"/>
      <c r="C20" s="38"/>
      <c r="D20" s="38"/>
      <c r="E20" s="38"/>
      <c r="F20" s="39"/>
      <c r="G20" s="38"/>
      <c r="H20" s="38"/>
      <c r="I20" s="38"/>
    </row>
    <row r="21" spans="1:9">
      <c r="A21" s="39" t="s">
        <v>20</v>
      </c>
      <c r="B21" s="39">
        <v>3.5</v>
      </c>
      <c r="C21" s="39">
        <v>3.5</v>
      </c>
      <c r="D21" s="39">
        <v>3.5</v>
      </c>
      <c r="E21" s="39"/>
      <c r="F21" s="39" t="s">
        <v>20</v>
      </c>
      <c r="G21" s="39">
        <v>3.5</v>
      </c>
      <c r="H21" s="39">
        <v>3.5</v>
      </c>
      <c r="I21" s="39">
        <v>3.5</v>
      </c>
    </row>
    <row r="22" spans="1:9">
      <c r="A22" s="39" t="s">
        <v>19</v>
      </c>
      <c r="B22" s="39">
        <v>0.05</v>
      </c>
      <c r="C22" s="39">
        <v>0.1</v>
      </c>
      <c r="D22" s="39">
        <v>0.15</v>
      </c>
      <c r="E22" s="39"/>
      <c r="F22" s="39" t="s">
        <v>19</v>
      </c>
      <c r="G22" s="39">
        <v>0.05</v>
      </c>
      <c r="H22" s="39">
        <v>0.1</v>
      </c>
      <c r="I22" s="39">
        <v>0.15</v>
      </c>
    </row>
    <row r="23" spans="1:9">
      <c r="A23" s="39">
        <v>1.64</v>
      </c>
      <c r="B23" s="38">
        <f>B21-A23*B22</f>
        <v>3.4180000000000001</v>
      </c>
      <c r="C23" s="38">
        <f>C21-A23*C22</f>
        <v>3.3359999999999999</v>
      </c>
      <c r="D23" s="38">
        <f>D21-A23*D22</f>
        <v>3.254</v>
      </c>
      <c r="E23" s="38"/>
      <c r="F23" s="39">
        <v>1.64</v>
      </c>
      <c r="G23" s="38">
        <f>G21+F23*G22</f>
        <v>3.5819999999999999</v>
      </c>
      <c r="H23" s="38">
        <f>H21+F23*H22</f>
        <v>3.6640000000000001</v>
      </c>
      <c r="I23" s="38">
        <f>I21+F23*I22</f>
        <v>3.746</v>
      </c>
    </row>
    <row r="24" spans="1:9">
      <c r="A24" s="39">
        <v>1.95</v>
      </c>
      <c r="B24" s="38">
        <f>B21-A24*B22</f>
        <v>3.4024999999999999</v>
      </c>
      <c r="C24" s="38">
        <f>C21-A24*C22</f>
        <v>3.3050000000000002</v>
      </c>
      <c r="D24" s="38">
        <f>D21-A24*D22</f>
        <v>3.2075</v>
      </c>
      <c r="E24" s="38"/>
      <c r="F24" s="39">
        <v>1.95</v>
      </c>
      <c r="G24" s="38">
        <f>G21+F24*G22</f>
        <v>3.5975000000000001</v>
      </c>
      <c r="H24" s="38">
        <f>H21+F24*H22</f>
        <v>3.6949999999999998</v>
      </c>
      <c r="I24" s="38">
        <f>I21+F24*I22</f>
        <v>3.7925</v>
      </c>
    </row>
    <row r="25" spans="1:9">
      <c r="A25" s="39">
        <v>2.11</v>
      </c>
      <c r="B25" s="38">
        <f>B21-A25*B22</f>
        <v>3.3944999999999999</v>
      </c>
      <c r="C25" s="38">
        <f>C21-A25*C22</f>
        <v>3.2890000000000001</v>
      </c>
      <c r="D25" s="38">
        <f>D21-A25*D22</f>
        <v>3.1835</v>
      </c>
      <c r="E25" s="38"/>
      <c r="F25" s="39">
        <v>2.11</v>
      </c>
      <c r="G25" s="38">
        <f>G21+F25*G22</f>
        <v>3.6055000000000001</v>
      </c>
      <c r="H25" s="38">
        <f>H21+F25*H22</f>
        <v>3.7109999999999999</v>
      </c>
      <c r="I25" s="38">
        <f>I21+F25*I22</f>
        <v>3.8165</v>
      </c>
    </row>
    <row r="26" spans="1:9">
      <c r="F26" s="41"/>
    </row>
    <row r="27" spans="1:9">
      <c r="F27" s="41"/>
    </row>
    <row r="28" spans="1:9">
      <c r="F28" s="41"/>
    </row>
    <row r="29" spans="1:9">
      <c r="A29" s="77">
        <v>0.95</v>
      </c>
      <c r="B29" s="77"/>
      <c r="C29" s="77"/>
      <c r="D29" s="77"/>
      <c r="E29" s="77"/>
      <c r="F29" s="77"/>
      <c r="G29" s="77"/>
      <c r="H29" s="77"/>
      <c r="I29" s="77"/>
    </row>
    <row r="30" spans="1:9">
      <c r="A30" s="77" t="s">
        <v>13</v>
      </c>
      <c r="B30" s="77"/>
      <c r="C30" s="77"/>
      <c r="D30" s="77"/>
      <c r="E30" s="41"/>
      <c r="F30" s="77" t="s">
        <v>14</v>
      </c>
      <c r="G30" s="77"/>
      <c r="H30" s="77"/>
      <c r="I30" s="77"/>
    </row>
    <row r="31" spans="1:9">
      <c r="A31" s="39" t="s">
        <v>20</v>
      </c>
      <c r="B31" s="39">
        <v>5</v>
      </c>
      <c r="C31" s="39">
        <v>5</v>
      </c>
      <c r="D31" s="39">
        <v>5</v>
      </c>
      <c r="E31" s="39"/>
      <c r="F31" s="39" t="s">
        <v>20</v>
      </c>
      <c r="G31" s="39">
        <v>5</v>
      </c>
      <c r="H31" s="39">
        <v>5</v>
      </c>
      <c r="I31" s="39">
        <v>5</v>
      </c>
    </row>
    <row r="32" spans="1:9">
      <c r="A32" s="39" t="s">
        <v>19</v>
      </c>
      <c r="B32" s="39">
        <v>0.05</v>
      </c>
      <c r="C32" s="39">
        <v>0.1</v>
      </c>
      <c r="D32" s="39">
        <v>0.15</v>
      </c>
      <c r="E32" s="39"/>
      <c r="F32" s="39" t="s">
        <v>19</v>
      </c>
      <c r="G32" s="39">
        <v>0.05</v>
      </c>
      <c r="H32" s="39">
        <v>0.1</v>
      </c>
      <c r="I32" s="39">
        <v>0.15</v>
      </c>
    </row>
    <row r="33" spans="1:9">
      <c r="A33" s="39">
        <v>1.96</v>
      </c>
      <c r="B33" s="38">
        <f>B31-A33*B32</f>
        <v>4.9020000000000001</v>
      </c>
      <c r="C33" s="38">
        <f>C31-A33*C32</f>
        <v>4.8040000000000003</v>
      </c>
      <c r="D33" s="38">
        <f>D31-A33*D32</f>
        <v>4.7060000000000004</v>
      </c>
      <c r="E33" s="38"/>
      <c r="F33" s="39">
        <v>1.96</v>
      </c>
      <c r="G33" s="38">
        <f>G31+F33*G32</f>
        <v>5.0979999999999999</v>
      </c>
      <c r="H33" s="38">
        <f>H31+F33*H32</f>
        <v>5.1959999999999997</v>
      </c>
      <c r="I33" s="38">
        <f>I31+F33*I32</f>
        <v>5.2939999999999996</v>
      </c>
    </row>
    <row r="34" spans="1:9">
      <c r="A34" s="39">
        <v>2.2400000000000002</v>
      </c>
      <c r="B34" s="38">
        <f>B31-A34*B32</f>
        <v>4.8879999999999999</v>
      </c>
      <c r="C34" s="38">
        <f>C31-A34*C32</f>
        <v>4.7759999999999998</v>
      </c>
      <c r="D34" s="38">
        <f>D31-A34*D32</f>
        <v>4.6639999999999997</v>
      </c>
      <c r="E34" s="38"/>
      <c r="F34" s="39">
        <v>2.2400000000000002</v>
      </c>
      <c r="G34" s="38">
        <f>G31+F34*G32</f>
        <v>5.1120000000000001</v>
      </c>
      <c r="H34" s="38">
        <f>H31+F34*H32</f>
        <v>5.2240000000000002</v>
      </c>
      <c r="I34" s="38">
        <f>I31+F34*I32</f>
        <v>5.3360000000000003</v>
      </c>
    </row>
    <row r="35" spans="1:9">
      <c r="A35" s="39">
        <v>2.79</v>
      </c>
      <c r="B35" s="38">
        <f>B31-A35*B32</f>
        <v>4.8605</v>
      </c>
      <c r="C35" s="38">
        <f>C31-A35*C32</f>
        <v>4.7210000000000001</v>
      </c>
      <c r="D35" s="38">
        <f>D31-A35*D32</f>
        <v>4.5815000000000001</v>
      </c>
      <c r="E35" s="38"/>
      <c r="F35" s="39">
        <v>2.79</v>
      </c>
      <c r="G35" s="38">
        <f>G31+F35*G32</f>
        <v>5.1395</v>
      </c>
      <c r="H35" s="38">
        <f>H31+F35*H32</f>
        <v>5.2789999999999999</v>
      </c>
      <c r="I35" s="38">
        <f>I31+F35*I32</f>
        <v>5.4184999999999999</v>
      </c>
    </row>
    <row r="36" spans="1:9">
      <c r="A36" s="39"/>
      <c r="B36" s="38"/>
      <c r="C36" s="38"/>
      <c r="D36" s="38"/>
      <c r="E36" s="38"/>
      <c r="F36" s="39"/>
      <c r="G36" s="38"/>
      <c r="H36" s="38"/>
      <c r="I36" s="38"/>
    </row>
    <row r="37" spans="1:9">
      <c r="A37" s="39" t="s">
        <v>20</v>
      </c>
      <c r="B37" s="39">
        <v>4.5</v>
      </c>
      <c r="C37" s="39">
        <v>4.5</v>
      </c>
      <c r="D37" s="39">
        <v>4.5</v>
      </c>
      <c r="E37" s="39"/>
      <c r="F37" s="39" t="s">
        <v>20</v>
      </c>
      <c r="G37" s="39">
        <v>4.5</v>
      </c>
      <c r="H37" s="39">
        <v>4.5</v>
      </c>
      <c r="I37" s="39">
        <v>4.5</v>
      </c>
    </row>
    <row r="38" spans="1:9">
      <c r="A38" s="39" t="s">
        <v>19</v>
      </c>
      <c r="B38" s="39">
        <v>0.05</v>
      </c>
      <c r="C38" s="39">
        <v>0.1</v>
      </c>
      <c r="D38" s="39">
        <v>0.15</v>
      </c>
      <c r="E38" s="39"/>
      <c r="F38" s="39" t="s">
        <v>19</v>
      </c>
      <c r="G38" s="39">
        <v>0.05</v>
      </c>
      <c r="H38" s="39">
        <v>0.1</v>
      </c>
      <c r="I38" s="39">
        <v>0.15</v>
      </c>
    </row>
    <row r="39" spans="1:9">
      <c r="A39" s="39">
        <v>1.96</v>
      </c>
      <c r="B39" s="38">
        <f>B37-A39*B38</f>
        <v>4.4020000000000001</v>
      </c>
      <c r="C39" s="38">
        <f>C37-A39*C38</f>
        <v>4.3040000000000003</v>
      </c>
      <c r="D39" s="38">
        <f>D37-A39*D38</f>
        <v>4.2060000000000004</v>
      </c>
      <c r="E39" s="38"/>
      <c r="F39" s="39">
        <v>1.96</v>
      </c>
      <c r="G39" s="38">
        <f>G37+F39*G38</f>
        <v>4.5979999999999999</v>
      </c>
      <c r="H39" s="38">
        <f>H37+F39*H38</f>
        <v>4.6959999999999997</v>
      </c>
      <c r="I39" s="38">
        <f>I37+F39*I38</f>
        <v>4.7939999999999996</v>
      </c>
    </row>
    <row r="40" spans="1:9">
      <c r="A40" s="39">
        <v>2.2400000000000002</v>
      </c>
      <c r="B40" s="38">
        <f>B37-A40*B38</f>
        <v>4.3879999999999999</v>
      </c>
      <c r="C40" s="38">
        <f>C37-A40*C38</f>
        <v>4.2759999999999998</v>
      </c>
      <c r="D40" s="38">
        <f>D37-A40*D38</f>
        <v>4.1639999999999997</v>
      </c>
      <c r="E40" s="38"/>
      <c r="F40" s="39">
        <v>2.2400000000000002</v>
      </c>
      <c r="G40" s="38">
        <f>G37+F40*G38</f>
        <v>4.6120000000000001</v>
      </c>
      <c r="H40" s="38">
        <f>H37+F40*H38</f>
        <v>4.7240000000000002</v>
      </c>
      <c r="I40" s="38">
        <f>I37+F40*I38</f>
        <v>4.8360000000000003</v>
      </c>
    </row>
    <row r="41" spans="1:9">
      <c r="A41" s="39">
        <v>2.79</v>
      </c>
      <c r="B41" s="38">
        <f>B37-A41*B38</f>
        <v>4.3605</v>
      </c>
      <c r="C41" s="38">
        <f>C37-A41*C38</f>
        <v>4.2210000000000001</v>
      </c>
      <c r="D41" s="38">
        <f>D37-A41*D38</f>
        <v>4.0815000000000001</v>
      </c>
      <c r="E41" s="38"/>
      <c r="F41" s="39">
        <v>2.79</v>
      </c>
      <c r="G41" s="38">
        <f>G37+F41*G38</f>
        <v>4.6395</v>
      </c>
      <c r="H41" s="38">
        <f>H37+F41*H38</f>
        <v>4.7789999999999999</v>
      </c>
      <c r="I41" s="38">
        <f>I37+F41*I38</f>
        <v>4.9184999999999999</v>
      </c>
    </row>
    <row r="42" spans="1:9">
      <c r="A42" s="39"/>
      <c r="B42" s="38"/>
      <c r="C42" s="38"/>
      <c r="D42" s="38"/>
      <c r="E42" s="38"/>
      <c r="F42" s="39"/>
      <c r="G42" s="38"/>
      <c r="H42" s="38"/>
      <c r="I42" s="38"/>
    </row>
    <row r="43" spans="1:9">
      <c r="A43" s="39" t="s">
        <v>20</v>
      </c>
      <c r="B43" s="39">
        <v>4</v>
      </c>
      <c r="C43" s="39">
        <v>4</v>
      </c>
      <c r="D43" s="39">
        <v>4</v>
      </c>
      <c r="E43" s="39"/>
      <c r="F43" s="39" t="s">
        <v>20</v>
      </c>
      <c r="G43" s="39">
        <v>4</v>
      </c>
      <c r="H43" s="39">
        <v>4</v>
      </c>
      <c r="I43" s="39">
        <v>4</v>
      </c>
    </row>
    <row r="44" spans="1:9">
      <c r="A44" s="39" t="s">
        <v>19</v>
      </c>
      <c r="B44" s="39">
        <v>0.05</v>
      </c>
      <c r="C44" s="39">
        <v>0.1</v>
      </c>
      <c r="D44" s="39">
        <v>0.15</v>
      </c>
      <c r="E44" s="39"/>
      <c r="F44" s="39" t="s">
        <v>19</v>
      </c>
      <c r="G44" s="39">
        <v>0.05</v>
      </c>
      <c r="H44" s="39">
        <v>0.1</v>
      </c>
      <c r="I44" s="39">
        <v>0.15</v>
      </c>
    </row>
    <row r="45" spans="1:9">
      <c r="A45" s="39">
        <v>1.96</v>
      </c>
      <c r="B45" s="38">
        <f>B43-A45*B44</f>
        <v>3.9020000000000001</v>
      </c>
      <c r="C45" s="38">
        <f>C43-A45*C44</f>
        <v>3.8039999999999998</v>
      </c>
      <c r="D45" s="38">
        <f>D43-A45*D44</f>
        <v>3.706</v>
      </c>
      <c r="E45" s="38"/>
      <c r="F45" s="39">
        <v>1.96</v>
      </c>
      <c r="G45" s="38">
        <f>G43+F45*G44</f>
        <v>4.0979999999999999</v>
      </c>
      <c r="H45" s="38">
        <f>H43+F45*H44</f>
        <v>4.1959999999999997</v>
      </c>
      <c r="I45" s="38">
        <f>I43+F45*I44</f>
        <v>4.2939999999999996</v>
      </c>
    </row>
    <row r="46" spans="1:9">
      <c r="A46" s="39">
        <v>2.2400000000000002</v>
      </c>
      <c r="B46" s="38">
        <f>B43-A46*B44</f>
        <v>3.8879999999999999</v>
      </c>
      <c r="C46" s="38">
        <f>C43-A46*C44</f>
        <v>3.7759999999999998</v>
      </c>
      <c r="D46" s="38">
        <f>D43-A46*D44</f>
        <v>3.6640000000000001</v>
      </c>
      <c r="E46" s="38"/>
      <c r="F46" s="39">
        <v>2.2400000000000002</v>
      </c>
      <c r="G46" s="38">
        <f>G43+F46*G44</f>
        <v>4.1120000000000001</v>
      </c>
      <c r="H46" s="38">
        <f>H43+F46*H44</f>
        <v>4.2240000000000002</v>
      </c>
      <c r="I46" s="38">
        <f>I43+F46*I44</f>
        <v>4.3360000000000003</v>
      </c>
    </row>
    <row r="47" spans="1:9">
      <c r="A47" s="39">
        <v>2.79</v>
      </c>
      <c r="B47" s="38">
        <f>B43-A47*B44</f>
        <v>3.8605</v>
      </c>
      <c r="C47" s="38">
        <f>C43-A47*C44</f>
        <v>3.7210000000000001</v>
      </c>
      <c r="D47" s="38">
        <f>D43-A47*D44</f>
        <v>3.5815000000000001</v>
      </c>
      <c r="E47" s="38"/>
      <c r="F47" s="39">
        <v>2.79</v>
      </c>
      <c r="G47" s="38">
        <f>G43+F47*G44</f>
        <v>4.1395</v>
      </c>
      <c r="H47" s="38">
        <f>H43+F47*H44</f>
        <v>4.2789999999999999</v>
      </c>
      <c r="I47" s="38">
        <f>I43+F47*I44</f>
        <v>4.4184999999999999</v>
      </c>
    </row>
    <row r="48" spans="1:9">
      <c r="A48" s="39"/>
      <c r="B48" s="38"/>
      <c r="C48" s="38"/>
      <c r="D48" s="38"/>
      <c r="E48" s="38"/>
      <c r="F48" s="39"/>
      <c r="G48" s="38"/>
      <c r="H48" s="38"/>
      <c r="I48" s="38"/>
    </row>
    <row r="49" spans="1:9">
      <c r="A49" s="39" t="s">
        <v>20</v>
      </c>
      <c r="B49" s="39">
        <v>3.5</v>
      </c>
      <c r="C49" s="39">
        <v>3.5</v>
      </c>
      <c r="D49" s="39">
        <v>3.5</v>
      </c>
      <c r="E49" s="39"/>
      <c r="F49" s="39" t="s">
        <v>20</v>
      </c>
      <c r="G49" s="39">
        <v>3.5</v>
      </c>
      <c r="H49" s="39">
        <v>3.5</v>
      </c>
      <c r="I49" s="39">
        <v>3.5</v>
      </c>
    </row>
    <row r="50" spans="1:9">
      <c r="A50" s="39" t="s">
        <v>19</v>
      </c>
      <c r="B50" s="39">
        <v>0.05</v>
      </c>
      <c r="C50" s="39">
        <v>0.1</v>
      </c>
      <c r="D50" s="39">
        <v>0.15</v>
      </c>
      <c r="E50" s="39"/>
      <c r="F50" s="39" t="s">
        <v>19</v>
      </c>
      <c r="G50" s="39">
        <v>0.05</v>
      </c>
      <c r="H50" s="39">
        <v>0.1</v>
      </c>
      <c r="I50" s="39">
        <v>0.15</v>
      </c>
    </row>
    <row r="51" spans="1:9">
      <c r="A51" s="39">
        <v>1.96</v>
      </c>
      <c r="B51" s="38">
        <f>B49-A51*B50</f>
        <v>3.4020000000000001</v>
      </c>
      <c r="C51" s="38">
        <f>C49-A51*C50</f>
        <v>3.3039999999999998</v>
      </c>
      <c r="D51" s="38">
        <f>D49-A51*D50</f>
        <v>3.206</v>
      </c>
      <c r="E51" s="38"/>
      <c r="F51" s="39">
        <v>1.96</v>
      </c>
      <c r="G51" s="38">
        <f>G49+F51*G50</f>
        <v>3.5979999999999999</v>
      </c>
      <c r="H51" s="38">
        <f>H49+F51*H50</f>
        <v>3.6960000000000002</v>
      </c>
      <c r="I51" s="38">
        <f>I49+F51*I50</f>
        <v>3.794</v>
      </c>
    </row>
    <row r="52" spans="1:9">
      <c r="A52" s="39">
        <v>2.2400000000000002</v>
      </c>
      <c r="B52" s="38">
        <f>B49-A52*B50</f>
        <v>3.3879999999999999</v>
      </c>
      <c r="C52" s="38">
        <f>C49-A52*C50</f>
        <v>3.2759999999999998</v>
      </c>
      <c r="D52" s="38">
        <f>D49-A52*D50</f>
        <v>3.1640000000000001</v>
      </c>
      <c r="E52" s="38"/>
      <c r="F52" s="39">
        <v>2.2400000000000002</v>
      </c>
      <c r="G52" s="38">
        <f>G49+F52*G50</f>
        <v>3.6120000000000001</v>
      </c>
      <c r="H52" s="38">
        <f>H49+F52*H50</f>
        <v>3.7240000000000002</v>
      </c>
      <c r="I52" s="38">
        <f>I49+F52*I50</f>
        <v>3.8359999999999999</v>
      </c>
    </row>
    <row r="53" spans="1:9">
      <c r="A53" s="39">
        <v>2.79</v>
      </c>
      <c r="B53" s="38">
        <f>B49-A53*B50</f>
        <v>3.3605</v>
      </c>
      <c r="C53" s="38">
        <f>C49-A53*C50</f>
        <v>3.2210000000000001</v>
      </c>
      <c r="D53" s="38">
        <f>D49-A53*D50</f>
        <v>3.0815000000000001</v>
      </c>
      <c r="E53" s="38"/>
      <c r="F53" s="39">
        <v>2.79</v>
      </c>
      <c r="G53" s="38">
        <f>G49+F53*G50</f>
        <v>3.6395</v>
      </c>
      <c r="H53" s="38">
        <f>H49+F53*H50</f>
        <v>3.7789999999999999</v>
      </c>
      <c r="I53" s="38">
        <f>I49+F53*I50</f>
        <v>3.9184999999999999</v>
      </c>
    </row>
    <row r="54" spans="1:9">
      <c r="F54" s="41"/>
    </row>
    <row r="55" spans="1:9">
      <c r="F55" s="41"/>
    </row>
    <row r="56" spans="1:9">
      <c r="F56" s="41"/>
    </row>
    <row r="57" spans="1:9">
      <c r="A57" s="77">
        <v>0.99</v>
      </c>
      <c r="B57" s="77"/>
      <c r="C57" s="77"/>
      <c r="D57" s="77"/>
      <c r="E57" s="77"/>
      <c r="F57" s="77"/>
      <c r="G57" s="77"/>
      <c r="H57" s="77"/>
      <c r="I57" s="77"/>
    </row>
    <row r="58" spans="1:9">
      <c r="A58" s="77" t="s">
        <v>13</v>
      </c>
      <c r="B58" s="77"/>
      <c r="C58" s="77"/>
      <c r="D58" s="77"/>
      <c r="E58" s="41"/>
      <c r="F58" s="77" t="s">
        <v>14</v>
      </c>
      <c r="G58" s="77"/>
      <c r="H58" s="77"/>
      <c r="I58" s="77"/>
    </row>
    <row r="59" spans="1:9">
      <c r="A59" s="39" t="s">
        <v>20</v>
      </c>
      <c r="B59" s="39">
        <v>5</v>
      </c>
      <c r="C59" s="39">
        <v>5</v>
      </c>
      <c r="D59" s="39">
        <v>5</v>
      </c>
      <c r="E59" s="39"/>
      <c r="F59" s="39" t="s">
        <v>20</v>
      </c>
      <c r="G59" s="39">
        <v>5</v>
      </c>
      <c r="H59" s="39">
        <v>5</v>
      </c>
      <c r="I59" s="39">
        <v>5</v>
      </c>
    </row>
    <row r="60" spans="1:9">
      <c r="A60" s="39" t="s">
        <v>19</v>
      </c>
      <c r="B60" s="39">
        <v>0.05</v>
      </c>
      <c r="C60" s="39">
        <v>0.1</v>
      </c>
      <c r="D60" s="39">
        <v>0.15</v>
      </c>
      <c r="E60" s="39"/>
      <c r="F60" s="39" t="s">
        <v>19</v>
      </c>
      <c r="G60" s="39">
        <v>0.05</v>
      </c>
      <c r="H60" s="39">
        <v>0.1</v>
      </c>
      <c r="I60" s="39">
        <v>0.15</v>
      </c>
    </row>
    <row r="61" spans="1:9">
      <c r="A61" s="39">
        <v>2.57</v>
      </c>
      <c r="B61" s="38">
        <f>B59-A61*B60</f>
        <v>4.8715000000000002</v>
      </c>
      <c r="C61" s="38">
        <f>C59-A61*C60</f>
        <v>4.7430000000000003</v>
      </c>
      <c r="D61" s="38">
        <f>D59-A61*D60</f>
        <v>4.6144999999999996</v>
      </c>
      <c r="E61" s="38"/>
      <c r="F61" s="39">
        <v>2.57</v>
      </c>
      <c r="G61" s="38">
        <f>G59+F61*G60</f>
        <v>5.1284999999999998</v>
      </c>
      <c r="H61" s="38">
        <f>H59+F61*H60</f>
        <v>5.2569999999999997</v>
      </c>
      <c r="I61" s="38">
        <f>I59+F61*I60</f>
        <v>5.3855000000000004</v>
      </c>
    </row>
    <row r="62" spans="1:9">
      <c r="A62" s="39">
        <v>2.79</v>
      </c>
      <c r="B62" s="38">
        <f>B59-A62*B60</f>
        <v>4.8605</v>
      </c>
      <c r="C62" s="38">
        <f>C59-A62*C60</f>
        <v>4.7210000000000001</v>
      </c>
      <c r="D62" s="38">
        <f>D59-A62*D60</f>
        <v>4.5815000000000001</v>
      </c>
      <c r="E62" s="38"/>
      <c r="F62" s="39">
        <v>2.79</v>
      </c>
      <c r="G62" s="38">
        <f>G59+F62*G60</f>
        <v>5.1395</v>
      </c>
      <c r="H62" s="38">
        <f>H59+F62*H60</f>
        <v>5.2789999999999999</v>
      </c>
      <c r="I62" s="38">
        <f>I59+F62*I60</f>
        <v>5.4184999999999999</v>
      </c>
    </row>
    <row r="63" spans="1:9">
      <c r="A63" s="39">
        <v>2.93</v>
      </c>
      <c r="B63" s="38">
        <f>B59-A63*B60</f>
        <v>4.8535000000000004</v>
      </c>
      <c r="C63" s="38">
        <f>C59-A63*C60</f>
        <v>4.7069999999999999</v>
      </c>
      <c r="D63" s="38">
        <f>D59-A63*D60</f>
        <v>4.5605000000000002</v>
      </c>
      <c r="E63" s="38"/>
      <c r="F63" s="39">
        <v>2.93</v>
      </c>
      <c r="G63" s="38">
        <f>G59+F63*G60</f>
        <v>5.1464999999999996</v>
      </c>
      <c r="H63" s="38">
        <f>H59+F63*H60</f>
        <v>5.2930000000000001</v>
      </c>
      <c r="I63" s="38">
        <f>I59+F63*I60</f>
        <v>5.4394999999999998</v>
      </c>
    </row>
    <row r="64" spans="1:9">
      <c r="A64" s="39"/>
      <c r="B64" s="38"/>
      <c r="C64" s="38"/>
      <c r="D64" s="38"/>
      <c r="E64" s="38"/>
      <c r="F64" s="39"/>
      <c r="G64" s="38"/>
      <c r="H64" s="38"/>
      <c r="I64" s="38"/>
    </row>
    <row r="65" spans="1:9">
      <c r="A65" s="39" t="s">
        <v>20</v>
      </c>
      <c r="B65" s="39">
        <v>4.5</v>
      </c>
      <c r="C65" s="39">
        <v>4.5</v>
      </c>
      <c r="D65" s="39">
        <v>4.5</v>
      </c>
      <c r="E65" s="39"/>
      <c r="F65" s="39" t="s">
        <v>20</v>
      </c>
      <c r="G65" s="39">
        <v>4.5</v>
      </c>
      <c r="H65" s="39">
        <v>4.5</v>
      </c>
      <c r="I65" s="39">
        <v>4.5</v>
      </c>
    </row>
    <row r="66" spans="1:9">
      <c r="A66" s="39" t="s">
        <v>19</v>
      </c>
      <c r="B66" s="39">
        <v>0.05</v>
      </c>
      <c r="C66" s="39">
        <v>0.1</v>
      </c>
      <c r="D66" s="39">
        <v>0.15</v>
      </c>
      <c r="E66" s="39"/>
      <c r="F66" s="39" t="s">
        <v>19</v>
      </c>
      <c r="G66" s="39">
        <v>0.05</v>
      </c>
      <c r="H66" s="39">
        <v>0.1</v>
      </c>
      <c r="I66" s="39">
        <v>0.15</v>
      </c>
    </row>
    <row r="67" spans="1:9">
      <c r="A67" s="39">
        <v>2.57</v>
      </c>
      <c r="B67" s="38">
        <f>B65-A67*B66</f>
        <v>4.3715000000000002</v>
      </c>
      <c r="C67" s="38">
        <f>C65-A67*C66</f>
        <v>4.2430000000000003</v>
      </c>
      <c r="D67" s="38">
        <f>D65-A67*D66</f>
        <v>4.1144999999999996</v>
      </c>
      <c r="E67" s="38"/>
      <c r="F67" s="39">
        <v>2.57</v>
      </c>
      <c r="G67" s="38">
        <f>G65+F67*G66</f>
        <v>4.6284999999999998</v>
      </c>
      <c r="H67" s="38">
        <f>H65+F67*H66</f>
        <v>4.7569999999999997</v>
      </c>
      <c r="I67" s="38">
        <f>I65+F67*I66</f>
        <v>4.8855000000000004</v>
      </c>
    </row>
    <row r="68" spans="1:9">
      <c r="A68" s="39">
        <v>2.79</v>
      </c>
      <c r="B68" s="38">
        <f>B65-A68*B66</f>
        <v>4.3605</v>
      </c>
      <c r="C68" s="38">
        <f>C65-A68*C66</f>
        <v>4.2210000000000001</v>
      </c>
      <c r="D68" s="38">
        <f>D65-A68*D66</f>
        <v>4.0815000000000001</v>
      </c>
      <c r="E68" s="38"/>
      <c r="F68" s="39">
        <v>2.79</v>
      </c>
      <c r="G68" s="38">
        <f>G65+F68*G66</f>
        <v>4.6395</v>
      </c>
      <c r="H68" s="38">
        <f>H65+F68*H66</f>
        <v>4.7789999999999999</v>
      </c>
      <c r="I68" s="38">
        <f>I65+F68*I66</f>
        <v>4.9184999999999999</v>
      </c>
    </row>
    <row r="69" spans="1:9">
      <c r="A69" s="39">
        <v>2.93</v>
      </c>
      <c r="B69" s="38">
        <f>B65-A69*B66</f>
        <v>4.3535000000000004</v>
      </c>
      <c r="C69" s="38">
        <f>C65-A69*C66</f>
        <v>4.2069999999999999</v>
      </c>
      <c r="D69" s="38">
        <f>D65-A69*D66</f>
        <v>4.0605000000000002</v>
      </c>
      <c r="E69" s="38"/>
      <c r="F69" s="39">
        <v>2.93</v>
      </c>
      <c r="G69" s="38">
        <f>G65+F69*G66</f>
        <v>4.6464999999999996</v>
      </c>
      <c r="H69" s="38">
        <f>H65+F69*H66</f>
        <v>4.7930000000000001</v>
      </c>
      <c r="I69" s="38">
        <f>I65+F69*I66</f>
        <v>4.9394999999999998</v>
      </c>
    </row>
    <row r="70" spans="1:9">
      <c r="A70" s="39"/>
      <c r="B70" s="38"/>
      <c r="C70" s="38"/>
      <c r="D70" s="38"/>
      <c r="E70" s="38"/>
      <c r="F70" s="39"/>
      <c r="G70" s="38"/>
      <c r="H70" s="38"/>
      <c r="I70" s="38"/>
    </row>
    <row r="71" spans="1:9">
      <c r="A71" s="39" t="s">
        <v>20</v>
      </c>
      <c r="B71" s="39">
        <v>4</v>
      </c>
      <c r="C71" s="39">
        <v>4</v>
      </c>
      <c r="D71" s="39">
        <v>4</v>
      </c>
      <c r="E71" s="39"/>
      <c r="F71" s="39" t="s">
        <v>20</v>
      </c>
      <c r="G71" s="39">
        <v>4</v>
      </c>
      <c r="H71" s="39">
        <v>4</v>
      </c>
      <c r="I71" s="39">
        <v>4</v>
      </c>
    </row>
    <row r="72" spans="1:9">
      <c r="A72" s="39" t="s">
        <v>19</v>
      </c>
      <c r="B72" s="39">
        <v>0.05</v>
      </c>
      <c r="C72" s="39">
        <v>0.1</v>
      </c>
      <c r="D72" s="39">
        <v>0.15</v>
      </c>
      <c r="E72" s="39"/>
      <c r="F72" s="39" t="s">
        <v>19</v>
      </c>
      <c r="G72" s="39">
        <v>0.05</v>
      </c>
      <c r="H72" s="39">
        <v>0.1</v>
      </c>
      <c r="I72" s="39">
        <v>0.15</v>
      </c>
    </row>
    <row r="73" spans="1:9">
      <c r="A73" s="39">
        <v>2.57</v>
      </c>
      <c r="B73" s="38">
        <f>B71-A73*B72</f>
        <v>3.8715000000000002</v>
      </c>
      <c r="C73" s="38">
        <f>C71-A73*C72</f>
        <v>3.7429999999999999</v>
      </c>
      <c r="D73" s="38">
        <f>D71-A73*D72</f>
        <v>3.6145</v>
      </c>
      <c r="E73" s="38"/>
      <c r="F73" s="39">
        <v>2.57</v>
      </c>
      <c r="G73" s="38">
        <f>G71+F73*G72</f>
        <v>4.1284999999999998</v>
      </c>
      <c r="H73" s="38">
        <f>H71+F73*H72</f>
        <v>4.2569999999999997</v>
      </c>
      <c r="I73" s="38">
        <f>I71+F73*I72</f>
        <v>4.3855000000000004</v>
      </c>
    </row>
    <row r="74" spans="1:9">
      <c r="A74" s="39">
        <v>2.79</v>
      </c>
      <c r="B74" s="38">
        <f>B71-A74*B72</f>
        <v>3.8605</v>
      </c>
      <c r="C74" s="38">
        <f>C71-A74*C72</f>
        <v>3.7210000000000001</v>
      </c>
      <c r="D74" s="38">
        <f>D71-A74*D72</f>
        <v>3.5815000000000001</v>
      </c>
      <c r="E74" s="38"/>
      <c r="F74" s="39">
        <v>2.79</v>
      </c>
      <c r="G74" s="38">
        <f>G71+F74*G72</f>
        <v>4.1395</v>
      </c>
      <c r="H74" s="38">
        <f>H71+F74*H72</f>
        <v>4.2789999999999999</v>
      </c>
      <c r="I74" s="38">
        <f>I71+F74*I72</f>
        <v>4.4184999999999999</v>
      </c>
    </row>
    <row r="75" spans="1:9">
      <c r="A75" s="39">
        <v>2.93</v>
      </c>
      <c r="B75" s="38">
        <f>B71-A75*B72</f>
        <v>3.8534999999999999</v>
      </c>
      <c r="C75" s="38">
        <f>C71-A75*C72</f>
        <v>3.7069999999999999</v>
      </c>
      <c r="D75" s="38">
        <f>D71-A75*D72</f>
        <v>3.5605000000000002</v>
      </c>
      <c r="E75" s="38"/>
      <c r="F75" s="39">
        <v>2.93</v>
      </c>
      <c r="G75" s="38">
        <f>G71+F75*G72</f>
        <v>4.1464999999999996</v>
      </c>
      <c r="H75" s="38">
        <f>H71+F75*H72</f>
        <v>4.2930000000000001</v>
      </c>
      <c r="I75" s="38">
        <f>I71+F75*I72</f>
        <v>4.4394999999999998</v>
      </c>
    </row>
    <row r="76" spans="1:9">
      <c r="A76" s="39"/>
      <c r="B76" s="38"/>
      <c r="C76" s="38"/>
      <c r="D76" s="38"/>
      <c r="E76" s="38"/>
      <c r="F76" s="39"/>
      <c r="G76" s="38"/>
      <c r="H76" s="38"/>
      <c r="I76" s="38"/>
    </row>
    <row r="77" spans="1:9">
      <c r="A77" s="39" t="s">
        <v>20</v>
      </c>
      <c r="B77" s="39">
        <v>3.5</v>
      </c>
      <c r="C77" s="39">
        <v>3.5</v>
      </c>
      <c r="D77" s="39">
        <v>3.5</v>
      </c>
      <c r="E77" s="39"/>
      <c r="F77" s="39" t="s">
        <v>20</v>
      </c>
      <c r="G77" s="39">
        <v>3.5</v>
      </c>
      <c r="H77" s="39">
        <v>3.5</v>
      </c>
      <c r="I77" s="39">
        <v>3.5</v>
      </c>
    </row>
    <row r="78" spans="1:9">
      <c r="A78" s="39" t="s">
        <v>19</v>
      </c>
      <c r="B78" s="39">
        <v>0.05</v>
      </c>
      <c r="C78" s="39">
        <v>0.1</v>
      </c>
      <c r="D78" s="39">
        <v>0.15</v>
      </c>
      <c r="E78" s="39"/>
      <c r="F78" s="39" t="s">
        <v>19</v>
      </c>
      <c r="G78" s="39">
        <v>0.05</v>
      </c>
      <c r="H78" s="39">
        <v>0.1</v>
      </c>
      <c r="I78" s="39">
        <v>0.15</v>
      </c>
    </row>
    <row r="79" spans="1:9">
      <c r="A79" s="39">
        <v>2.57</v>
      </c>
      <c r="B79" s="38">
        <f>B77-A79*B78</f>
        <v>3.3715000000000002</v>
      </c>
      <c r="C79" s="38">
        <f>C77-A79*C78</f>
        <v>3.2429999999999999</v>
      </c>
      <c r="D79" s="38">
        <f>D77-A79*D78</f>
        <v>3.1145</v>
      </c>
      <c r="E79" s="38"/>
      <c r="F79" s="39">
        <v>2.57</v>
      </c>
      <c r="G79" s="38">
        <f>G77+F79*G78</f>
        <v>3.6284999999999998</v>
      </c>
      <c r="H79" s="38">
        <f>H77+F79*H78</f>
        <v>3.7570000000000001</v>
      </c>
      <c r="I79" s="38">
        <f>I77+F79*I78</f>
        <v>3.8855</v>
      </c>
    </row>
    <row r="80" spans="1:9">
      <c r="A80" s="39">
        <v>2.79</v>
      </c>
      <c r="B80" s="38">
        <f>B77-A80*B78</f>
        <v>3.3605</v>
      </c>
      <c r="C80" s="38">
        <f>C77-A80*C78</f>
        <v>3.2210000000000001</v>
      </c>
      <c r="D80" s="38">
        <f>D77-A80*D78</f>
        <v>3.0815000000000001</v>
      </c>
      <c r="E80" s="38"/>
      <c r="F80" s="39">
        <v>2.79</v>
      </c>
      <c r="G80" s="38">
        <f>G77+F80*G78</f>
        <v>3.6395</v>
      </c>
      <c r="H80" s="38">
        <f>H77+F80*H78</f>
        <v>3.7789999999999999</v>
      </c>
      <c r="I80" s="38">
        <f>I77+F80*I78</f>
        <v>3.9184999999999999</v>
      </c>
    </row>
    <row r="81" spans="1:9">
      <c r="A81" s="39">
        <v>2.93</v>
      </c>
      <c r="B81" s="38">
        <f>B77-A81*B78</f>
        <v>3.3534999999999999</v>
      </c>
      <c r="C81" s="38">
        <f>C77-A81*C78</f>
        <v>3.2069999999999999</v>
      </c>
      <c r="D81" s="38">
        <f>D77-A81*D78</f>
        <v>3.0605000000000002</v>
      </c>
      <c r="E81" s="38"/>
      <c r="F81" s="39">
        <v>2.93</v>
      </c>
      <c r="G81" s="38">
        <f>G77+F81*G78</f>
        <v>3.6465000000000001</v>
      </c>
      <c r="H81" s="38">
        <f>H77+F81*H78</f>
        <v>3.7930000000000001</v>
      </c>
      <c r="I81" s="38">
        <f>I77+F81*I78</f>
        <v>3.9394999999999998</v>
      </c>
    </row>
    <row r="85" spans="1:9">
      <c r="A85" s="77">
        <v>0.999</v>
      </c>
      <c r="B85" s="77"/>
      <c r="C85" s="77"/>
      <c r="D85" s="77"/>
      <c r="E85" s="77"/>
      <c r="F85" s="77"/>
      <c r="G85" s="77"/>
      <c r="H85" s="77"/>
      <c r="I85" s="77"/>
    </row>
    <row r="86" spans="1:9">
      <c r="A86" s="77" t="s">
        <v>13</v>
      </c>
      <c r="B86" s="77"/>
      <c r="C86" s="77"/>
      <c r="D86" s="77"/>
      <c r="E86" s="41"/>
      <c r="F86" s="77" t="s">
        <v>14</v>
      </c>
      <c r="G86" s="77"/>
      <c r="H86" s="77"/>
      <c r="I86" s="77"/>
    </row>
    <row r="87" spans="1:9">
      <c r="A87" s="39" t="s">
        <v>20</v>
      </c>
      <c r="B87" s="39">
        <v>5</v>
      </c>
      <c r="C87" s="39">
        <v>5</v>
      </c>
      <c r="D87" s="39">
        <v>5</v>
      </c>
      <c r="E87" s="39"/>
      <c r="F87" s="39" t="s">
        <v>20</v>
      </c>
      <c r="G87" s="39">
        <v>5</v>
      </c>
      <c r="H87" s="39">
        <v>5</v>
      </c>
      <c r="I87" s="39">
        <v>5</v>
      </c>
    </row>
    <row r="88" spans="1:9">
      <c r="A88" s="39" t="s">
        <v>19</v>
      </c>
      <c r="B88" s="39">
        <v>0.05</v>
      </c>
      <c r="C88" s="39">
        <v>0.1</v>
      </c>
      <c r="D88" s="39">
        <v>0.15</v>
      </c>
      <c r="E88" s="39"/>
      <c r="F88" s="39" t="s">
        <v>19</v>
      </c>
      <c r="G88" s="39">
        <v>0.05</v>
      </c>
      <c r="H88" s="39">
        <v>0.1</v>
      </c>
      <c r="I88" s="39">
        <v>0.15</v>
      </c>
    </row>
    <row r="89" spans="1:9">
      <c r="A89" s="39">
        <v>3.09</v>
      </c>
      <c r="B89" s="38">
        <f>B87-A89*B88</f>
        <v>4.8455000000000004</v>
      </c>
      <c r="C89" s="38">
        <f>C87-A89*C88</f>
        <v>4.6909999999999998</v>
      </c>
      <c r="D89" s="38">
        <f>D87-A89*D88</f>
        <v>4.5365000000000002</v>
      </c>
      <c r="E89" s="38"/>
      <c r="F89" s="39">
        <v>3.09</v>
      </c>
      <c r="G89" s="38">
        <f>G87+F89*G88</f>
        <v>5.1544999999999996</v>
      </c>
      <c r="H89" s="38">
        <f>H87+F89*H88</f>
        <v>5.3090000000000002</v>
      </c>
      <c r="I89" s="38">
        <f>I87+F89*I88</f>
        <v>5.4634999999999998</v>
      </c>
    </row>
    <row r="90" spans="1:9">
      <c r="A90" s="39">
        <v>3.29</v>
      </c>
      <c r="B90" s="38">
        <f>B87-A90*B88</f>
        <v>4.8354999999999997</v>
      </c>
      <c r="C90" s="38">
        <f>C87-A90*C88</f>
        <v>4.6710000000000003</v>
      </c>
      <c r="D90" s="38">
        <f>D87-A90*D88</f>
        <v>4.5065</v>
      </c>
      <c r="E90" s="38"/>
      <c r="F90" s="39">
        <v>3.29</v>
      </c>
      <c r="G90" s="38">
        <f>G87+F90*G88</f>
        <v>5.1645000000000003</v>
      </c>
      <c r="H90" s="38">
        <f>H87+F90*H88</f>
        <v>5.3289999999999997</v>
      </c>
      <c r="I90" s="38">
        <f>I87+F90*I88</f>
        <v>5.4935</v>
      </c>
    </row>
    <row r="91" spans="1:9">
      <c r="A91" s="39">
        <v>3.4</v>
      </c>
      <c r="B91" s="38">
        <f>B87-A91*B88</f>
        <v>4.83</v>
      </c>
      <c r="C91" s="38">
        <f>C87-A91*C88</f>
        <v>4.66</v>
      </c>
      <c r="D91" s="38">
        <f>D87-A91*D88</f>
        <v>4.49</v>
      </c>
      <c r="E91" s="38"/>
      <c r="F91" s="39">
        <v>3.4</v>
      </c>
      <c r="G91" s="38">
        <f>G87+F91*G88</f>
        <v>5.17</v>
      </c>
      <c r="H91" s="38">
        <f>H87+F91*H88</f>
        <v>5.34</v>
      </c>
      <c r="I91" s="38">
        <f>I87+F91*I88</f>
        <v>5.51</v>
      </c>
    </row>
    <row r="92" spans="1:9">
      <c r="A92" s="39"/>
      <c r="B92" s="38"/>
      <c r="C92" s="38"/>
      <c r="D92" s="38"/>
      <c r="E92" s="38"/>
      <c r="F92" s="39"/>
      <c r="G92" s="38"/>
      <c r="H92" s="38"/>
      <c r="I92" s="38"/>
    </row>
    <row r="93" spans="1:9">
      <c r="A93" s="39" t="s">
        <v>20</v>
      </c>
      <c r="B93" s="39">
        <v>4.5</v>
      </c>
      <c r="C93" s="39">
        <v>4.5</v>
      </c>
      <c r="D93" s="39">
        <v>4.5</v>
      </c>
      <c r="E93" s="39"/>
      <c r="F93" s="39" t="s">
        <v>20</v>
      </c>
      <c r="G93" s="39">
        <v>4.5</v>
      </c>
      <c r="H93" s="39">
        <v>4.5</v>
      </c>
      <c r="I93" s="39">
        <v>4.5</v>
      </c>
    </row>
    <row r="94" spans="1:9">
      <c r="A94" s="39" t="s">
        <v>19</v>
      </c>
      <c r="B94" s="39">
        <v>0.05</v>
      </c>
      <c r="C94" s="39">
        <v>0.1</v>
      </c>
      <c r="D94" s="39">
        <v>0.15</v>
      </c>
      <c r="E94" s="39"/>
      <c r="F94" s="39" t="s">
        <v>19</v>
      </c>
      <c r="G94" s="39">
        <v>0.05</v>
      </c>
      <c r="H94" s="39">
        <v>0.1</v>
      </c>
      <c r="I94" s="39">
        <v>0.15</v>
      </c>
    </row>
    <row r="95" spans="1:9">
      <c r="A95" s="39">
        <v>3.09</v>
      </c>
      <c r="B95" s="38">
        <f>B93-A95*B94</f>
        <v>4.3455000000000004</v>
      </c>
      <c r="C95" s="38">
        <f>C93-A95*C94</f>
        <v>4.1909999999999998</v>
      </c>
      <c r="D95" s="38">
        <f>D93-A95*D94</f>
        <v>4.0365000000000002</v>
      </c>
      <c r="E95" s="38"/>
      <c r="F95" s="39">
        <v>3.09</v>
      </c>
      <c r="G95" s="38">
        <f>G93+F95*G94</f>
        <v>4.6544999999999996</v>
      </c>
      <c r="H95" s="38">
        <f>H93+F95*H94</f>
        <v>4.8090000000000002</v>
      </c>
      <c r="I95" s="38">
        <f>I93+F95*I94</f>
        <v>4.9634999999999998</v>
      </c>
    </row>
    <row r="96" spans="1:9">
      <c r="A96" s="39">
        <v>3.29</v>
      </c>
      <c r="B96" s="38">
        <f>B93-A96*B94</f>
        <v>4.3354999999999997</v>
      </c>
      <c r="C96" s="38">
        <f>C93-A96*C94</f>
        <v>4.1710000000000003</v>
      </c>
      <c r="D96" s="38">
        <f>D93-A96*D94</f>
        <v>4.0065</v>
      </c>
      <c r="E96" s="38"/>
      <c r="F96" s="39">
        <v>3.29</v>
      </c>
      <c r="G96" s="38">
        <f>G93+F96*G94</f>
        <v>4.6645000000000003</v>
      </c>
      <c r="H96" s="38">
        <f>H93+F96*H94</f>
        <v>4.8289999999999997</v>
      </c>
      <c r="I96" s="38">
        <f>I93+F96*I94</f>
        <v>4.9935</v>
      </c>
    </row>
    <row r="97" spans="1:9">
      <c r="A97" s="39">
        <v>3.4</v>
      </c>
      <c r="B97" s="38">
        <f>B93-A97*B94</f>
        <v>4.33</v>
      </c>
      <c r="C97" s="38">
        <f>C93-A97*C94</f>
        <v>4.16</v>
      </c>
      <c r="D97" s="38">
        <f>D93-A97*D94</f>
        <v>3.99</v>
      </c>
      <c r="E97" s="38"/>
      <c r="F97" s="39">
        <v>3.4</v>
      </c>
      <c r="G97" s="38">
        <f>G93+F97*G94</f>
        <v>4.67</v>
      </c>
      <c r="H97" s="38">
        <f>H93+F97*H94</f>
        <v>4.84</v>
      </c>
      <c r="I97" s="38">
        <f>I93+F97*I94</f>
        <v>5.01</v>
      </c>
    </row>
    <row r="98" spans="1:9">
      <c r="A98" s="39"/>
      <c r="B98" s="38"/>
      <c r="C98" s="38"/>
      <c r="D98" s="38"/>
      <c r="E98" s="38"/>
      <c r="F98" s="39"/>
      <c r="G98" s="38"/>
      <c r="H98" s="38"/>
      <c r="I98" s="38"/>
    </row>
    <row r="99" spans="1:9">
      <c r="A99" s="39" t="s">
        <v>20</v>
      </c>
      <c r="B99" s="39">
        <v>4</v>
      </c>
      <c r="C99" s="39">
        <v>4</v>
      </c>
      <c r="D99" s="39">
        <v>4</v>
      </c>
      <c r="E99" s="39"/>
      <c r="F99" s="39" t="s">
        <v>20</v>
      </c>
      <c r="G99" s="39">
        <v>4</v>
      </c>
      <c r="H99" s="39">
        <v>4</v>
      </c>
      <c r="I99" s="39">
        <v>4</v>
      </c>
    </row>
    <row r="100" spans="1:9">
      <c r="A100" s="39" t="s">
        <v>19</v>
      </c>
      <c r="B100" s="39">
        <v>0.05</v>
      </c>
      <c r="C100" s="39">
        <v>0.1</v>
      </c>
      <c r="D100" s="39">
        <v>0.15</v>
      </c>
      <c r="E100" s="39"/>
      <c r="F100" s="39" t="s">
        <v>19</v>
      </c>
      <c r="G100" s="39">
        <v>0.05</v>
      </c>
      <c r="H100" s="39">
        <v>0.1</v>
      </c>
      <c r="I100" s="39">
        <v>0.15</v>
      </c>
    </row>
    <row r="101" spans="1:9">
      <c r="A101" s="39">
        <v>3.09</v>
      </c>
      <c r="B101" s="38">
        <f>B99-A101*B100</f>
        <v>3.8454999999999999</v>
      </c>
      <c r="C101" s="38">
        <f>C99-A101*C100</f>
        <v>3.6909999999999998</v>
      </c>
      <c r="D101" s="38">
        <f>D99-A101*D100</f>
        <v>3.5365000000000002</v>
      </c>
      <c r="E101" s="38"/>
      <c r="F101" s="39">
        <v>3.09</v>
      </c>
      <c r="G101" s="38">
        <f>G99+F101*G100</f>
        <v>4.1544999999999996</v>
      </c>
      <c r="H101" s="38">
        <f>H99+F101*H100</f>
        <v>4.3090000000000002</v>
      </c>
      <c r="I101" s="38">
        <f>I99+F101*I100</f>
        <v>4.4634999999999998</v>
      </c>
    </row>
    <row r="102" spans="1:9">
      <c r="A102" s="39">
        <v>3.29</v>
      </c>
      <c r="B102" s="38">
        <f>B99-A102*B100</f>
        <v>3.8355000000000001</v>
      </c>
      <c r="C102" s="38">
        <f>C99-A102*C100</f>
        <v>3.6709999999999998</v>
      </c>
      <c r="D102" s="38">
        <f>D99-A102*D100</f>
        <v>3.5065</v>
      </c>
      <c r="E102" s="38"/>
      <c r="F102" s="39">
        <v>3.29</v>
      </c>
      <c r="G102" s="38">
        <f>G99+F102*G100</f>
        <v>4.1645000000000003</v>
      </c>
      <c r="H102" s="38">
        <f>H99+F102*H100</f>
        <v>4.3289999999999997</v>
      </c>
      <c r="I102" s="38">
        <f>I99+F102*I100</f>
        <v>4.4935</v>
      </c>
    </row>
    <row r="103" spans="1:9">
      <c r="A103" s="39">
        <v>3.4</v>
      </c>
      <c r="B103" s="38">
        <f>B99-A103*B100</f>
        <v>3.83</v>
      </c>
      <c r="C103" s="38">
        <f>C99-A103*C100</f>
        <v>3.66</v>
      </c>
      <c r="D103" s="38">
        <f>D99-A103*D100</f>
        <v>3.49</v>
      </c>
      <c r="E103" s="38"/>
      <c r="F103" s="39">
        <v>3.4</v>
      </c>
      <c r="G103" s="38">
        <f>G99+F103*G100</f>
        <v>4.17</v>
      </c>
      <c r="H103" s="38">
        <f>H99+F103*H100</f>
        <v>4.34</v>
      </c>
      <c r="I103" s="38">
        <f>I99+F103*I100</f>
        <v>4.51</v>
      </c>
    </row>
    <row r="104" spans="1:9">
      <c r="A104" s="39"/>
      <c r="B104" s="38"/>
      <c r="C104" s="38"/>
      <c r="D104" s="38"/>
      <c r="E104" s="38"/>
      <c r="F104" s="39"/>
      <c r="G104" s="38"/>
      <c r="H104" s="38"/>
      <c r="I104" s="38"/>
    </row>
    <row r="105" spans="1:9">
      <c r="A105" s="39" t="s">
        <v>20</v>
      </c>
      <c r="B105" s="39">
        <v>3.5</v>
      </c>
      <c r="C105" s="39">
        <v>3.5</v>
      </c>
      <c r="D105" s="39">
        <v>3.5</v>
      </c>
      <c r="E105" s="39"/>
      <c r="F105" s="39" t="s">
        <v>20</v>
      </c>
      <c r="G105" s="39">
        <v>3.5</v>
      </c>
      <c r="H105" s="39">
        <v>3.5</v>
      </c>
      <c r="I105" s="39">
        <v>3.5</v>
      </c>
    </row>
    <row r="106" spans="1:9">
      <c r="A106" s="39" t="s">
        <v>19</v>
      </c>
      <c r="B106" s="39">
        <v>0.05</v>
      </c>
      <c r="C106" s="39">
        <v>0.1</v>
      </c>
      <c r="D106" s="39">
        <v>0.15</v>
      </c>
      <c r="E106" s="39"/>
      <c r="F106" s="39" t="s">
        <v>19</v>
      </c>
      <c r="G106" s="39">
        <v>0.05</v>
      </c>
      <c r="H106" s="39">
        <v>0.1</v>
      </c>
      <c r="I106" s="39">
        <v>0.15</v>
      </c>
    </row>
    <row r="107" spans="1:9">
      <c r="A107" s="39">
        <v>3.09</v>
      </c>
      <c r="B107" s="38">
        <f>B105-A107*B106</f>
        <v>3.3454999999999999</v>
      </c>
      <c r="C107" s="38">
        <f>C105-A107*C106</f>
        <v>3.1909999999999998</v>
      </c>
      <c r="D107" s="38">
        <f>D105-A107*D106</f>
        <v>3.0365000000000002</v>
      </c>
      <c r="E107" s="38"/>
      <c r="F107" s="39">
        <v>3.09</v>
      </c>
      <c r="G107" s="38">
        <f>G105+F107*G106</f>
        <v>3.6545000000000001</v>
      </c>
      <c r="H107" s="38">
        <f>H105+F107*H106</f>
        <v>3.8090000000000002</v>
      </c>
      <c r="I107" s="38">
        <f>I105+F107*I106</f>
        <v>3.9634999999999998</v>
      </c>
    </row>
    <row r="108" spans="1:9">
      <c r="A108" s="39">
        <v>3.29</v>
      </c>
      <c r="B108" s="38">
        <f>B105-A108*B106</f>
        <v>3.3355000000000001</v>
      </c>
      <c r="C108" s="38">
        <f>C105-A108*C106</f>
        <v>3.1709999999999998</v>
      </c>
      <c r="D108" s="38">
        <f>D105-A108*D106</f>
        <v>3.0065</v>
      </c>
      <c r="E108" s="38"/>
      <c r="F108" s="39">
        <v>3.29</v>
      </c>
      <c r="G108" s="38">
        <f>G105+F108*G106</f>
        <v>3.6644999999999999</v>
      </c>
      <c r="H108" s="38">
        <f>H105+F108*H106</f>
        <v>3.8290000000000002</v>
      </c>
      <c r="I108" s="38">
        <f>I105+F108*I106</f>
        <v>3.9935</v>
      </c>
    </row>
    <row r="109" spans="1:9">
      <c r="A109" s="39">
        <v>3.4</v>
      </c>
      <c r="B109" s="38">
        <f>B105-A109*B106</f>
        <v>3.33</v>
      </c>
      <c r="C109" s="38">
        <f>C105-A109*C106</f>
        <v>3.16</v>
      </c>
      <c r="D109" s="38">
        <f>D105-A109*D106</f>
        <v>2.99</v>
      </c>
      <c r="E109" s="38"/>
      <c r="F109" s="39">
        <v>3.4</v>
      </c>
      <c r="G109" s="38">
        <f>G105+F109*G106</f>
        <v>3.67</v>
      </c>
      <c r="H109" s="38">
        <f>H105+F109*H106</f>
        <v>3.84</v>
      </c>
      <c r="I109" s="38">
        <f>I105+F109*I106</f>
        <v>4.01</v>
      </c>
    </row>
  </sheetData>
  <mergeCells count="12">
    <mergeCell ref="A85:I85"/>
    <mergeCell ref="A86:D86"/>
    <mergeCell ref="F86:I86"/>
    <mergeCell ref="A57:I57"/>
    <mergeCell ref="A58:D58"/>
    <mergeCell ref="F58:I58"/>
    <mergeCell ref="A1:I1"/>
    <mergeCell ref="A2:D2"/>
    <mergeCell ref="F2:I2"/>
    <mergeCell ref="A29:I29"/>
    <mergeCell ref="A30:D30"/>
    <mergeCell ref="F30:I3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5"/>
  <sheetViews>
    <sheetView topLeftCell="A29" workbookViewId="0">
      <selection activeCell="C61" sqref="C61"/>
    </sheetView>
  </sheetViews>
  <sheetFormatPr baseColWidth="10" defaultRowHeight="15" x14ac:dyDescent="0"/>
  <cols>
    <col min="2" max="2" width="11.33203125" customWidth="1"/>
    <col min="3" max="3" width="11.83203125" customWidth="1"/>
    <col min="4" max="4" width="13" customWidth="1"/>
    <col min="10" max="10" width="12.33203125" customWidth="1"/>
    <col min="12" max="12" width="19.83203125" bestFit="1" customWidth="1"/>
    <col min="16" max="16" width="13.5" customWidth="1"/>
  </cols>
  <sheetData>
    <row r="1" spans="1:12" ht="23">
      <c r="A1" s="55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2" spans="1:12" ht="23">
      <c r="A2" s="79" t="s">
        <v>27</v>
      </c>
      <c r="B2" s="79"/>
      <c r="C2" s="79"/>
      <c r="D2" s="79"/>
    </row>
    <row r="3" spans="1:12" ht="23">
      <c r="A3" s="49" t="s">
        <v>33</v>
      </c>
      <c r="B3" s="49" t="s">
        <v>34</v>
      </c>
      <c r="C3" s="49" t="s">
        <v>35</v>
      </c>
      <c r="D3" s="49" t="s">
        <v>36</v>
      </c>
      <c r="E3" s="49" t="s">
        <v>45</v>
      </c>
      <c r="F3" s="49" t="s">
        <v>46</v>
      </c>
    </row>
    <row r="4" spans="1:12">
      <c r="A4" s="81" t="s">
        <v>32</v>
      </c>
      <c r="B4" s="60">
        <v>35.619999999999997</v>
      </c>
      <c r="C4" s="60">
        <v>12.9</v>
      </c>
      <c r="D4" s="60">
        <f>B4+C4</f>
        <v>48.519999999999996</v>
      </c>
    </row>
    <row r="5" spans="1:12">
      <c r="A5" s="81"/>
      <c r="B5" s="60">
        <v>17.414000000000001</v>
      </c>
      <c r="C5" s="60">
        <v>12</v>
      </c>
      <c r="D5" s="60">
        <f t="shared" ref="D5:D13" si="0">B5+C5</f>
        <v>29.414000000000001</v>
      </c>
    </row>
    <row r="6" spans="1:12">
      <c r="A6" s="81"/>
      <c r="B6" s="60">
        <v>18.516999999999999</v>
      </c>
      <c r="C6" s="60">
        <v>9.3000000000000007</v>
      </c>
      <c r="D6" s="60">
        <f t="shared" si="0"/>
        <v>27.817</v>
      </c>
      <c r="E6" s="60">
        <f>AVERAGE(D4:D6)</f>
        <v>35.250333333333337</v>
      </c>
    </row>
    <row r="7" spans="1:12">
      <c r="A7" s="59"/>
      <c r="B7" s="60"/>
      <c r="C7" s="60"/>
      <c r="D7" s="60"/>
    </row>
    <row r="8" spans="1:12">
      <c r="A8" s="59" t="s">
        <v>37</v>
      </c>
      <c r="B8" s="60">
        <v>32.755000000000003</v>
      </c>
      <c r="C8" s="60">
        <v>13.6</v>
      </c>
      <c r="D8" s="60">
        <f t="shared" si="0"/>
        <v>46.355000000000004</v>
      </c>
      <c r="E8" s="60">
        <f>D8</f>
        <v>46.355000000000004</v>
      </c>
    </row>
    <row r="9" spans="1:12">
      <c r="A9" s="59"/>
      <c r="B9" s="60"/>
      <c r="C9" s="60"/>
      <c r="D9" s="60"/>
    </row>
    <row r="10" spans="1:12">
      <c r="A10" s="81" t="s">
        <v>38</v>
      </c>
      <c r="B10" s="60">
        <v>35.148000000000003</v>
      </c>
      <c r="C10" s="60">
        <v>16.8</v>
      </c>
      <c r="D10" s="60">
        <f t="shared" si="0"/>
        <v>51.948000000000008</v>
      </c>
    </row>
    <row r="11" spans="1:12">
      <c r="A11" s="81"/>
      <c r="B11" s="60">
        <v>17.646999999999998</v>
      </c>
      <c r="C11" s="60">
        <v>13.3</v>
      </c>
      <c r="D11" s="60">
        <f t="shared" si="0"/>
        <v>30.946999999999999</v>
      </c>
    </row>
    <row r="12" spans="1:12">
      <c r="A12" s="81"/>
      <c r="B12" s="60">
        <v>18.015999999999998</v>
      </c>
      <c r="C12" s="60">
        <v>7.2</v>
      </c>
      <c r="D12" s="60">
        <f t="shared" si="0"/>
        <v>25.215999999999998</v>
      </c>
    </row>
    <row r="13" spans="1:12">
      <c r="A13" s="81"/>
      <c r="B13" s="60">
        <v>17.381</v>
      </c>
      <c r="C13" s="60">
        <v>8.5</v>
      </c>
      <c r="D13" s="60">
        <f t="shared" si="0"/>
        <v>25.881</v>
      </c>
      <c r="E13" s="60">
        <f>AVERAGE(D10:D13)</f>
        <v>33.498000000000005</v>
      </c>
      <c r="F13" s="68">
        <f>AVERAGE(E6:E13)</f>
        <v>38.367777777777782</v>
      </c>
    </row>
    <row r="14" spans="1:12">
      <c r="A14" s="59"/>
    </row>
    <row r="15" spans="1:12" ht="23">
      <c r="B15" s="48"/>
      <c r="C15" s="48"/>
      <c r="D15" s="48"/>
    </row>
    <row r="16" spans="1:12" ht="23">
      <c r="A16" s="52"/>
      <c r="B16" s="53"/>
      <c r="C16" s="53"/>
      <c r="D16" s="53"/>
      <c r="E16" s="52"/>
      <c r="F16" s="52"/>
      <c r="G16" s="52"/>
      <c r="H16" s="52"/>
      <c r="I16" s="52"/>
      <c r="J16" s="52"/>
      <c r="K16" s="52"/>
      <c r="L16" s="52"/>
    </row>
    <row r="17" spans="1:12" ht="23">
      <c r="A17" s="79" t="s">
        <v>26</v>
      </c>
      <c r="B17" s="79"/>
      <c r="C17" s="79"/>
      <c r="D17" s="79"/>
    </row>
    <row r="18" spans="1:12" ht="23">
      <c r="A18" s="47" t="s">
        <v>28</v>
      </c>
      <c r="B18" s="80" t="s">
        <v>30</v>
      </c>
      <c r="C18" s="80"/>
      <c r="D18" s="80"/>
      <c r="E18" s="80"/>
      <c r="F18" s="80"/>
      <c r="G18" s="80"/>
      <c r="H18" s="80"/>
      <c r="I18" s="80"/>
      <c r="J18" s="80"/>
      <c r="K18" s="80"/>
      <c r="L18" s="46" t="s">
        <v>31</v>
      </c>
    </row>
    <row r="19" spans="1:12">
      <c r="A19" s="41">
        <v>0</v>
      </c>
      <c r="B19" s="50">
        <v>0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8">
        <f t="shared" ref="L19" si="1">AVERAGE(B19:K19)</f>
        <v>0</v>
      </c>
    </row>
    <row r="20" spans="1:12">
      <c r="A20" s="41">
        <v>2</v>
      </c>
      <c r="B20" s="50">
        <v>0.86399999999999999</v>
      </c>
      <c r="C20" s="50">
        <v>0.40600000000000003</v>
      </c>
      <c r="D20" s="50">
        <v>1.1279999999999999</v>
      </c>
      <c r="E20" s="50">
        <v>0.80300000000000005</v>
      </c>
      <c r="F20" s="50">
        <v>0.96599999999999997</v>
      </c>
      <c r="G20" s="50">
        <v>0.78600000000000003</v>
      </c>
      <c r="H20" s="50">
        <v>0.46</v>
      </c>
      <c r="I20" s="50">
        <v>0.51500000000000001</v>
      </c>
      <c r="J20" s="50">
        <v>0.84599999999999997</v>
      </c>
      <c r="K20" s="50">
        <v>0.59299999999999997</v>
      </c>
      <c r="L20" s="58">
        <f>AVERAGE(B20:K20)</f>
        <v>0.73669999999999991</v>
      </c>
    </row>
    <row r="21" spans="1:12">
      <c r="A21">
        <f>A20+1</f>
        <v>3</v>
      </c>
      <c r="B21">
        <v>1.768</v>
      </c>
      <c r="C21">
        <v>1.5840000000000001</v>
      </c>
      <c r="D21">
        <v>1.9339999999999999</v>
      </c>
      <c r="E21">
        <v>1.9259999999999999</v>
      </c>
      <c r="F21">
        <v>1.9650000000000001</v>
      </c>
      <c r="G21">
        <v>1.7190000000000001</v>
      </c>
      <c r="H21">
        <v>1.5640000000000001</v>
      </c>
      <c r="I21">
        <v>1.1160000000000001</v>
      </c>
      <c r="J21">
        <v>1.726</v>
      </c>
      <c r="K21">
        <v>1.504</v>
      </c>
      <c r="L21" s="58">
        <f t="shared" ref="L21:L50" si="2">AVERAGE(B21:K21)</f>
        <v>1.6806000000000001</v>
      </c>
    </row>
    <row r="22" spans="1:12">
      <c r="A22">
        <f t="shared" ref="A22:A50" si="3">A21+1</f>
        <v>4</v>
      </c>
      <c r="B22" s="50">
        <v>3.36</v>
      </c>
      <c r="C22" s="50">
        <v>3.31</v>
      </c>
      <c r="D22" s="50">
        <v>3.7120000000000002</v>
      </c>
      <c r="E22" s="50">
        <v>3.4239999999999999</v>
      </c>
      <c r="F22" s="50">
        <v>3.129</v>
      </c>
      <c r="G22" s="50">
        <v>3.4529999999999998</v>
      </c>
      <c r="H22" s="50">
        <v>3.331</v>
      </c>
      <c r="I22" s="50">
        <v>3.3879999999999999</v>
      </c>
      <c r="J22" s="50">
        <v>3.4849999999999999</v>
      </c>
      <c r="K22" s="50">
        <v>2.8450000000000002</v>
      </c>
      <c r="L22" s="58">
        <f t="shared" si="2"/>
        <v>3.3436999999999997</v>
      </c>
    </row>
    <row r="23" spans="1:12">
      <c r="A23">
        <f t="shared" si="3"/>
        <v>5</v>
      </c>
      <c r="B23" s="50">
        <v>4.093</v>
      </c>
      <c r="C23" s="50">
        <v>5.2519999999999998</v>
      </c>
      <c r="D23" s="50">
        <v>5.734</v>
      </c>
      <c r="E23" s="50">
        <v>5.4340000000000002</v>
      </c>
      <c r="F23" s="50">
        <v>4.7489999999999997</v>
      </c>
      <c r="G23" s="50">
        <v>6.2</v>
      </c>
      <c r="H23" s="50">
        <v>5.2750000000000004</v>
      </c>
      <c r="I23" s="50">
        <v>5.3819999999999997</v>
      </c>
      <c r="J23" s="50">
        <v>5.5270000000000001</v>
      </c>
      <c r="K23" s="50">
        <v>4.3550000000000004</v>
      </c>
      <c r="L23" s="58">
        <f t="shared" si="2"/>
        <v>5.2000999999999991</v>
      </c>
    </row>
    <row r="24" spans="1:12">
      <c r="A24">
        <f t="shared" si="3"/>
        <v>6</v>
      </c>
      <c r="B24" s="50">
        <v>5.4420000000000002</v>
      </c>
      <c r="C24" s="50">
        <v>5.8029999999999999</v>
      </c>
      <c r="D24" s="50">
        <v>6.6840000000000002</v>
      </c>
      <c r="E24" s="50">
        <v>7.8970000000000002</v>
      </c>
      <c r="F24" s="50">
        <v>8.3030000000000008</v>
      </c>
      <c r="G24" s="50">
        <v>8.9090000000000007</v>
      </c>
      <c r="H24" s="50">
        <v>8.5640000000000001</v>
      </c>
      <c r="I24" s="50">
        <v>8.5150000000000006</v>
      </c>
      <c r="J24" s="50">
        <v>8.5589999999999993</v>
      </c>
      <c r="K24" s="50">
        <v>8.6010000000000009</v>
      </c>
      <c r="L24" s="58">
        <f t="shared" si="2"/>
        <v>7.7277000000000005</v>
      </c>
    </row>
    <row r="25" spans="1:12">
      <c r="A25">
        <f t="shared" si="3"/>
        <v>7</v>
      </c>
      <c r="B25" s="50">
        <v>9.2530000000000001</v>
      </c>
      <c r="C25" s="50">
        <v>8.3350000000000009</v>
      </c>
      <c r="D25" s="50">
        <v>10.676</v>
      </c>
      <c r="E25" s="50">
        <v>11.331</v>
      </c>
      <c r="F25" s="50">
        <v>11.859</v>
      </c>
      <c r="G25" s="50">
        <v>9.6029999999999998</v>
      </c>
      <c r="H25" s="50">
        <v>11.89</v>
      </c>
      <c r="I25" s="50">
        <v>10.728999999999999</v>
      </c>
      <c r="J25" s="50">
        <v>12.587</v>
      </c>
      <c r="K25" s="50">
        <v>12.444000000000001</v>
      </c>
      <c r="L25" s="58">
        <f t="shared" si="2"/>
        <v>10.870700000000001</v>
      </c>
    </row>
    <row r="26" spans="1:12">
      <c r="A26">
        <f t="shared" si="3"/>
        <v>8</v>
      </c>
      <c r="B26" s="50">
        <v>11.545</v>
      </c>
      <c r="C26" s="50">
        <v>14.82</v>
      </c>
      <c r="D26" s="50">
        <v>13.744999999999999</v>
      </c>
      <c r="E26" s="50">
        <v>14.542</v>
      </c>
      <c r="F26" s="50">
        <v>16.885000000000002</v>
      </c>
      <c r="G26" s="50">
        <v>17.774000000000001</v>
      </c>
      <c r="H26" s="50">
        <v>16.898</v>
      </c>
      <c r="I26" s="50">
        <v>11.417999999999999</v>
      </c>
      <c r="J26" s="50">
        <v>18.922999999999998</v>
      </c>
      <c r="K26" s="50">
        <v>16.988</v>
      </c>
      <c r="L26" s="58">
        <f t="shared" si="2"/>
        <v>15.353800000000001</v>
      </c>
    </row>
    <row r="27" spans="1:12">
      <c r="A27">
        <f t="shared" si="3"/>
        <v>9</v>
      </c>
      <c r="B27" s="50">
        <v>16.597999999999999</v>
      </c>
      <c r="C27" s="50">
        <v>13.202999999999999</v>
      </c>
      <c r="D27" s="50">
        <v>17.469000000000001</v>
      </c>
      <c r="E27" s="50">
        <v>14.228</v>
      </c>
      <c r="F27" s="50">
        <v>18.161000000000001</v>
      </c>
      <c r="G27" s="50">
        <v>20.86</v>
      </c>
      <c r="H27" s="50">
        <v>17.893000000000001</v>
      </c>
      <c r="I27" s="50">
        <v>16.815999999999999</v>
      </c>
      <c r="J27" s="50">
        <v>14.616</v>
      </c>
      <c r="K27" s="50">
        <v>14.483000000000001</v>
      </c>
      <c r="L27" s="58">
        <f t="shared" si="2"/>
        <v>16.432700000000001</v>
      </c>
    </row>
    <row r="28" spans="1:12">
      <c r="A28">
        <f t="shared" si="3"/>
        <v>10</v>
      </c>
      <c r="B28" s="50">
        <v>17.823</v>
      </c>
      <c r="C28" s="50">
        <v>17.466999999999999</v>
      </c>
      <c r="D28" s="50">
        <v>21.52</v>
      </c>
      <c r="E28" s="50">
        <v>20.352</v>
      </c>
      <c r="F28" s="50">
        <v>25.818999999999999</v>
      </c>
      <c r="G28" s="50">
        <v>24.359000000000002</v>
      </c>
      <c r="H28" s="50">
        <v>17.611999999999998</v>
      </c>
      <c r="I28" s="50">
        <v>27.684000000000001</v>
      </c>
      <c r="J28" s="50">
        <v>25.45</v>
      </c>
      <c r="K28" s="50">
        <v>20.241</v>
      </c>
      <c r="L28" s="58">
        <f t="shared" si="2"/>
        <v>21.832699999999999</v>
      </c>
    </row>
    <row r="29" spans="1:12">
      <c r="A29">
        <f t="shared" si="3"/>
        <v>11</v>
      </c>
      <c r="B29" s="50">
        <v>27.242999999999999</v>
      </c>
      <c r="C29" s="50">
        <v>23.503</v>
      </c>
      <c r="D29" s="50">
        <v>21.292999999999999</v>
      </c>
      <c r="E29" s="50">
        <v>20.811</v>
      </c>
      <c r="F29" s="50">
        <v>26.35</v>
      </c>
      <c r="G29" s="50">
        <v>24.745999999999999</v>
      </c>
      <c r="H29" s="50">
        <v>23.754999999999999</v>
      </c>
      <c r="I29" s="50">
        <v>27.178999999999998</v>
      </c>
      <c r="J29" s="50">
        <v>23.98</v>
      </c>
      <c r="K29" s="50">
        <v>25.111999999999998</v>
      </c>
      <c r="L29" s="58">
        <f t="shared" si="2"/>
        <v>24.397199999999998</v>
      </c>
    </row>
    <row r="30" spans="1:12">
      <c r="A30">
        <f t="shared" si="3"/>
        <v>12</v>
      </c>
      <c r="B30" s="50">
        <v>30.116</v>
      </c>
      <c r="C30" s="50">
        <v>26.515000000000001</v>
      </c>
      <c r="D30" s="50">
        <v>26.657</v>
      </c>
      <c r="E30" s="50">
        <v>30.344000000000001</v>
      </c>
      <c r="F30" s="50">
        <v>27.442</v>
      </c>
      <c r="G30" s="50">
        <v>39.875999999999998</v>
      </c>
      <c r="H30" s="50">
        <v>31.187000000000001</v>
      </c>
      <c r="I30" s="50">
        <v>32.781999999999996</v>
      </c>
      <c r="J30" s="50">
        <v>29.378</v>
      </c>
      <c r="K30" s="50">
        <v>28.024999999999999</v>
      </c>
      <c r="L30" s="58">
        <f t="shared" si="2"/>
        <v>30.232199999999999</v>
      </c>
    </row>
    <row r="31" spans="1:12">
      <c r="A31">
        <f t="shared" si="3"/>
        <v>13</v>
      </c>
      <c r="B31" s="50">
        <v>33.920999999999999</v>
      </c>
      <c r="C31" s="50">
        <v>29.259</v>
      </c>
      <c r="D31" s="50">
        <v>35.999000000000002</v>
      </c>
      <c r="E31" s="50">
        <v>34.514000000000003</v>
      </c>
      <c r="F31" s="50">
        <v>34.08</v>
      </c>
      <c r="G31" s="50">
        <v>45.326000000000001</v>
      </c>
      <c r="H31" s="50">
        <v>34.390999999999998</v>
      </c>
      <c r="I31" s="50">
        <v>32.055</v>
      </c>
      <c r="J31" s="50">
        <v>34.524000000000001</v>
      </c>
      <c r="K31" s="50">
        <v>39.694000000000003</v>
      </c>
      <c r="L31" s="58">
        <f t="shared" si="2"/>
        <v>35.376300000000001</v>
      </c>
    </row>
    <row r="32" spans="1:12">
      <c r="A32">
        <f t="shared" si="3"/>
        <v>14</v>
      </c>
      <c r="B32" s="50">
        <v>39.335999999999999</v>
      </c>
      <c r="C32" s="50">
        <v>39.095999999999997</v>
      </c>
      <c r="D32" s="50">
        <v>42.232999999999997</v>
      </c>
      <c r="E32" s="50">
        <v>43.198</v>
      </c>
      <c r="F32" s="50">
        <v>47.042999999999999</v>
      </c>
      <c r="G32" s="50">
        <v>46.27</v>
      </c>
      <c r="H32" s="50">
        <v>41.777999999999999</v>
      </c>
      <c r="I32" s="50">
        <v>47.344999999999999</v>
      </c>
      <c r="J32" s="50">
        <v>44.665999999999997</v>
      </c>
      <c r="K32" s="50">
        <v>52.683999999999997</v>
      </c>
      <c r="L32" s="58">
        <f t="shared" si="2"/>
        <v>44.364899999999999</v>
      </c>
    </row>
    <row r="33" spans="1:12">
      <c r="A33">
        <f t="shared" si="3"/>
        <v>15</v>
      </c>
      <c r="B33" s="50">
        <v>57.508000000000003</v>
      </c>
      <c r="C33" s="50">
        <v>39.58</v>
      </c>
      <c r="D33" s="50">
        <v>53.35</v>
      </c>
      <c r="E33" s="50">
        <v>45.671999999999997</v>
      </c>
      <c r="F33" s="50">
        <v>47.381999999999998</v>
      </c>
      <c r="G33" s="50">
        <v>48.46</v>
      </c>
      <c r="H33" s="50">
        <v>49.070999999999998</v>
      </c>
      <c r="I33" s="50">
        <v>52.661000000000001</v>
      </c>
      <c r="J33" s="50">
        <v>51.332999999999998</v>
      </c>
      <c r="K33" s="50">
        <v>54.133000000000003</v>
      </c>
      <c r="L33" s="58">
        <f t="shared" si="2"/>
        <v>49.915000000000006</v>
      </c>
    </row>
    <row r="34" spans="1:12">
      <c r="A34">
        <f t="shared" si="3"/>
        <v>16</v>
      </c>
      <c r="B34" s="50">
        <v>62.54</v>
      </c>
      <c r="C34" s="50">
        <v>49.92</v>
      </c>
      <c r="D34" s="50">
        <v>52.914000000000001</v>
      </c>
      <c r="E34" s="50">
        <v>60.16</v>
      </c>
      <c r="F34" s="50">
        <v>60.075000000000003</v>
      </c>
      <c r="G34" s="50">
        <v>52.512</v>
      </c>
      <c r="H34" s="50">
        <v>54.783000000000001</v>
      </c>
      <c r="I34" s="50">
        <v>62.237000000000002</v>
      </c>
      <c r="J34" s="50">
        <v>55.875999999999998</v>
      </c>
      <c r="K34" s="50">
        <v>56.957000000000001</v>
      </c>
      <c r="L34" s="58">
        <f t="shared" si="2"/>
        <v>56.797400000000003</v>
      </c>
    </row>
    <row r="35" spans="1:12">
      <c r="A35">
        <f t="shared" si="3"/>
        <v>17</v>
      </c>
      <c r="B35" s="50">
        <v>57.350999999999999</v>
      </c>
      <c r="C35" s="50">
        <v>65.632999999999996</v>
      </c>
      <c r="D35" s="50">
        <v>60.999000000000002</v>
      </c>
      <c r="E35" s="50">
        <v>59.121000000000002</v>
      </c>
      <c r="F35" s="50">
        <v>58.116999999999997</v>
      </c>
      <c r="G35" s="50">
        <v>67.23</v>
      </c>
      <c r="H35" s="50">
        <v>64.947999999999993</v>
      </c>
      <c r="I35" s="50">
        <v>59.165999999999997</v>
      </c>
      <c r="J35" s="50">
        <v>70.16</v>
      </c>
      <c r="K35" s="50">
        <v>64.941999999999993</v>
      </c>
      <c r="L35" s="58">
        <f t="shared" si="2"/>
        <v>62.7667</v>
      </c>
    </row>
    <row r="36" spans="1:12">
      <c r="A36">
        <f t="shared" si="3"/>
        <v>18</v>
      </c>
      <c r="B36" s="50">
        <v>68.432000000000002</v>
      </c>
      <c r="C36" s="50">
        <v>74.165999999999997</v>
      </c>
      <c r="D36" s="50">
        <v>78.17</v>
      </c>
      <c r="E36" s="50">
        <v>80.626999999999995</v>
      </c>
      <c r="F36" s="50">
        <v>63.462000000000003</v>
      </c>
      <c r="G36" s="50">
        <v>70.376999999999995</v>
      </c>
      <c r="H36" s="50">
        <v>64.81</v>
      </c>
      <c r="I36" s="50">
        <v>64.188999999999993</v>
      </c>
      <c r="J36" s="50">
        <v>66.039000000000001</v>
      </c>
      <c r="K36" s="50">
        <v>79.037999999999997</v>
      </c>
      <c r="L36" s="58">
        <f t="shared" si="2"/>
        <v>70.931000000000012</v>
      </c>
    </row>
    <row r="37" spans="1:12">
      <c r="A37">
        <f t="shared" si="3"/>
        <v>19</v>
      </c>
      <c r="B37" s="50">
        <v>70.582999999999998</v>
      </c>
      <c r="C37" s="50">
        <v>79.921999999999997</v>
      </c>
      <c r="D37" s="50">
        <v>78.426000000000002</v>
      </c>
      <c r="E37" s="50">
        <v>78.599999999999994</v>
      </c>
      <c r="F37" s="50">
        <v>74.436999999999998</v>
      </c>
      <c r="G37" s="50">
        <v>76.015000000000001</v>
      </c>
      <c r="H37" s="50">
        <v>78.84</v>
      </c>
      <c r="I37" s="50">
        <v>78.085999999999999</v>
      </c>
      <c r="J37" s="50">
        <v>66.555999999999997</v>
      </c>
      <c r="K37" s="50">
        <v>89.701999999999998</v>
      </c>
      <c r="L37" s="58">
        <f t="shared" si="2"/>
        <v>77.116700000000009</v>
      </c>
    </row>
    <row r="38" spans="1:12">
      <c r="A38">
        <f t="shared" si="3"/>
        <v>20</v>
      </c>
      <c r="B38" s="50">
        <v>86.986000000000004</v>
      </c>
      <c r="C38" s="50">
        <v>77.64</v>
      </c>
      <c r="D38" s="50">
        <v>80.536000000000001</v>
      </c>
      <c r="E38" s="50">
        <v>87.146000000000001</v>
      </c>
      <c r="F38" s="50">
        <v>80.254000000000005</v>
      </c>
      <c r="G38" s="50">
        <v>71.257999999999996</v>
      </c>
      <c r="H38" s="50">
        <v>81.793000000000006</v>
      </c>
      <c r="I38" s="50">
        <v>76.8</v>
      </c>
      <c r="J38" s="50">
        <v>85.555999999999997</v>
      </c>
      <c r="K38" s="50">
        <v>97.882999999999996</v>
      </c>
      <c r="L38" s="58">
        <f t="shared" si="2"/>
        <v>82.585200000000015</v>
      </c>
    </row>
    <row r="39" spans="1:12">
      <c r="A39">
        <f t="shared" si="3"/>
        <v>21</v>
      </c>
      <c r="B39" s="50">
        <v>105.827</v>
      </c>
      <c r="C39" s="50">
        <v>108.20099999999999</v>
      </c>
      <c r="D39" s="50">
        <v>99.236999999999995</v>
      </c>
      <c r="E39" s="50">
        <v>90.733000000000004</v>
      </c>
      <c r="F39" s="50">
        <v>97.697000000000003</v>
      </c>
      <c r="G39" s="50">
        <v>88.436999999999998</v>
      </c>
      <c r="H39" s="50">
        <v>86.546000000000006</v>
      </c>
      <c r="I39" s="50">
        <v>84.085999999999999</v>
      </c>
      <c r="J39" s="50">
        <v>107.48</v>
      </c>
      <c r="K39" s="50">
        <v>102.80500000000001</v>
      </c>
      <c r="L39" s="58">
        <f t="shared" si="2"/>
        <v>97.104900000000001</v>
      </c>
    </row>
    <row r="40" spans="1:12">
      <c r="A40">
        <f t="shared" si="3"/>
        <v>22</v>
      </c>
      <c r="B40" s="50">
        <v>107.02</v>
      </c>
      <c r="C40" s="50">
        <v>123.05500000000001</v>
      </c>
      <c r="D40" s="50">
        <v>106.849</v>
      </c>
      <c r="E40" s="50">
        <v>111.366</v>
      </c>
      <c r="F40" s="50">
        <v>107.584</v>
      </c>
      <c r="G40" s="50">
        <v>100.364</v>
      </c>
      <c r="H40" s="50">
        <v>103.108</v>
      </c>
      <c r="I40" s="50">
        <v>113.69199999999999</v>
      </c>
      <c r="J40" s="50">
        <v>92.888999999999996</v>
      </c>
      <c r="K40" s="50">
        <v>103.114</v>
      </c>
      <c r="L40" s="58">
        <f t="shared" si="2"/>
        <v>106.9041</v>
      </c>
    </row>
    <row r="41" spans="1:12">
      <c r="A41">
        <f t="shared" si="3"/>
        <v>23</v>
      </c>
      <c r="B41" s="50">
        <v>115.29300000000001</v>
      </c>
      <c r="C41" s="50">
        <v>137.02799999999999</v>
      </c>
      <c r="D41" s="50">
        <v>97.557000000000002</v>
      </c>
      <c r="E41" s="50">
        <v>117.72199999999999</v>
      </c>
      <c r="F41" s="50">
        <v>109.09699999999999</v>
      </c>
      <c r="G41" s="50">
        <v>111.65</v>
      </c>
      <c r="H41" s="50">
        <v>119.063</v>
      </c>
      <c r="I41" s="50">
        <v>115.846</v>
      </c>
      <c r="J41" s="50">
        <v>101.40900000000001</v>
      </c>
      <c r="K41" s="50">
        <v>124.014</v>
      </c>
      <c r="L41" s="58">
        <f t="shared" si="2"/>
        <v>114.86789999999999</v>
      </c>
    </row>
    <row r="42" spans="1:12">
      <c r="A42">
        <f t="shared" si="3"/>
        <v>24</v>
      </c>
      <c r="B42" s="50">
        <v>127.26600000000001</v>
      </c>
      <c r="C42" s="50">
        <v>129.76300000000001</v>
      </c>
      <c r="D42" s="50">
        <v>129.077</v>
      </c>
      <c r="E42" s="50">
        <v>120.142</v>
      </c>
      <c r="F42" s="50">
        <v>107.59399999999999</v>
      </c>
      <c r="G42" s="50">
        <v>123.063</v>
      </c>
      <c r="H42" s="50">
        <v>134.917</v>
      </c>
      <c r="I42" s="50">
        <v>134.55000000000001</v>
      </c>
      <c r="J42" s="50">
        <v>120.282</v>
      </c>
      <c r="K42" s="50">
        <v>128.965</v>
      </c>
      <c r="L42" s="58">
        <f t="shared" si="2"/>
        <v>125.56189999999999</v>
      </c>
    </row>
    <row r="43" spans="1:12">
      <c r="A43">
        <f t="shared" si="3"/>
        <v>25</v>
      </c>
      <c r="B43" s="50">
        <v>134.29599999999999</v>
      </c>
      <c r="C43" s="50">
        <v>147.989</v>
      </c>
      <c r="D43" s="50">
        <v>133.26900000000001</v>
      </c>
      <c r="E43" s="50">
        <v>119.52200000000001</v>
      </c>
      <c r="F43" s="50">
        <v>134.49100000000001</v>
      </c>
      <c r="G43" s="50">
        <v>133.786</v>
      </c>
      <c r="H43" s="50">
        <v>134.13300000000001</v>
      </c>
      <c r="I43" s="50">
        <v>121.953</v>
      </c>
      <c r="J43" s="50">
        <v>128.91999999999999</v>
      </c>
      <c r="K43" s="50">
        <v>162.15100000000001</v>
      </c>
      <c r="L43" s="58">
        <f t="shared" si="2"/>
        <v>135.05100000000002</v>
      </c>
    </row>
    <row r="44" spans="1:12">
      <c r="A44">
        <f t="shared" si="3"/>
        <v>26</v>
      </c>
      <c r="B44" s="50">
        <v>144.13499999999999</v>
      </c>
      <c r="C44" s="50">
        <v>141.392</v>
      </c>
      <c r="D44" s="50">
        <v>141.244</v>
      </c>
      <c r="E44" s="50">
        <v>135.73500000000001</v>
      </c>
      <c r="F44" s="50">
        <v>135.773</v>
      </c>
      <c r="G44" s="50">
        <v>135.81299999999999</v>
      </c>
      <c r="H44" s="50">
        <v>141.56299999999999</v>
      </c>
      <c r="I44" s="50">
        <v>126.283</v>
      </c>
      <c r="J44" s="50">
        <v>139.505</v>
      </c>
      <c r="K44" s="50">
        <v>179.36799999999999</v>
      </c>
      <c r="L44" s="58">
        <f t="shared" si="2"/>
        <v>142.08109999999996</v>
      </c>
    </row>
    <row r="45" spans="1:12">
      <c r="A45">
        <f t="shared" si="3"/>
        <v>27</v>
      </c>
      <c r="B45" s="50">
        <v>157.15100000000001</v>
      </c>
      <c r="C45" s="50">
        <v>140.21</v>
      </c>
      <c r="D45" s="50">
        <v>142.785</v>
      </c>
      <c r="E45" s="50">
        <v>156.09299999999999</v>
      </c>
      <c r="F45" s="50">
        <v>146.71299999999999</v>
      </c>
      <c r="G45" s="50">
        <v>141.00399999999999</v>
      </c>
      <c r="H45" s="50">
        <v>133.28800000000001</v>
      </c>
      <c r="I45" s="50">
        <v>153.434</v>
      </c>
      <c r="J45" s="50">
        <v>137.124</v>
      </c>
      <c r="K45" s="50">
        <v>184.56200000000001</v>
      </c>
      <c r="L45" s="58">
        <f t="shared" si="2"/>
        <v>149.2364</v>
      </c>
    </row>
    <row r="46" spans="1:12">
      <c r="A46">
        <f t="shared" si="3"/>
        <v>28</v>
      </c>
      <c r="B46" s="50">
        <v>171.161</v>
      </c>
      <c r="C46" s="50">
        <v>172.43299999999999</v>
      </c>
      <c r="D46" s="50">
        <v>170.125</v>
      </c>
      <c r="E46" s="50">
        <v>150.93799999999999</v>
      </c>
      <c r="F46" s="50">
        <v>149.67099999999999</v>
      </c>
      <c r="G46" s="50">
        <v>176.613</v>
      </c>
      <c r="H46" s="50">
        <v>162.584</v>
      </c>
      <c r="I46" s="50">
        <v>163.87700000000001</v>
      </c>
      <c r="J46" s="50">
        <v>151.01</v>
      </c>
      <c r="K46" s="50">
        <v>161.4</v>
      </c>
      <c r="L46" s="58">
        <f t="shared" si="2"/>
        <v>162.9812</v>
      </c>
    </row>
    <row r="47" spans="1:12">
      <c r="A47">
        <f t="shared" si="3"/>
        <v>29</v>
      </c>
      <c r="B47" s="50">
        <v>162.88499999999999</v>
      </c>
      <c r="C47" s="50">
        <v>171.81700000000001</v>
      </c>
      <c r="D47">
        <v>163.58000000000001</v>
      </c>
      <c r="E47" s="50">
        <v>181.762</v>
      </c>
      <c r="F47" s="50">
        <v>197.602</v>
      </c>
      <c r="G47" s="50">
        <v>162.964</v>
      </c>
      <c r="H47" s="50">
        <v>167.90700000000001</v>
      </c>
      <c r="I47" s="50">
        <v>167.30199999999999</v>
      </c>
      <c r="J47" s="50">
        <v>170.43100000000001</v>
      </c>
      <c r="K47" s="50">
        <v>194.501</v>
      </c>
      <c r="L47" s="58">
        <f t="shared" si="2"/>
        <v>174.07509999999999</v>
      </c>
    </row>
    <row r="48" spans="1:12">
      <c r="A48">
        <f t="shared" si="3"/>
        <v>30</v>
      </c>
      <c r="B48" s="50">
        <v>187.51300000000001</v>
      </c>
      <c r="C48" s="50">
        <v>182.00299999999999</v>
      </c>
      <c r="D48" s="50">
        <v>178.56899999999999</v>
      </c>
      <c r="E48" s="50">
        <v>176.191</v>
      </c>
      <c r="F48" s="50">
        <v>167.64699999999999</v>
      </c>
      <c r="G48" s="50">
        <v>167.47499999999999</v>
      </c>
      <c r="H48" s="50">
        <v>170.12799999999999</v>
      </c>
      <c r="I48" s="50">
        <v>181.19800000000001</v>
      </c>
      <c r="J48" s="50">
        <v>176.96299999999999</v>
      </c>
      <c r="K48" s="50">
        <v>180.946</v>
      </c>
      <c r="L48" s="58">
        <f t="shared" si="2"/>
        <v>176.86329999999998</v>
      </c>
    </row>
    <row r="49" spans="1:20">
      <c r="A49">
        <f t="shared" si="3"/>
        <v>31</v>
      </c>
      <c r="B49" s="50">
        <v>192.14</v>
      </c>
      <c r="C49" s="50">
        <v>204.47</v>
      </c>
      <c r="D49" s="50">
        <v>199.661</v>
      </c>
      <c r="E49" s="50">
        <v>216.09100000000001</v>
      </c>
      <c r="F49" s="50">
        <v>183.001</v>
      </c>
      <c r="G49" s="50">
        <v>185.58099999999999</v>
      </c>
      <c r="H49" s="50">
        <v>182.78</v>
      </c>
      <c r="I49" s="50">
        <v>188.99299999999999</v>
      </c>
      <c r="J49" s="50">
        <v>205.238</v>
      </c>
      <c r="K49" s="50">
        <v>197.267</v>
      </c>
      <c r="L49" s="58">
        <f t="shared" si="2"/>
        <v>195.5222</v>
      </c>
    </row>
    <row r="50" spans="1:20">
      <c r="A50">
        <f t="shared" si="3"/>
        <v>32</v>
      </c>
      <c r="B50" s="50">
        <v>199.18100000000001</v>
      </c>
      <c r="C50" s="50">
        <v>206.83600000000001</v>
      </c>
      <c r="D50" s="50">
        <v>207.45</v>
      </c>
      <c r="E50" s="50">
        <v>201.36500000000001</v>
      </c>
      <c r="F50" s="50">
        <v>209.142</v>
      </c>
      <c r="G50" s="50">
        <v>197.18</v>
      </c>
      <c r="H50" s="50">
        <v>199.172</v>
      </c>
      <c r="I50" s="50">
        <v>197.61</v>
      </c>
      <c r="J50" s="50">
        <v>232.11699999999999</v>
      </c>
      <c r="K50" s="50">
        <v>206.6</v>
      </c>
      <c r="L50" s="58">
        <f t="shared" si="2"/>
        <v>205.66530000000003</v>
      </c>
    </row>
    <row r="51" spans="1:20" ht="23">
      <c r="A51" s="54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1"/>
    </row>
    <row r="52" spans="1:20" ht="23">
      <c r="A52" s="55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7"/>
    </row>
    <row r="53" spans="1:20" ht="23">
      <c r="A53" s="79" t="s">
        <v>47</v>
      </c>
      <c r="B53" s="79"/>
      <c r="C53" s="79"/>
      <c r="D53" s="79"/>
    </row>
    <row r="54" spans="1:20">
      <c r="A54" s="77" t="s">
        <v>32</v>
      </c>
      <c r="B54" s="77"/>
      <c r="C54" s="77"/>
      <c r="D54" s="77"/>
      <c r="E54" s="77"/>
      <c r="F54" s="41"/>
      <c r="G54" s="77" t="s">
        <v>37</v>
      </c>
      <c r="H54" s="77"/>
      <c r="I54" s="77"/>
      <c r="J54" s="77"/>
      <c r="K54" s="77"/>
      <c r="M54" s="77" t="s">
        <v>38</v>
      </c>
      <c r="N54" s="77"/>
      <c r="O54" s="77"/>
      <c r="P54" s="77"/>
      <c r="Q54" s="77"/>
    </row>
    <row r="55" spans="1:20">
      <c r="A55" s="40" t="s">
        <v>34</v>
      </c>
      <c r="B55" s="41" t="s">
        <v>35</v>
      </c>
      <c r="C55" s="41" t="s">
        <v>53</v>
      </c>
      <c r="D55" s="41" t="s">
        <v>54</v>
      </c>
      <c r="E55" s="41" t="s">
        <v>55</v>
      </c>
      <c r="F55" s="41"/>
      <c r="G55" s="40" t="s">
        <v>34</v>
      </c>
      <c r="H55" s="41" t="s">
        <v>35</v>
      </c>
      <c r="I55" s="41" t="s">
        <v>53</v>
      </c>
      <c r="J55" s="41" t="s">
        <v>54</v>
      </c>
      <c r="K55" s="41" t="s">
        <v>55</v>
      </c>
      <c r="M55" s="40" t="s">
        <v>34</v>
      </c>
      <c r="N55" s="41" t="s">
        <v>35</v>
      </c>
      <c r="O55" s="41" t="s">
        <v>53</v>
      </c>
      <c r="P55" t="s">
        <v>54</v>
      </c>
      <c r="Q55" s="41" t="s">
        <v>55</v>
      </c>
      <c r="S55" s="77" t="s">
        <v>57</v>
      </c>
      <c r="T55" s="77"/>
    </row>
    <row r="56" spans="1:20">
      <c r="A56" s="69">
        <v>23.13</v>
      </c>
      <c r="B56" s="60">
        <v>7.4</v>
      </c>
      <c r="C56" s="60">
        <f>A56+B56</f>
        <v>30.53</v>
      </c>
      <c r="D56" t="s">
        <v>42</v>
      </c>
      <c r="G56" s="60">
        <v>22.091000000000001</v>
      </c>
      <c r="H56" s="60">
        <v>3.5</v>
      </c>
      <c r="I56" s="60">
        <f>G56+H56</f>
        <v>25.591000000000001</v>
      </c>
      <c r="J56" t="s">
        <v>42</v>
      </c>
      <c r="K56" s="60"/>
      <c r="L56" s="60"/>
      <c r="M56" s="60">
        <v>22.545999999999999</v>
      </c>
      <c r="N56" s="60">
        <v>7.1</v>
      </c>
      <c r="O56" s="69">
        <f>M56+N56</f>
        <v>29.646000000000001</v>
      </c>
      <c r="P56" s="60" t="s">
        <v>42</v>
      </c>
      <c r="Q56" s="60"/>
    </row>
    <row r="57" spans="1:20">
      <c r="A57" s="69">
        <v>20.37</v>
      </c>
      <c r="B57" s="60">
        <v>7.4</v>
      </c>
      <c r="C57" s="60">
        <f t="shared" ref="C57:C66" si="4">A57+B57</f>
        <v>27.770000000000003</v>
      </c>
      <c r="D57" t="s">
        <v>50</v>
      </c>
      <c r="E57" t="s">
        <v>49</v>
      </c>
      <c r="G57" s="60">
        <v>19.308</v>
      </c>
      <c r="H57" s="60">
        <v>8.5</v>
      </c>
      <c r="I57" s="60">
        <f t="shared" ref="I57:I120" si="5">G57+H57</f>
        <v>27.808</v>
      </c>
      <c r="J57" t="s">
        <v>52</v>
      </c>
      <c r="K57" s="60"/>
      <c r="L57" s="60"/>
      <c r="M57" s="60">
        <v>19.533999999999999</v>
      </c>
      <c r="N57" s="60">
        <v>6.2</v>
      </c>
      <c r="O57" s="69">
        <f>M57+N57</f>
        <v>25.733999999999998</v>
      </c>
      <c r="P57" s="60" t="s">
        <v>43</v>
      </c>
      <c r="Q57" s="60"/>
    </row>
    <row r="58" spans="1:20">
      <c r="A58" s="69">
        <v>19.73</v>
      </c>
      <c r="B58" s="60">
        <v>10</v>
      </c>
      <c r="C58" s="60">
        <f t="shared" si="4"/>
        <v>29.73</v>
      </c>
      <c r="D58" t="s">
        <v>48</v>
      </c>
      <c r="E58" t="s">
        <v>49</v>
      </c>
      <c r="G58" s="60">
        <v>17.510000000000002</v>
      </c>
      <c r="H58" s="60">
        <v>8.8000000000000007</v>
      </c>
      <c r="I58" s="60">
        <f t="shared" si="5"/>
        <v>26.310000000000002</v>
      </c>
      <c r="J58" t="s">
        <v>52</v>
      </c>
      <c r="K58" s="60"/>
      <c r="L58" s="60"/>
      <c r="M58" s="60">
        <v>19.472000000000001</v>
      </c>
      <c r="N58" s="60">
        <v>6.8</v>
      </c>
      <c r="O58" s="69">
        <f t="shared" ref="O58:O120" si="6">M58+N58</f>
        <v>26.272000000000002</v>
      </c>
      <c r="P58" t="s">
        <v>48</v>
      </c>
      <c r="Q58" s="60" t="s">
        <v>49</v>
      </c>
    </row>
    <row r="59" spans="1:20">
      <c r="A59" s="69">
        <v>19.7</v>
      </c>
      <c r="B59" s="60">
        <v>13.9</v>
      </c>
      <c r="C59" s="60">
        <f t="shared" si="4"/>
        <v>33.6</v>
      </c>
      <c r="D59" t="s">
        <v>51</v>
      </c>
      <c r="G59" s="60">
        <v>17.169</v>
      </c>
      <c r="H59" s="60">
        <v>8</v>
      </c>
      <c r="I59" s="60">
        <f t="shared" si="5"/>
        <v>25.169</v>
      </c>
      <c r="J59" t="s">
        <v>52</v>
      </c>
      <c r="K59" s="60"/>
      <c r="L59" s="60"/>
      <c r="M59" s="60">
        <v>19.119</v>
      </c>
      <c r="N59" s="60">
        <v>5.3</v>
      </c>
      <c r="O59" s="69">
        <f t="shared" si="6"/>
        <v>24.419</v>
      </c>
      <c r="P59" t="s">
        <v>48</v>
      </c>
      <c r="Q59" s="60" t="s">
        <v>49</v>
      </c>
    </row>
    <row r="60" spans="1:20">
      <c r="A60" s="69">
        <v>19.53</v>
      </c>
      <c r="B60" s="60">
        <v>7.7</v>
      </c>
      <c r="C60" s="60">
        <f t="shared" si="4"/>
        <v>27.23</v>
      </c>
      <c r="D60" t="s">
        <v>43</v>
      </c>
      <c r="G60" s="60">
        <v>17.082999999999998</v>
      </c>
      <c r="H60" s="60">
        <v>7.7</v>
      </c>
      <c r="I60" s="60">
        <f t="shared" si="5"/>
        <v>24.782999999999998</v>
      </c>
      <c r="J60" s="60" t="s">
        <v>43</v>
      </c>
      <c r="K60" s="60"/>
      <c r="L60" s="60"/>
      <c r="M60" s="60">
        <v>17.466000000000001</v>
      </c>
      <c r="N60" s="60">
        <v>6.9</v>
      </c>
      <c r="O60" s="69">
        <f t="shared" si="6"/>
        <v>24.366</v>
      </c>
      <c r="P60" t="s">
        <v>51</v>
      </c>
      <c r="Q60" s="60" t="s">
        <v>49</v>
      </c>
    </row>
    <row r="61" spans="1:20">
      <c r="A61" s="69">
        <v>19.46</v>
      </c>
      <c r="B61" s="60">
        <v>8.3000000000000007</v>
      </c>
      <c r="C61" s="60">
        <f t="shared" si="4"/>
        <v>27.76</v>
      </c>
      <c r="D61" t="s">
        <v>43</v>
      </c>
      <c r="G61" s="60">
        <v>16.908000000000001</v>
      </c>
      <c r="H61" s="60">
        <v>7.5</v>
      </c>
      <c r="I61" s="60">
        <f t="shared" si="5"/>
        <v>24.408000000000001</v>
      </c>
      <c r="J61" t="s">
        <v>52</v>
      </c>
      <c r="K61" s="60"/>
      <c r="L61" s="60"/>
      <c r="M61" s="60">
        <v>17.396000000000001</v>
      </c>
      <c r="N61" s="60">
        <v>8.1</v>
      </c>
      <c r="O61" s="69">
        <f t="shared" si="6"/>
        <v>25.496000000000002</v>
      </c>
      <c r="P61" s="60" t="s">
        <v>56</v>
      </c>
      <c r="Q61" s="60"/>
    </row>
    <row r="62" spans="1:20">
      <c r="A62" s="69">
        <v>19.32</v>
      </c>
      <c r="B62" s="60">
        <v>9.9</v>
      </c>
      <c r="C62" s="60">
        <f t="shared" si="4"/>
        <v>29.22</v>
      </c>
      <c r="D62" t="s">
        <v>43</v>
      </c>
      <c r="G62" s="60">
        <v>3.37</v>
      </c>
      <c r="H62" s="60">
        <v>1.2</v>
      </c>
      <c r="I62" s="60">
        <f t="shared" si="5"/>
        <v>4.57</v>
      </c>
      <c r="J62" s="60"/>
      <c r="K62" s="68">
        <f>AVERAGE(I56:I61)</f>
        <v>25.678166666666669</v>
      </c>
      <c r="L62" s="60"/>
      <c r="M62" s="60">
        <v>16.995999999999999</v>
      </c>
      <c r="N62" s="60">
        <v>8.8000000000000007</v>
      </c>
      <c r="O62" s="69">
        <f t="shared" si="6"/>
        <v>25.795999999999999</v>
      </c>
      <c r="P62" s="60" t="s">
        <v>56</v>
      </c>
      <c r="Q62" s="60"/>
    </row>
    <row r="63" spans="1:20">
      <c r="A63" s="69">
        <v>19.260000000000002</v>
      </c>
      <c r="B63" s="60">
        <v>9.1</v>
      </c>
      <c r="C63" s="60">
        <f t="shared" si="4"/>
        <v>28.36</v>
      </c>
      <c r="D63" t="s">
        <v>43</v>
      </c>
      <c r="G63" s="60">
        <v>3.28</v>
      </c>
      <c r="H63" s="60">
        <v>1.1000000000000001</v>
      </c>
      <c r="I63" s="60">
        <f t="shared" si="5"/>
        <v>4.38</v>
      </c>
      <c r="J63" s="60"/>
      <c r="K63" s="68">
        <f>AVERAGE(I62:I549)</f>
        <v>3.4517500000000005</v>
      </c>
      <c r="L63" s="60"/>
      <c r="M63" s="60">
        <v>16.96</v>
      </c>
      <c r="N63" s="60">
        <v>7.2</v>
      </c>
      <c r="O63" s="69">
        <f t="shared" si="6"/>
        <v>24.16</v>
      </c>
      <c r="P63" t="s">
        <v>51</v>
      </c>
      <c r="Q63" s="60" t="s">
        <v>49</v>
      </c>
    </row>
    <row r="64" spans="1:20">
      <c r="A64" s="69">
        <v>18.149999999999999</v>
      </c>
      <c r="B64" s="60">
        <v>7.3</v>
      </c>
      <c r="C64" s="60">
        <f t="shared" si="4"/>
        <v>25.45</v>
      </c>
      <c r="D64" t="s">
        <v>52</v>
      </c>
      <c r="G64" s="60">
        <v>3.218</v>
      </c>
      <c r="H64" s="60">
        <v>1.6</v>
      </c>
      <c r="I64" s="60">
        <f t="shared" si="5"/>
        <v>4.8179999999999996</v>
      </c>
      <c r="J64" s="60"/>
      <c r="K64" s="60"/>
      <c r="L64" s="60"/>
      <c r="M64" s="60">
        <v>16.469000000000001</v>
      </c>
      <c r="N64" s="60">
        <v>8.5</v>
      </c>
      <c r="O64" s="69">
        <f t="shared" si="6"/>
        <v>24.969000000000001</v>
      </c>
      <c r="P64" t="s">
        <v>51</v>
      </c>
      <c r="Q64" s="60"/>
    </row>
    <row r="65" spans="1:20">
      <c r="A65" s="69">
        <v>17.73</v>
      </c>
      <c r="B65" s="60">
        <v>8.8000000000000007</v>
      </c>
      <c r="C65" s="60">
        <f t="shared" si="4"/>
        <v>26.53</v>
      </c>
      <c r="D65" t="s">
        <v>52</v>
      </c>
      <c r="G65" s="60">
        <v>3.2010000000000001</v>
      </c>
      <c r="H65" s="60">
        <v>1.6</v>
      </c>
      <c r="I65" s="60">
        <f t="shared" si="5"/>
        <v>4.8010000000000002</v>
      </c>
      <c r="J65" s="60"/>
      <c r="K65" s="60"/>
      <c r="L65" s="60"/>
      <c r="M65" s="60">
        <v>3.41</v>
      </c>
      <c r="N65" s="60">
        <v>2</v>
      </c>
      <c r="O65" s="69">
        <f t="shared" si="6"/>
        <v>5.41</v>
      </c>
      <c r="P65" s="60"/>
      <c r="Q65" s="68">
        <f>AVERAGE(O56:O64)</f>
        <v>25.65088888888889</v>
      </c>
      <c r="S65" s="78">
        <f>AVERAGE(E67,K62,Q65)</f>
        <v>26.308574074074073</v>
      </c>
      <c r="T65" s="78"/>
    </row>
    <row r="66" spans="1:20">
      <c r="A66" s="69">
        <v>17.54</v>
      </c>
      <c r="B66" s="60">
        <v>6.8</v>
      </c>
      <c r="C66" s="60">
        <f t="shared" si="4"/>
        <v>24.34</v>
      </c>
      <c r="D66" t="s">
        <v>43</v>
      </c>
      <c r="G66" s="60">
        <v>3.1389999999999998</v>
      </c>
      <c r="H66" s="60">
        <v>2.1</v>
      </c>
      <c r="I66" s="60">
        <f t="shared" si="5"/>
        <v>5.2389999999999999</v>
      </c>
      <c r="J66" s="60"/>
      <c r="K66" s="60"/>
      <c r="L66" s="60"/>
      <c r="M66" s="60">
        <v>3.3180000000000001</v>
      </c>
      <c r="N66" s="60">
        <v>2.8</v>
      </c>
      <c r="O66" s="69">
        <f t="shared" si="6"/>
        <v>6.1180000000000003</v>
      </c>
      <c r="P66" s="60"/>
      <c r="Q66" s="68">
        <f>AVERAGE(O65:O549)</f>
        <v>3.5836556701030911</v>
      </c>
      <c r="S66" s="78">
        <f>AVERAGE(E68,K63,Q66)</f>
        <v>3.5513938679043502</v>
      </c>
      <c r="T66" s="78"/>
    </row>
    <row r="67" spans="1:20">
      <c r="A67" s="69">
        <v>16.239999999999998</v>
      </c>
      <c r="B67" s="60">
        <v>4.4000000000000004</v>
      </c>
      <c r="C67" s="60">
        <f t="shared" ref="C67:C130" si="7">B67+A67</f>
        <v>20.64</v>
      </c>
      <c r="D67" t="s">
        <v>50</v>
      </c>
      <c r="E67" s="68">
        <f>AVERAGE(C56:C67)</f>
        <v>27.59666666666666</v>
      </c>
      <c r="G67" s="60">
        <v>3.1259999999999999</v>
      </c>
      <c r="H67" s="60">
        <v>2.4</v>
      </c>
      <c r="I67" s="60">
        <f t="shared" si="5"/>
        <v>5.5259999999999998</v>
      </c>
      <c r="J67" s="60"/>
      <c r="K67" s="60"/>
      <c r="L67" s="60"/>
      <c r="M67" s="60">
        <v>3.306</v>
      </c>
      <c r="N67" s="60">
        <v>1.7</v>
      </c>
      <c r="O67" s="69">
        <f t="shared" si="6"/>
        <v>5.0060000000000002</v>
      </c>
      <c r="P67" s="60"/>
      <c r="Q67" s="60"/>
    </row>
    <row r="68" spans="1:20">
      <c r="A68" s="69">
        <v>3.6</v>
      </c>
      <c r="B68" s="60">
        <v>1</v>
      </c>
      <c r="C68" s="60">
        <f t="shared" si="7"/>
        <v>4.5999999999999996</v>
      </c>
      <c r="E68" s="68">
        <f>AVERAGE(C68:C549)</f>
        <v>3.6187759336099594</v>
      </c>
      <c r="G68" s="60">
        <v>3.117</v>
      </c>
      <c r="H68" s="60">
        <v>2.7</v>
      </c>
      <c r="I68" s="60">
        <f t="shared" si="5"/>
        <v>5.8170000000000002</v>
      </c>
      <c r="J68" s="60"/>
      <c r="K68" s="60"/>
      <c r="L68" s="60"/>
      <c r="M68" s="60">
        <v>3.2719999999999998</v>
      </c>
      <c r="N68" s="60">
        <v>1.9</v>
      </c>
      <c r="O68" s="69">
        <f t="shared" si="6"/>
        <v>5.1719999999999997</v>
      </c>
      <c r="P68" s="60"/>
      <c r="Q68" s="60"/>
    </row>
    <row r="69" spans="1:20">
      <c r="A69" s="69">
        <v>3.55</v>
      </c>
      <c r="B69" s="60">
        <v>1.2</v>
      </c>
      <c r="C69" s="60">
        <f t="shared" si="7"/>
        <v>4.75</v>
      </c>
      <c r="G69" s="60">
        <v>3.1</v>
      </c>
      <c r="H69" s="60">
        <v>1.4</v>
      </c>
      <c r="I69" s="60">
        <f t="shared" si="5"/>
        <v>4.5</v>
      </c>
      <c r="J69" s="60"/>
      <c r="K69" s="60"/>
      <c r="L69" s="60"/>
      <c r="M69" s="60">
        <v>3.2509999999999999</v>
      </c>
      <c r="N69" s="60">
        <v>1.4</v>
      </c>
      <c r="O69" s="69">
        <f t="shared" si="6"/>
        <v>4.6509999999999998</v>
      </c>
      <c r="P69" s="60"/>
      <c r="Q69" s="60"/>
    </row>
    <row r="70" spans="1:20">
      <c r="A70" s="69">
        <v>3.51</v>
      </c>
      <c r="B70" s="60">
        <v>1.1000000000000001</v>
      </c>
      <c r="C70" s="60">
        <f t="shared" si="7"/>
        <v>4.6099999999999994</v>
      </c>
      <c r="G70" s="60">
        <v>3.0960000000000001</v>
      </c>
      <c r="H70" s="60">
        <v>1.4</v>
      </c>
      <c r="I70" s="60">
        <f t="shared" si="5"/>
        <v>4.4960000000000004</v>
      </c>
      <c r="J70" s="60"/>
      <c r="K70" s="60"/>
      <c r="L70" s="60"/>
      <c r="M70" s="60">
        <v>3.2360000000000002</v>
      </c>
      <c r="N70" s="60">
        <v>2.6</v>
      </c>
      <c r="O70" s="69">
        <f t="shared" si="6"/>
        <v>5.8360000000000003</v>
      </c>
      <c r="P70" s="60"/>
      <c r="Q70" s="60"/>
    </row>
    <row r="71" spans="1:20">
      <c r="A71" s="69">
        <v>3.47</v>
      </c>
      <c r="B71" s="60">
        <v>1.3</v>
      </c>
      <c r="C71" s="60">
        <f t="shared" si="7"/>
        <v>4.7700000000000005</v>
      </c>
      <c r="G71" s="60">
        <v>3.0859999999999999</v>
      </c>
      <c r="H71" s="60">
        <v>1.4</v>
      </c>
      <c r="I71" s="60">
        <f t="shared" si="5"/>
        <v>4.4859999999999998</v>
      </c>
      <c r="J71" s="60"/>
      <c r="K71" s="60"/>
      <c r="L71" s="60"/>
      <c r="M71" s="60">
        <v>3.1909999999999998</v>
      </c>
      <c r="N71" s="60">
        <v>2.2000000000000002</v>
      </c>
      <c r="O71" s="69">
        <f t="shared" si="6"/>
        <v>5.391</v>
      </c>
      <c r="P71" s="60"/>
      <c r="Q71" s="60"/>
    </row>
    <row r="72" spans="1:20">
      <c r="A72" s="69">
        <v>3.37</v>
      </c>
      <c r="B72" s="60">
        <v>1</v>
      </c>
      <c r="C72" s="60">
        <f t="shared" si="7"/>
        <v>4.37</v>
      </c>
      <c r="G72" s="60">
        <v>3.081</v>
      </c>
      <c r="H72" s="60">
        <v>4.2</v>
      </c>
      <c r="I72" s="60">
        <f t="shared" si="5"/>
        <v>7.2810000000000006</v>
      </c>
      <c r="J72" s="60"/>
      <c r="K72" s="60"/>
      <c r="L72" s="60"/>
      <c r="M72" s="60">
        <v>3.1509999999999998</v>
      </c>
      <c r="N72" s="60">
        <v>2.6</v>
      </c>
      <c r="O72" s="69">
        <f t="shared" si="6"/>
        <v>5.7509999999999994</v>
      </c>
      <c r="P72" s="60"/>
      <c r="Q72" s="60"/>
    </row>
    <row r="73" spans="1:20">
      <c r="A73" s="69">
        <v>3.35</v>
      </c>
      <c r="B73" s="60">
        <v>1.9</v>
      </c>
      <c r="C73" s="60">
        <f t="shared" si="7"/>
        <v>5.25</v>
      </c>
      <c r="G73" s="60">
        <v>3.0760000000000001</v>
      </c>
      <c r="H73" s="60">
        <v>1.3</v>
      </c>
      <c r="I73" s="60">
        <f t="shared" si="5"/>
        <v>4.3760000000000003</v>
      </c>
      <c r="J73" s="60"/>
      <c r="K73" s="60"/>
      <c r="L73" s="60"/>
      <c r="M73" s="60">
        <v>3.1219999999999999</v>
      </c>
      <c r="N73" s="60">
        <v>1.1000000000000001</v>
      </c>
      <c r="O73" s="69">
        <f t="shared" si="6"/>
        <v>4.2219999999999995</v>
      </c>
      <c r="P73" s="60"/>
      <c r="Q73" s="60"/>
    </row>
    <row r="74" spans="1:20">
      <c r="A74" s="69">
        <v>3.35</v>
      </c>
      <c r="B74" s="60">
        <v>1.2</v>
      </c>
      <c r="C74" s="60">
        <f t="shared" si="7"/>
        <v>4.55</v>
      </c>
      <c r="G74" s="60">
        <v>3.0670000000000002</v>
      </c>
      <c r="H74" s="60">
        <v>0.9</v>
      </c>
      <c r="I74" s="60">
        <f t="shared" si="5"/>
        <v>3.9670000000000001</v>
      </c>
      <c r="J74" s="60"/>
      <c r="K74" s="60"/>
      <c r="L74" s="60"/>
      <c r="M74" s="60">
        <v>3.0840000000000001</v>
      </c>
      <c r="N74" s="60">
        <v>2.6</v>
      </c>
      <c r="O74" s="69">
        <f t="shared" si="6"/>
        <v>5.6840000000000002</v>
      </c>
      <c r="P74" s="60"/>
      <c r="Q74" s="60"/>
    </row>
    <row r="75" spans="1:20">
      <c r="A75" s="69">
        <v>3.34</v>
      </c>
      <c r="B75" s="60">
        <v>1</v>
      </c>
      <c r="C75" s="60">
        <f t="shared" si="7"/>
        <v>4.34</v>
      </c>
      <c r="G75" s="60">
        <v>3.0419999999999998</v>
      </c>
      <c r="H75" s="60">
        <v>1</v>
      </c>
      <c r="I75" s="60">
        <f t="shared" si="5"/>
        <v>4.0419999999999998</v>
      </c>
      <c r="J75" s="60"/>
      <c r="K75" s="60"/>
      <c r="L75" s="60"/>
      <c r="M75" s="60">
        <v>3.081</v>
      </c>
      <c r="N75" s="60">
        <v>3.5</v>
      </c>
      <c r="O75" s="69">
        <f t="shared" si="6"/>
        <v>6.5809999999999995</v>
      </c>
      <c r="P75" s="60"/>
      <c r="Q75" s="60"/>
    </row>
    <row r="76" spans="1:20">
      <c r="A76" s="69">
        <v>3.34</v>
      </c>
      <c r="B76" s="60">
        <v>1</v>
      </c>
      <c r="C76" s="60">
        <f t="shared" si="7"/>
        <v>4.34</v>
      </c>
      <c r="G76" s="60">
        <v>3.008</v>
      </c>
      <c r="H76" s="60">
        <v>1</v>
      </c>
      <c r="I76" s="60">
        <f t="shared" si="5"/>
        <v>4.008</v>
      </c>
      <c r="J76" s="60"/>
      <c r="K76" s="60"/>
      <c r="L76" s="60"/>
      <c r="M76" s="60">
        <v>3.069</v>
      </c>
      <c r="N76" s="60">
        <v>1.3</v>
      </c>
      <c r="O76" s="69">
        <f t="shared" si="6"/>
        <v>4.3689999999999998</v>
      </c>
      <c r="P76" s="60"/>
      <c r="Q76" s="60"/>
    </row>
    <row r="77" spans="1:20">
      <c r="A77" s="69">
        <v>3.31</v>
      </c>
      <c r="B77" s="60">
        <v>0.9</v>
      </c>
      <c r="C77" s="60">
        <f t="shared" si="7"/>
        <v>4.21</v>
      </c>
      <c r="G77" s="60">
        <v>3.004</v>
      </c>
      <c r="H77" s="60">
        <v>3</v>
      </c>
      <c r="I77" s="60">
        <f t="shared" si="5"/>
        <v>6.0039999999999996</v>
      </c>
      <c r="J77" s="60"/>
      <c r="K77" s="60"/>
      <c r="L77" s="60"/>
      <c r="M77" s="60">
        <v>3.0310000000000001</v>
      </c>
      <c r="N77" s="60">
        <v>2.6</v>
      </c>
      <c r="O77" s="69">
        <f t="shared" si="6"/>
        <v>5.6310000000000002</v>
      </c>
      <c r="P77" s="60"/>
      <c r="Q77" s="60"/>
    </row>
    <row r="78" spans="1:20">
      <c r="A78" s="69">
        <v>3.2</v>
      </c>
      <c r="B78" s="60">
        <v>1.8</v>
      </c>
      <c r="C78" s="60">
        <f t="shared" si="7"/>
        <v>5</v>
      </c>
      <c r="G78" s="60">
        <v>2.996</v>
      </c>
      <c r="H78" s="60">
        <v>1</v>
      </c>
      <c r="I78" s="60">
        <f t="shared" si="5"/>
        <v>3.996</v>
      </c>
      <c r="J78" s="60"/>
      <c r="K78" s="60"/>
      <c r="L78" s="60"/>
      <c r="M78" s="60">
        <v>3.0179999999999998</v>
      </c>
      <c r="N78" s="60">
        <v>1.4</v>
      </c>
      <c r="O78" s="69">
        <f t="shared" si="6"/>
        <v>4.4179999999999993</v>
      </c>
      <c r="P78" s="60"/>
      <c r="Q78" s="60"/>
    </row>
    <row r="79" spans="1:20">
      <c r="A79" s="69">
        <v>3.2</v>
      </c>
      <c r="B79" s="60">
        <v>1</v>
      </c>
      <c r="C79" s="60">
        <f t="shared" si="7"/>
        <v>4.2</v>
      </c>
      <c r="G79" s="60">
        <v>2.99</v>
      </c>
      <c r="H79" s="60">
        <v>2.6</v>
      </c>
      <c r="I79" s="60">
        <f t="shared" si="5"/>
        <v>5.59</v>
      </c>
      <c r="J79" s="60"/>
      <c r="K79" s="60"/>
      <c r="L79" s="60"/>
      <c r="M79" s="60">
        <v>3.0139999999999998</v>
      </c>
      <c r="N79" s="60">
        <v>1</v>
      </c>
      <c r="O79" s="69">
        <f t="shared" si="6"/>
        <v>4.0139999999999993</v>
      </c>
      <c r="P79" s="60"/>
      <c r="Q79" s="60"/>
    </row>
    <row r="80" spans="1:20">
      <c r="A80" s="69">
        <v>3.2</v>
      </c>
      <c r="B80" s="60">
        <v>0.9</v>
      </c>
      <c r="C80" s="60">
        <f t="shared" si="7"/>
        <v>4.1000000000000005</v>
      </c>
      <c r="G80" s="60">
        <v>2.988</v>
      </c>
      <c r="H80" s="60">
        <v>0.8</v>
      </c>
      <c r="I80" s="60">
        <f t="shared" si="5"/>
        <v>3.7880000000000003</v>
      </c>
      <c r="J80" s="60"/>
      <c r="K80" s="60"/>
      <c r="L80" s="60"/>
      <c r="M80" s="60">
        <v>3.0070000000000001</v>
      </c>
      <c r="N80" s="60">
        <v>1.1000000000000001</v>
      </c>
      <c r="O80" s="69">
        <f t="shared" si="6"/>
        <v>4.1070000000000002</v>
      </c>
      <c r="P80" s="60"/>
      <c r="Q80" s="60"/>
    </row>
    <row r="81" spans="1:17">
      <c r="A81" s="69">
        <v>3.19</v>
      </c>
      <c r="B81" s="60">
        <v>1</v>
      </c>
      <c r="C81" s="60">
        <f t="shared" si="7"/>
        <v>4.1899999999999995</v>
      </c>
      <c r="G81" s="60">
        <v>2.9870000000000001</v>
      </c>
      <c r="H81" s="60">
        <v>1</v>
      </c>
      <c r="I81" s="60">
        <f t="shared" si="5"/>
        <v>3.9870000000000001</v>
      </c>
      <c r="J81" s="60"/>
      <c r="K81" s="60"/>
      <c r="L81" s="60"/>
      <c r="M81" s="60">
        <v>2.9929999999999999</v>
      </c>
      <c r="N81" s="60">
        <v>1</v>
      </c>
      <c r="O81" s="69">
        <f t="shared" si="6"/>
        <v>3.9929999999999999</v>
      </c>
      <c r="P81" s="60"/>
      <c r="Q81" s="60"/>
    </row>
    <row r="82" spans="1:17">
      <c r="A82" s="69">
        <v>3.18</v>
      </c>
      <c r="B82" s="60">
        <v>1.1000000000000001</v>
      </c>
      <c r="C82" s="60">
        <f t="shared" si="7"/>
        <v>4.28</v>
      </c>
      <c r="G82" s="60">
        <v>2.9860000000000002</v>
      </c>
      <c r="H82" s="60">
        <v>1.1000000000000001</v>
      </c>
      <c r="I82" s="60">
        <f t="shared" si="5"/>
        <v>4.0860000000000003</v>
      </c>
      <c r="J82" s="60"/>
      <c r="K82" s="60"/>
      <c r="L82" s="60"/>
      <c r="M82" s="60">
        <v>2.9870000000000001</v>
      </c>
      <c r="N82" s="60">
        <v>2.5</v>
      </c>
      <c r="O82" s="69">
        <f t="shared" si="6"/>
        <v>5.4870000000000001</v>
      </c>
      <c r="P82" s="60"/>
      <c r="Q82" s="60"/>
    </row>
    <row r="83" spans="1:17">
      <c r="A83" s="69">
        <v>3.17</v>
      </c>
      <c r="B83" s="60">
        <v>1.5</v>
      </c>
      <c r="C83" s="60">
        <f t="shared" si="7"/>
        <v>4.67</v>
      </c>
      <c r="G83" s="60">
        <v>2.9830000000000001</v>
      </c>
      <c r="H83" s="60">
        <v>1.9</v>
      </c>
      <c r="I83" s="60">
        <f t="shared" si="5"/>
        <v>4.883</v>
      </c>
      <c r="J83" s="60"/>
      <c r="K83" s="60"/>
      <c r="L83" s="60"/>
      <c r="M83" s="60">
        <v>2.9809999999999999</v>
      </c>
      <c r="N83" s="60">
        <v>0.9</v>
      </c>
      <c r="O83" s="69">
        <f t="shared" si="6"/>
        <v>3.8809999999999998</v>
      </c>
      <c r="P83" s="60"/>
      <c r="Q83" s="60"/>
    </row>
    <row r="84" spans="1:17">
      <c r="A84" s="69">
        <v>3.17</v>
      </c>
      <c r="B84" s="60">
        <v>1.3</v>
      </c>
      <c r="C84" s="60">
        <f t="shared" si="7"/>
        <v>4.47</v>
      </c>
      <c r="G84" s="60">
        <v>2.9769999999999999</v>
      </c>
      <c r="H84" s="60">
        <v>0.8</v>
      </c>
      <c r="I84" s="60">
        <f t="shared" si="5"/>
        <v>3.7770000000000001</v>
      </c>
      <c r="J84" s="60"/>
      <c r="K84" s="60"/>
      <c r="L84" s="60"/>
      <c r="M84" s="60">
        <v>2.9660000000000002</v>
      </c>
      <c r="N84" s="60">
        <v>1</v>
      </c>
      <c r="O84" s="69">
        <f t="shared" si="6"/>
        <v>3.9660000000000002</v>
      </c>
      <c r="P84" s="60"/>
      <c r="Q84" s="60"/>
    </row>
    <row r="85" spans="1:17">
      <c r="A85" s="69">
        <v>3.16</v>
      </c>
      <c r="B85" s="60">
        <v>1.1000000000000001</v>
      </c>
      <c r="C85" s="60">
        <f t="shared" si="7"/>
        <v>4.26</v>
      </c>
      <c r="G85" s="60">
        <v>2.97</v>
      </c>
      <c r="H85" s="60">
        <v>0.9</v>
      </c>
      <c r="I85" s="60">
        <f t="shared" si="5"/>
        <v>3.87</v>
      </c>
      <c r="J85" s="60"/>
      <c r="K85" s="60"/>
      <c r="L85" s="60"/>
      <c r="M85" s="60">
        <v>2.9620000000000002</v>
      </c>
      <c r="N85" s="60">
        <v>1.2</v>
      </c>
      <c r="O85" s="69">
        <f t="shared" si="6"/>
        <v>4.1619999999999999</v>
      </c>
      <c r="P85" s="60"/>
      <c r="Q85" s="60"/>
    </row>
    <row r="86" spans="1:17">
      <c r="A86" s="69">
        <v>3.14</v>
      </c>
      <c r="B86" s="60">
        <v>1</v>
      </c>
      <c r="C86" s="60">
        <f t="shared" si="7"/>
        <v>4.1400000000000006</v>
      </c>
      <c r="G86" s="60">
        <v>2.9670000000000001</v>
      </c>
      <c r="H86" s="60">
        <v>0.9</v>
      </c>
      <c r="I86" s="60">
        <f t="shared" si="5"/>
        <v>3.867</v>
      </c>
      <c r="J86" s="60"/>
      <c r="K86" s="60"/>
      <c r="L86" s="60"/>
      <c r="M86" s="60">
        <v>2.956</v>
      </c>
      <c r="N86" s="60">
        <v>1</v>
      </c>
      <c r="O86" s="69">
        <f t="shared" si="6"/>
        <v>3.956</v>
      </c>
      <c r="P86" s="60"/>
      <c r="Q86" s="60"/>
    </row>
    <row r="87" spans="1:17">
      <c r="A87" s="69">
        <v>3.13</v>
      </c>
      <c r="B87" s="60">
        <v>0.9</v>
      </c>
      <c r="C87" s="60">
        <f t="shared" si="7"/>
        <v>4.03</v>
      </c>
      <c r="G87" s="60">
        <v>2.96</v>
      </c>
      <c r="H87" s="60">
        <v>0.8</v>
      </c>
      <c r="I87" s="60">
        <f t="shared" si="5"/>
        <v>3.76</v>
      </c>
      <c r="J87" s="60"/>
      <c r="K87" s="60"/>
      <c r="L87" s="60"/>
      <c r="M87" s="60">
        <v>2.9540000000000002</v>
      </c>
      <c r="N87" s="60">
        <v>2</v>
      </c>
      <c r="O87" s="69">
        <f t="shared" si="6"/>
        <v>4.9540000000000006</v>
      </c>
      <c r="P87" s="60"/>
      <c r="Q87" s="60"/>
    </row>
    <row r="88" spans="1:17">
      <c r="A88" s="69">
        <v>3.13</v>
      </c>
      <c r="B88" s="60">
        <v>0.9</v>
      </c>
      <c r="C88" s="60">
        <f t="shared" si="7"/>
        <v>4.03</v>
      </c>
      <c r="G88" s="60">
        <v>2.9329999999999998</v>
      </c>
      <c r="H88" s="60">
        <v>1.7</v>
      </c>
      <c r="I88" s="60">
        <f t="shared" si="5"/>
        <v>4.633</v>
      </c>
      <c r="J88" s="60"/>
      <c r="K88" s="60"/>
      <c r="L88" s="60"/>
      <c r="M88" s="60">
        <v>2.93</v>
      </c>
      <c r="N88" s="60">
        <v>1</v>
      </c>
      <c r="O88" s="69">
        <f t="shared" si="6"/>
        <v>3.93</v>
      </c>
      <c r="P88" s="60"/>
      <c r="Q88" s="60"/>
    </row>
    <row r="89" spans="1:17">
      <c r="A89" s="69">
        <v>3.12</v>
      </c>
      <c r="B89" s="60">
        <v>1.8</v>
      </c>
      <c r="C89" s="60">
        <f t="shared" si="7"/>
        <v>4.92</v>
      </c>
      <c r="G89" s="60">
        <v>2.9329999999999998</v>
      </c>
      <c r="H89" s="60">
        <v>0.9</v>
      </c>
      <c r="I89" s="60">
        <f t="shared" si="5"/>
        <v>3.8329999999999997</v>
      </c>
      <c r="J89" s="60"/>
      <c r="K89" s="60"/>
      <c r="L89" s="60"/>
      <c r="M89" s="60">
        <v>2.9249999999999998</v>
      </c>
      <c r="N89" s="60">
        <v>1</v>
      </c>
      <c r="O89" s="69">
        <f t="shared" si="6"/>
        <v>3.9249999999999998</v>
      </c>
      <c r="P89" s="60"/>
      <c r="Q89" s="60"/>
    </row>
    <row r="90" spans="1:17">
      <c r="A90" s="69">
        <v>3.09</v>
      </c>
      <c r="B90" s="60">
        <v>1</v>
      </c>
      <c r="C90" s="60">
        <f t="shared" si="7"/>
        <v>4.09</v>
      </c>
      <c r="G90" s="60">
        <v>2.931</v>
      </c>
      <c r="H90" s="60">
        <v>1.6</v>
      </c>
      <c r="I90" s="60">
        <f t="shared" si="5"/>
        <v>4.5310000000000006</v>
      </c>
      <c r="J90" s="60"/>
      <c r="K90" s="60"/>
      <c r="L90" s="60"/>
      <c r="M90" s="60">
        <v>2.92</v>
      </c>
      <c r="N90" s="60">
        <v>1.1000000000000001</v>
      </c>
      <c r="O90" s="69">
        <f t="shared" si="6"/>
        <v>4.0199999999999996</v>
      </c>
      <c r="P90" s="60"/>
      <c r="Q90" s="60"/>
    </row>
    <row r="91" spans="1:17">
      <c r="A91" s="69">
        <v>3.06</v>
      </c>
      <c r="B91" s="60">
        <v>0.9</v>
      </c>
      <c r="C91" s="60">
        <f t="shared" si="7"/>
        <v>3.96</v>
      </c>
      <c r="G91" s="60">
        <v>2.9289999999999998</v>
      </c>
      <c r="H91" s="60">
        <v>1</v>
      </c>
      <c r="I91" s="60">
        <f t="shared" si="5"/>
        <v>3.9289999999999998</v>
      </c>
      <c r="J91" s="60"/>
      <c r="K91" s="60"/>
      <c r="L91" s="60"/>
      <c r="M91" s="60">
        <v>2.919</v>
      </c>
      <c r="N91" s="60">
        <v>1</v>
      </c>
      <c r="O91" s="69">
        <f t="shared" si="6"/>
        <v>3.919</v>
      </c>
      <c r="P91" s="60"/>
      <c r="Q91" s="60"/>
    </row>
    <row r="92" spans="1:17">
      <c r="A92" s="69">
        <v>3.06</v>
      </c>
      <c r="B92" s="60">
        <v>1</v>
      </c>
      <c r="C92" s="60">
        <f t="shared" si="7"/>
        <v>4.0600000000000005</v>
      </c>
      <c r="G92" s="60">
        <v>2.9140000000000001</v>
      </c>
      <c r="H92" s="60">
        <v>1</v>
      </c>
      <c r="I92" s="60">
        <f t="shared" si="5"/>
        <v>3.9140000000000001</v>
      </c>
      <c r="J92" s="60"/>
      <c r="K92" s="60"/>
      <c r="L92" s="60"/>
      <c r="M92" s="60">
        <v>2.915</v>
      </c>
      <c r="N92" s="60">
        <v>2.6</v>
      </c>
      <c r="O92" s="69">
        <f t="shared" si="6"/>
        <v>5.5150000000000006</v>
      </c>
      <c r="P92" s="60"/>
      <c r="Q92" s="60"/>
    </row>
    <row r="93" spans="1:17">
      <c r="A93" s="69">
        <v>3.05</v>
      </c>
      <c r="B93" s="60">
        <v>1.1000000000000001</v>
      </c>
      <c r="C93" s="60">
        <f t="shared" si="7"/>
        <v>4.1500000000000004</v>
      </c>
      <c r="G93" s="60">
        <v>2.9119999999999999</v>
      </c>
      <c r="H93" s="60">
        <v>0.8</v>
      </c>
      <c r="I93" s="60">
        <f t="shared" si="5"/>
        <v>3.7119999999999997</v>
      </c>
      <c r="J93" s="60"/>
      <c r="K93" s="60"/>
      <c r="L93" s="60"/>
      <c r="M93" s="60">
        <v>2.903</v>
      </c>
      <c r="N93" s="60">
        <v>1</v>
      </c>
      <c r="O93" s="69">
        <f t="shared" si="6"/>
        <v>3.903</v>
      </c>
      <c r="P93" s="60"/>
      <c r="Q93" s="60"/>
    </row>
    <row r="94" spans="1:17">
      <c r="A94" s="69">
        <v>3.03</v>
      </c>
      <c r="B94" s="60">
        <v>1.7</v>
      </c>
      <c r="C94" s="60">
        <f t="shared" si="7"/>
        <v>4.7299999999999995</v>
      </c>
      <c r="G94" s="60">
        <v>2.911</v>
      </c>
      <c r="H94" s="60">
        <v>1.7</v>
      </c>
      <c r="I94" s="60">
        <f t="shared" si="5"/>
        <v>4.6109999999999998</v>
      </c>
      <c r="J94" s="60"/>
      <c r="K94" s="60"/>
      <c r="L94" s="60"/>
      <c r="M94" s="60">
        <v>2.8839999999999999</v>
      </c>
      <c r="N94" s="60">
        <v>1</v>
      </c>
      <c r="O94" s="69">
        <f t="shared" si="6"/>
        <v>3.8839999999999999</v>
      </c>
      <c r="P94" s="60"/>
      <c r="Q94" s="60"/>
    </row>
    <row r="95" spans="1:17">
      <c r="A95" s="69">
        <v>3.03</v>
      </c>
      <c r="B95" s="60">
        <v>1.2</v>
      </c>
      <c r="C95" s="60">
        <f t="shared" si="7"/>
        <v>4.2299999999999995</v>
      </c>
      <c r="G95" s="60">
        <v>2.9089999999999998</v>
      </c>
      <c r="H95" s="60">
        <v>0.9</v>
      </c>
      <c r="I95" s="60">
        <f t="shared" si="5"/>
        <v>3.8089999999999997</v>
      </c>
      <c r="J95" s="60"/>
      <c r="K95" s="60"/>
      <c r="L95" s="60"/>
      <c r="M95" s="60">
        <v>2.88</v>
      </c>
      <c r="N95" s="60">
        <v>1</v>
      </c>
      <c r="O95" s="69">
        <f t="shared" si="6"/>
        <v>3.88</v>
      </c>
      <c r="P95" s="60"/>
      <c r="Q95" s="60"/>
    </row>
    <row r="96" spans="1:17">
      <c r="A96" s="69">
        <v>2.98</v>
      </c>
      <c r="B96" s="60">
        <v>1.1000000000000001</v>
      </c>
      <c r="C96" s="60">
        <f t="shared" si="7"/>
        <v>4.08</v>
      </c>
      <c r="G96" s="60">
        <v>2.9079999999999999</v>
      </c>
      <c r="H96" s="60">
        <v>0.8</v>
      </c>
      <c r="I96" s="60">
        <f t="shared" si="5"/>
        <v>3.7080000000000002</v>
      </c>
      <c r="J96" s="60"/>
      <c r="K96" s="60"/>
      <c r="L96" s="60"/>
      <c r="M96" s="60">
        <v>2.8780000000000001</v>
      </c>
      <c r="N96" s="60">
        <v>1.1000000000000001</v>
      </c>
      <c r="O96" s="69">
        <f t="shared" si="6"/>
        <v>3.9780000000000002</v>
      </c>
      <c r="P96" s="60"/>
      <c r="Q96" s="60"/>
    </row>
    <row r="97" spans="1:17">
      <c r="A97" s="69">
        <v>2.96</v>
      </c>
      <c r="B97" s="60">
        <v>0.9</v>
      </c>
      <c r="C97" s="60">
        <f t="shared" si="7"/>
        <v>3.86</v>
      </c>
      <c r="G97" s="60">
        <v>2.903</v>
      </c>
      <c r="H97" s="60">
        <v>0.8</v>
      </c>
      <c r="I97" s="60">
        <f t="shared" si="5"/>
        <v>3.7030000000000003</v>
      </c>
      <c r="J97" s="60"/>
      <c r="K97" s="60"/>
      <c r="L97" s="60"/>
      <c r="M97" s="60">
        <v>2.8730000000000002</v>
      </c>
      <c r="N97" s="60">
        <v>1.3</v>
      </c>
      <c r="O97" s="69">
        <f t="shared" si="6"/>
        <v>4.173</v>
      </c>
      <c r="P97" s="60"/>
      <c r="Q97" s="60"/>
    </row>
    <row r="98" spans="1:17">
      <c r="A98" s="69">
        <v>2.96</v>
      </c>
      <c r="B98" s="60">
        <v>1</v>
      </c>
      <c r="C98" s="60">
        <f t="shared" si="7"/>
        <v>3.96</v>
      </c>
      <c r="G98" s="60">
        <v>2.9020000000000001</v>
      </c>
      <c r="H98" s="60">
        <v>0.8</v>
      </c>
      <c r="I98" s="60">
        <f t="shared" si="5"/>
        <v>3.702</v>
      </c>
      <c r="J98" s="60"/>
      <c r="K98" s="60"/>
      <c r="L98" s="60"/>
      <c r="M98" s="60">
        <v>2.8679999999999999</v>
      </c>
      <c r="N98" s="60">
        <v>2.1</v>
      </c>
      <c r="O98" s="69">
        <f t="shared" si="6"/>
        <v>4.968</v>
      </c>
      <c r="P98" s="60"/>
      <c r="Q98" s="60"/>
    </row>
    <row r="99" spans="1:17">
      <c r="A99" s="69">
        <v>2.95</v>
      </c>
      <c r="B99" s="60">
        <v>1</v>
      </c>
      <c r="C99" s="60">
        <f t="shared" si="7"/>
        <v>3.95</v>
      </c>
      <c r="G99" s="60">
        <v>2.8980000000000001</v>
      </c>
      <c r="H99" s="60">
        <v>2.1</v>
      </c>
      <c r="I99" s="60">
        <f t="shared" si="5"/>
        <v>4.9980000000000002</v>
      </c>
      <c r="J99" s="60"/>
      <c r="K99" s="60"/>
      <c r="L99" s="60"/>
      <c r="M99" s="60">
        <v>2.859</v>
      </c>
      <c r="N99" s="60">
        <v>1.1000000000000001</v>
      </c>
      <c r="O99" s="69">
        <f t="shared" si="6"/>
        <v>3.9590000000000001</v>
      </c>
      <c r="P99" s="60"/>
      <c r="Q99" s="60"/>
    </row>
    <row r="100" spans="1:17">
      <c r="A100" s="69">
        <v>2.93</v>
      </c>
      <c r="B100" s="60">
        <v>1.8</v>
      </c>
      <c r="C100" s="60">
        <f t="shared" si="7"/>
        <v>4.7300000000000004</v>
      </c>
      <c r="G100" s="60">
        <v>2.8889999999999998</v>
      </c>
      <c r="H100" s="60">
        <v>0.8</v>
      </c>
      <c r="I100" s="60">
        <f t="shared" si="5"/>
        <v>3.6890000000000001</v>
      </c>
      <c r="J100" s="60"/>
      <c r="K100" s="60"/>
      <c r="L100" s="60"/>
      <c r="M100" s="60">
        <v>2.8530000000000002</v>
      </c>
      <c r="N100" s="60">
        <v>1</v>
      </c>
      <c r="O100" s="69">
        <f t="shared" si="6"/>
        <v>3.8530000000000002</v>
      </c>
      <c r="P100" s="60"/>
      <c r="Q100" s="60"/>
    </row>
    <row r="101" spans="1:17">
      <c r="A101" s="69">
        <v>2.93</v>
      </c>
      <c r="B101" s="60">
        <v>0.9</v>
      </c>
      <c r="C101" s="60">
        <f t="shared" si="7"/>
        <v>3.83</v>
      </c>
      <c r="G101" s="60">
        <v>2.8889999999999998</v>
      </c>
      <c r="H101" s="60">
        <v>0.9</v>
      </c>
      <c r="I101" s="60">
        <f t="shared" si="5"/>
        <v>3.7889999999999997</v>
      </c>
      <c r="J101" s="60"/>
      <c r="K101" s="60"/>
      <c r="L101" s="60"/>
      <c r="M101" s="60">
        <v>2.8530000000000002</v>
      </c>
      <c r="N101" s="60">
        <v>1</v>
      </c>
      <c r="O101" s="69">
        <f t="shared" si="6"/>
        <v>3.8530000000000002</v>
      </c>
      <c r="P101" s="60"/>
      <c r="Q101" s="60"/>
    </row>
    <row r="102" spans="1:17">
      <c r="A102" s="69">
        <v>2.92</v>
      </c>
      <c r="B102" s="60">
        <v>0.9</v>
      </c>
      <c r="C102" s="60">
        <f t="shared" si="7"/>
        <v>3.82</v>
      </c>
      <c r="G102" s="60">
        <v>2.879</v>
      </c>
      <c r="H102" s="60">
        <v>0.8</v>
      </c>
      <c r="I102" s="60">
        <f t="shared" si="5"/>
        <v>3.6790000000000003</v>
      </c>
      <c r="J102" s="60"/>
      <c r="K102" s="60"/>
      <c r="L102" s="60"/>
      <c r="M102" s="60">
        <v>2.823</v>
      </c>
      <c r="N102" s="60">
        <v>1.1000000000000001</v>
      </c>
      <c r="O102" s="69">
        <f t="shared" si="6"/>
        <v>3.923</v>
      </c>
      <c r="P102" s="60"/>
      <c r="Q102" s="60"/>
    </row>
    <row r="103" spans="1:17">
      <c r="A103" s="69">
        <v>2.9</v>
      </c>
      <c r="B103" s="60">
        <v>1</v>
      </c>
      <c r="C103" s="60">
        <f t="shared" si="7"/>
        <v>3.9</v>
      </c>
      <c r="G103" s="60">
        <v>2.8780000000000001</v>
      </c>
      <c r="H103" s="60">
        <v>1</v>
      </c>
      <c r="I103" s="60">
        <f t="shared" si="5"/>
        <v>3.8780000000000001</v>
      </c>
      <c r="J103" s="60"/>
      <c r="K103" s="60"/>
      <c r="L103" s="60"/>
      <c r="M103" s="60">
        <v>2.8109999999999999</v>
      </c>
      <c r="N103" s="60">
        <v>1.8</v>
      </c>
      <c r="O103" s="69">
        <f t="shared" si="6"/>
        <v>4.6109999999999998</v>
      </c>
      <c r="P103" s="60"/>
      <c r="Q103" s="60"/>
    </row>
    <row r="104" spans="1:17">
      <c r="A104" s="69">
        <v>2.88</v>
      </c>
      <c r="B104" s="60">
        <v>1</v>
      </c>
      <c r="C104" s="60">
        <f t="shared" si="7"/>
        <v>3.88</v>
      </c>
      <c r="G104" s="60">
        <v>2.8740000000000001</v>
      </c>
      <c r="H104" s="60">
        <v>0.8</v>
      </c>
      <c r="I104" s="60">
        <f t="shared" si="5"/>
        <v>3.6740000000000004</v>
      </c>
      <c r="J104" s="60"/>
      <c r="K104" s="60"/>
      <c r="L104" s="60"/>
      <c r="M104" s="60">
        <v>2.81</v>
      </c>
      <c r="N104" s="60">
        <v>1</v>
      </c>
      <c r="O104" s="69">
        <f t="shared" si="6"/>
        <v>3.81</v>
      </c>
      <c r="P104" s="60"/>
      <c r="Q104" s="60"/>
    </row>
    <row r="105" spans="1:17">
      <c r="A105" s="69">
        <v>2.87</v>
      </c>
      <c r="B105" s="60">
        <v>1.8</v>
      </c>
      <c r="C105" s="60">
        <f t="shared" si="7"/>
        <v>4.67</v>
      </c>
      <c r="G105" s="60">
        <v>2.87</v>
      </c>
      <c r="H105" s="60">
        <v>1.6</v>
      </c>
      <c r="I105" s="60">
        <f t="shared" si="5"/>
        <v>4.4700000000000006</v>
      </c>
      <c r="J105" s="60"/>
      <c r="K105" s="60"/>
      <c r="L105" s="60"/>
      <c r="M105" s="60">
        <v>2.8079999999999998</v>
      </c>
      <c r="N105" s="60">
        <v>1.1000000000000001</v>
      </c>
      <c r="O105" s="69">
        <f t="shared" si="6"/>
        <v>3.9079999999999999</v>
      </c>
      <c r="P105" s="60"/>
      <c r="Q105" s="60"/>
    </row>
    <row r="106" spans="1:17">
      <c r="A106" s="69">
        <v>2.87</v>
      </c>
      <c r="B106" s="60">
        <v>1</v>
      </c>
      <c r="C106" s="60">
        <f t="shared" si="7"/>
        <v>3.87</v>
      </c>
      <c r="G106" s="60">
        <v>2.867</v>
      </c>
      <c r="H106" s="60">
        <v>0.9</v>
      </c>
      <c r="I106" s="60">
        <f t="shared" si="5"/>
        <v>3.7669999999999999</v>
      </c>
      <c r="J106" s="60"/>
      <c r="K106" s="60"/>
      <c r="L106" s="60"/>
      <c r="M106" s="60">
        <v>2.8039999999999998</v>
      </c>
      <c r="N106" s="60">
        <v>1.1000000000000001</v>
      </c>
      <c r="O106" s="69">
        <f t="shared" si="6"/>
        <v>3.9039999999999999</v>
      </c>
      <c r="P106" s="60"/>
      <c r="Q106" s="60"/>
    </row>
    <row r="107" spans="1:17">
      <c r="A107" s="69">
        <v>2.87</v>
      </c>
      <c r="B107" s="60">
        <v>1.1000000000000001</v>
      </c>
      <c r="C107" s="60">
        <f t="shared" si="7"/>
        <v>3.97</v>
      </c>
      <c r="G107" s="60">
        <v>2.8620000000000001</v>
      </c>
      <c r="H107" s="60">
        <v>1.8</v>
      </c>
      <c r="I107" s="60">
        <f t="shared" si="5"/>
        <v>4.6619999999999999</v>
      </c>
      <c r="J107" s="60"/>
      <c r="K107" s="60"/>
      <c r="L107" s="60"/>
      <c r="M107" s="60">
        <v>2.8</v>
      </c>
      <c r="N107" s="60">
        <v>0.9</v>
      </c>
      <c r="O107" s="69">
        <f t="shared" si="6"/>
        <v>3.6999999999999997</v>
      </c>
      <c r="P107" s="60"/>
      <c r="Q107" s="60"/>
    </row>
    <row r="108" spans="1:17">
      <c r="A108" s="69">
        <v>2.86</v>
      </c>
      <c r="B108" s="60">
        <v>0.9</v>
      </c>
      <c r="C108" s="60">
        <f t="shared" si="7"/>
        <v>3.76</v>
      </c>
      <c r="G108" s="60">
        <v>2.8570000000000002</v>
      </c>
      <c r="H108" s="60">
        <v>0.8</v>
      </c>
      <c r="I108" s="60">
        <f t="shared" si="5"/>
        <v>3.657</v>
      </c>
      <c r="J108" s="60"/>
      <c r="K108" s="60"/>
      <c r="L108" s="60"/>
      <c r="M108" s="60">
        <v>2.786</v>
      </c>
      <c r="N108" s="60">
        <v>1</v>
      </c>
      <c r="O108" s="69">
        <f t="shared" si="6"/>
        <v>3.786</v>
      </c>
      <c r="P108" s="60"/>
      <c r="Q108" s="60"/>
    </row>
    <row r="109" spans="1:17">
      <c r="A109" s="69">
        <v>2.86</v>
      </c>
      <c r="B109" s="60">
        <v>1</v>
      </c>
      <c r="C109" s="60">
        <f t="shared" si="7"/>
        <v>3.86</v>
      </c>
      <c r="G109" s="60">
        <v>2.8570000000000002</v>
      </c>
      <c r="H109" s="60">
        <v>0.8</v>
      </c>
      <c r="I109" s="60">
        <f t="shared" si="5"/>
        <v>3.657</v>
      </c>
      <c r="J109" s="60"/>
      <c r="K109" s="60"/>
      <c r="L109" s="60"/>
      <c r="M109" s="60">
        <v>2.76</v>
      </c>
      <c r="N109" s="60">
        <v>2.1</v>
      </c>
      <c r="O109" s="69">
        <f t="shared" si="6"/>
        <v>4.8599999999999994</v>
      </c>
      <c r="P109" s="60"/>
      <c r="Q109" s="60"/>
    </row>
    <row r="110" spans="1:17">
      <c r="A110" s="69">
        <v>2.85</v>
      </c>
      <c r="B110" s="60">
        <v>1</v>
      </c>
      <c r="C110" s="60">
        <f t="shared" si="7"/>
        <v>3.85</v>
      </c>
      <c r="G110" s="60">
        <v>2.8540000000000001</v>
      </c>
      <c r="H110" s="60">
        <v>1.4</v>
      </c>
      <c r="I110" s="60">
        <f t="shared" si="5"/>
        <v>4.2539999999999996</v>
      </c>
      <c r="J110" s="60"/>
      <c r="K110" s="60"/>
      <c r="L110" s="60"/>
      <c r="M110" s="60">
        <v>2.7589999999999999</v>
      </c>
      <c r="N110" s="60">
        <v>1.1000000000000001</v>
      </c>
      <c r="O110" s="69">
        <f t="shared" si="6"/>
        <v>3.859</v>
      </c>
      <c r="P110" s="60"/>
      <c r="Q110" s="60"/>
    </row>
    <row r="111" spans="1:17">
      <c r="A111" s="69">
        <v>2.84</v>
      </c>
      <c r="B111" s="60">
        <v>2.1</v>
      </c>
      <c r="C111" s="60">
        <f t="shared" si="7"/>
        <v>4.9399999999999995</v>
      </c>
      <c r="G111" s="60">
        <v>2.851</v>
      </c>
      <c r="H111" s="60">
        <v>0.8</v>
      </c>
      <c r="I111" s="60">
        <f t="shared" si="5"/>
        <v>3.6509999999999998</v>
      </c>
      <c r="J111" s="60"/>
      <c r="K111" s="60"/>
      <c r="L111" s="60"/>
      <c r="M111" s="60">
        <v>2.7549999999999999</v>
      </c>
      <c r="N111" s="60">
        <v>1</v>
      </c>
      <c r="O111" s="69">
        <f t="shared" si="6"/>
        <v>3.7549999999999999</v>
      </c>
      <c r="P111" s="60"/>
      <c r="Q111" s="60"/>
    </row>
    <row r="112" spans="1:17">
      <c r="A112" s="69">
        <v>2.83</v>
      </c>
      <c r="B112" s="60">
        <v>1</v>
      </c>
      <c r="C112" s="60">
        <f t="shared" si="7"/>
        <v>3.83</v>
      </c>
      <c r="G112" s="60">
        <v>2.8460000000000001</v>
      </c>
      <c r="H112" s="60">
        <v>1</v>
      </c>
      <c r="I112" s="60">
        <f t="shared" si="5"/>
        <v>3.8460000000000001</v>
      </c>
      <c r="J112" s="60"/>
      <c r="K112" s="60"/>
      <c r="L112" s="60"/>
      <c r="M112" s="60">
        <v>2.75</v>
      </c>
      <c r="N112" s="60">
        <v>1.1000000000000001</v>
      </c>
      <c r="O112" s="69">
        <f t="shared" si="6"/>
        <v>3.85</v>
      </c>
      <c r="P112" s="60"/>
      <c r="Q112" s="60"/>
    </row>
    <row r="113" spans="1:17">
      <c r="A113" s="69">
        <v>2.81</v>
      </c>
      <c r="B113" s="60">
        <v>1</v>
      </c>
      <c r="C113" s="60">
        <f t="shared" si="7"/>
        <v>3.81</v>
      </c>
      <c r="G113" s="60">
        <v>2.8460000000000001</v>
      </c>
      <c r="H113" s="60">
        <v>0.9</v>
      </c>
      <c r="I113" s="60">
        <f t="shared" si="5"/>
        <v>3.746</v>
      </c>
      <c r="J113" s="60"/>
      <c r="K113" s="60"/>
      <c r="L113" s="60"/>
      <c r="M113" s="60">
        <v>2.74</v>
      </c>
      <c r="N113" s="60">
        <v>1</v>
      </c>
      <c r="O113" s="69">
        <f t="shared" si="6"/>
        <v>3.74</v>
      </c>
      <c r="P113" s="60"/>
      <c r="Q113" s="60"/>
    </row>
    <row r="114" spans="1:17">
      <c r="A114" s="69">
        <v>2.81</v>
      </c>
      <c r="B114" s="60">
        <v>1</v>
      </c>
      <c r="C114" s="60">
        <f t="shared" si="7"/>
        <v>3.81</v>
      </c>
      <c r="G114" s="60">
        <v>2.8290000000000002</v>
      </c>
      <c r="H114" s="60">
        <v>0.9</v>
      </c>
      <c r="I114" s="60">
        <f t="shared" si="5"/>
        <v>3.7290000000000001</v>
      </c>
      <c r="J114" s="60"/>
      <c r="K114" s="60"/>
      <c r="L114" s="60"/>
      <c r="M114" s="60">
        <v>2.7389999999999999</v>
      </c>
      <c r="N114" s="60">
        <v>2</v>
      </c>
      <c r="O114" s="69">
        <f t="shared" si="6"/>
        <v>4.7389999999999999</v>
      </c>
      <c r="P114" s="60"/>
      <c r="Q114" s="60"/>
    </row>
    <row r="115" spans="1:17">
      <c r="A115" s="69">
        <v>2.8</v>
      </c>
      <c r="B115" s="60">
        <v>0.9</v>
      </c>
      <c r="C115" s="60">
        <f t="shared" si="7"/>
        <v>3.6999999999999997</v>
      </c>
      <c r="G115" s="60">
        <v>2.8260000000000001</v>
      </c>
      <c r="H115" s="60">
        <v>0.7</v>
      </c>
      <c r="I115" s="60">
        <f t="shared" si="5"/>
        <v>3.5259999999999998</v>
      </c>
      <c r="J115" s="60"/>
      <c r="K115" s="60"/>
      <c r="L115" s="60"/>
      <c r="M115" s="60">
        <v>2.7360000000000002</v>
      </c>
      <c r="N115" s="60">
        <v>1</v>
      </c>
      <c r="O115" s="69">
        <f t="shared" si="6"/>
        <v>3.7360000000000002</v>
      </c>
      <c r="P115" s="60"/>
      <c r="Q115" s="60"/>
    </row>
    <row r="116" spans="1:17">
      <c r="A116" s="69">
        <v>2.79</v>
      </c>
      <c r="B116" s="60">
        <v>0.9</v>
      </c>
      <c r="C116" s="60">
        <f t="shared" si="7"/>
        <v>3.69</v>
      </c>
      <c r="G116" s="60">
        <v>2.8250000000000002</v>
      </c>
      <c r="H116" s="60">
        <v>1.6</v>
      </c>
      <c r="I116" s="60">
        <f t="shared" si="5"/>
        <v>4.4250000000000007</v>
      </c>
      <c r="J116" s="60"/>
      <c r="K116" s="60"/>
      <c r="L116" s="60"/>
      <c r="M116" s="60">
        <v>2.7349999999999999</v>
      </c>
      <c r="N116" s="60">
        <v>0.9</v>
      </c>
      <c r="O116" s="69">
        <f t="shared" si="6"/>
        <v>3.6349999999999998</v>
      </c>
      <c r="P116" s="60"/>
      <c r="Q116" s="60"/>
    </row>
    <row r="117" spans="1:17">
      <c r="A117" s="69">
        <v>2.77</v>
      </c>
      <c r="B117" s="60">
        <v>0.9</v>
      </c>
      <c r="C117" s="60">
        <f t="shared" si="7"/>
        <v>3.67</v>
      </c>
      <c r="G117" s="60">
        <v>2.8239999999999998</v>
      </c>
      <c r="H117" s="60">
        <v>0.8</v>
      </c>
      <c r="I117" s="60">
        <f t="shared" si="5"/>
        <v>3.6239999999999997</v>
      </c>
      <c r="J117" s="60"/>
      <c r="K117" s="60"/>
      <c r="L117" s="60"/>
      <c r="M117" s="60">
        <v>2.73</v>
      </c>
      <c r="N117" s="60">
        <v>1</v>
      </c>
      <c r="O117" s="69">
        <f t="shared" si="6"/>
        <v>3.73</v>
      </c>
      <c r="P117" s="60"/>
      <c r="Q117" s="60"/>
    </row>
    <row r="118" spans="1:17">
      <c r="A118" s="69">
        <v>2.76</v>
      </c>
      <c r="B118" s="60">
        <v>1.7</v>
      </c>
      <c r="C118" s="60">
        <f t="shared" si="7"/>
        <v>4.46</v>
      </c>
      <c r="G118" s="60">
        <v>2.8130000000000002</v>
      </c>
      <c r="H118" s="60">
        <v>0.7</v>
      </c>
      <c r="I118" s="60">
        <f t="shared" si="5"/>
        <v>3.5129999999999999</v>
      </c>
      <c r="J118" s="60"/>
      <c r="K118" s="60"/>
      <c r="L118" s="60"/>
      <c r="M118" s="60">
        <v>2.7240000000000002</v>
      </c>
      <c r="N118" s="60">
        <v>1</v>
      </c>
      <c r="O118" s="69">
        <f t="shared" si="6"/>
        <v>3.7240000000000002</v>
      </c>
      <c r="P118" s="60"/>
      <c r="Q118" s="60"/>
    </row>
    <row r="119" spans="1:17">
      <c r="A119" s="69">
        <v>2.76</v>
      </c>
      <c r="B119" s="60">
        <v>0.9</v>
      </c>
      <c r="C119" s="60">
        <f t="shared" si="7"/>
        <v>3.6599999999999997</v>
      </c>
      <c r="G119" s="60">
        <v>2.8130000000000002</v>
      </c>
      <c r="H119" s="60">
        <v>0.8</v>
      </c>
      <c r="I119" s="60">
        <f t="shared" si="5"/>
        <v>3.6130000000000004</v>
      </c>
      <c r="J119" s="60"/>
      <c r="K119" s="60"/>
      <c r="L119" s="60"/>
      <c r="M119" s="60">
        <v>2.714</v>
      </c>
      <c r="N119" s="60">
        <v>1.8</v>
      </c>
      <c r="O119" s="69">
        <f t="shared" si="6"/>
        <v>4.5140000000000002</v>
      </c>
      <c r="P119" s="60"/>
      <c r="Q119" s="60"/>
    </row>
    <row r="120" spans="1:17">
      <c r="A120" s="69">
        <v>2.76</v>
      </c>
      <c r="B120" s="60">
        <v>0.9</v>
      </c>
      <c r="C120" s="60">
        <f t="shared" si="7"/>
        <v>3.6599999999999997</v>
      </c>
      <c r="G120" s="60">
        <v>2.8130000000000002</v>
      </c>
      <c r="H120" s="60">
        <v>0.8</v>
      </c>
      <c r="I120" s="60">
        <f t="shared" si="5"/>
        <v>3.6130000000000004</v>
      </c>
      <c r="J120" s="60"/>
      <c r="K120" s="60"/>
      <c r="L120" s="60"/>
      <c r="M120" s="60">
        <v>2.7130000000000001</v>
      </c>
      <c r="N120" s="60">
        <v>1</v>
      </c>
      <c r="O120" s="69">
        <f t="shared" si="6"/>
        <v>3.7130000000000001</v>
      </c>
      <c r="P120" s="60"/>
      <c r="Q120" s="60"/>
    </row>
    <row r="121" spans="1:17">
      <c r="A121" s="69">
        <v>2.76</v>
      </c>
      <c r="B121" s="60">
        <v>0.9</v>
      </c>
      <c r="C121" s="60">
        <f t="shared" si="7"/>
        <v>3.6599999999999997</v>
      </c>
      <c r="G121" s="60">
        <v>2.8090000000000002</v>
      </c>
      <c r="H121" s="60">
        <v>1.4</v>
      </c>
      <c r="I121" s="60">
        <f t="shared" ref="I121:I184" si="8">G121+H121</f>
        <v>4.2089999999999996</v>
      </c>
      <c r="J121" s="60"/>
      <c r="K121" s="60"/>
      <c r="L121" s="60"/>
      <c r="M121" s="60">
        <v>2.7090000000000001</v>
      </c>
      <c r="N121" s="60">
        <v>1</v>
      </c>
      <c r="O121" s="69">
        <f t="shared" ref="O121:O184" si="9">M121+N121</f>
        <v>3.7090000000000001</v>
      </c>
      <c r="P121" s="60"/>
      <c r="Q121" s="60"/>
    </row>
    <row r="122" spans="1:17">
      <c r="A122" s="69">
        <v>2.75</v>
      </c>
      <c r="B122" s="60">
        <v>1.1000000000000001</v>
      </c>
      <c r="C122" s="60">
        <f t="shared" si="7"/>
        <v>3.85</v>
      </c>
      <c r="G122" s="60">
        <v>2.802</v>
      </c>
      <c r="H122" s="60">
        <v>1.1000000000000001</v>
      </c>
      <c r="I122" s="60">
        <f t="shared" si="8"/>
        <v>3.9020000000000001</v>
      </c>
      <c r="J122" s="60"/>
      <c r="K122" s="60"/>
      <c r="L122" s="60"/>
      <c r="M122" s="60">
        <v>2.7029999999999998</v>
      </c>
      <c r="N122" s="60">
        <v>1</v>
      </c>
      <c r="O122" s="69">
        <f t="shared" si="9"/>
        <v>3.7029999999999998</v>
      </c>
      <c r="P122" s="60"/>
      <c r="Q122" s="60"/>
    </row>
    <row r="123" spans="1:17">
      <c r="A123" s="69">
        <v>2.74</v>
      </c>
      <c r="B123" s="60">
        <v>1.7</v>
      </c>
      <c r="C123" s="60">
        <f t="shared" si="7"/>
        <v>4.4400000000000004</v>
      </c>
      <c r="G123" s="60">
        <v>2.7970000000000002</v>
      </c>
      <c r="H123" s="60">
        <v>0.9</v>
      </c>
      <c r="I123" s="60">
        <f t="shared" si="8"/>
        <v>3.6970000000000001</v>
      </c>
      <c r="J123" s="60"/>
      <c r="K123" s="60"/>
      <c r="L123" s="60"/>
      <c r="M123" s="60">
        <v>2.6890000000000001</v>
      </c>
      <c r="N123" s="60">
        <v>1</v>
      </c>
      <c r="O123" s="69">
        <f t="shared" si="9"/>
        <v>3.6890000000000001</v>
      </c>
      <c r="P123" s="60"/>
      <c r="Q123" s="60"/>
    </row>
    <row r="124" spans="1:17">
      <c r="A124" s="69">
        <v>2.73</v>
      </c>
      <c r="B124" s="60">
        <v>0.9</v>
      </c>
      <c r="C124" s="60">
        <f t="shared" si="7"/>
        <v>3.63</v>
      </c>
      <c r="G124" s="60">
        <v>2.786</v>
      </c>
      <c r="H124" s="60">
        <v>0.8</v>
      </c>
      <c r="I124" s="60">
        <f t="shared" si="8"/>
        <v>3.5860000000000003</v>
      </c>
      <c r="J124" s="60"/>
      <c r="K124" s="60"/>
      <c r="L124" s="60"/>
      <c r="M124" s="60">
        <v>2.6840000000000002</v>
      </c>
      <c r="N124" s="60">
        <v>0.9</v>
      </c>
      <c r="O124" s="69">
        <f t="shared" si="9"/>
        <v>3.5840000000000001</v>
      </c>
      <c r="P124" s="60"/>
      <c r="Q124" s="60"/>
    </row>
    <row r="125" spans="1:17">
      <c r="A125" s="69">
        <v>2.73</v>
      </c>
      <c r="B125" s="60">
        <v>1.1000000000000001</v>
      </c>
      <c r="C125" s="60">
        <f t="shared" si="7"/>
        <v>3.83</v>
      </c>
      <c r="G125" s="60">
        <v>2.774</v>
      </c>
      <c r="H125" s="60">
        <v>0.8</v>
      </c>
      <c r="I125" s="60">
        <f t="shared" si="8"/>
        <v>3.5739999999999998</v>
      </c>
      <c r="J125" s="60"/>
      <c r="K125" s="60"/>
      <c r="L125" s="60"/>
      <c r="M125" s="60">
        <v>2.6819999999999999</v>
      </c>
      <c r="N125" s="60">
        <v>3.1</v>
      </c>
      <c r="O125" s="69">
        <f t="shared" si="9"/>
        <v>5.782</v>
      </c>
      <c r="P125" s="60"/>
      <c r="Q125" s="60"/>
    </row>
    <row r="126" spans="1:17">
      <c r="A126" s="69">
        <v>2.73</v>
      </c>
      <c r="B126" s="60">
        <v>0.9</v>
      </c>
      <c r="C126" s="60">
        <f t="shared" si="7"/>
        <v>3.63</v>
      </c>
      <c r="G126" s="60">
        <v>2.7309999999999999</v>
      </c>
      <c r="H126" s="60">
        <v>0.8</v>
      </c>
      <c r="I126" s="60">
        <f t="shared" si="8"/>
        <v>3.5309999999999997</v>
      </c>
      <c r="J126" s="60"/>
      <c r="K126" s="60"/>
      <c r="L126" s="60"/>
      <c r="M126" s="60">
        <v>2.677</v>
      </c>
      <c r="N126" s="60">
        <v>1.1000000000000001</v>
      </c>
      <c r="O126" s="69">
        <f t="shared" si="9"/>
        <v>3.7770000000000001</v>
      </c>
      <c r="P126" s="60"/>
      <c r="Q126" s="60"/>
    </row>
    <row r="127" spans="1:17">
      <c r="A127" s="69">
        <v>2.72</v>
      </c>
      <c r="B127" s="60">
        <v>1</v>
      </c>
      <c r="C127" s="60">
        <f t="shared" si="7"/>
        <v>3.72</v>
      </c>
      <c r="G127" s="60">
        <v>2.7250000000000001</v>
      </c>
      <c r="H127" s="60">
        <v>1.4</v>
      </c>
      <c r="I127" s="60">
        <f t="shared" si="8"/>
        <v>4.125</v>
      </c>
      <c r="J127" s="60"/>
      <c r="K127" s="60"/>
      <c r="L127" s="60"/>
      <c r="M127" s="60">
        <v>2.6739999999999999</v>
      </c>
      <c r="N127" s="60">
        <v>1</v>
      </c>
      <c r="O127" s="69">
        <f t="shared" si="9"/>
        <v>3.6739999999999999</v>
      </c>
      <c r="P127" s="60"/>
      <c r="Q127" s="60"/>
    </row>
    <row r="128" spans="1:17">
      <c r="A128" s="69">
        <v>2.71</v>
      </c>
      <c r="B128" s="60">
        <v>1</v>
      </c>
      <c r="C128" s="60">
        <f t="shared" si="7"/>
        <v>3.71</v>
      </c>
      <c r="G128" s="60">
        <v>2.7069999999999999</v>
      </c>
      <c r="H128" s="60">
        <v>0.8</v>
      </c>
      <c r="I128" s="60">
        <f t="shared" si="8"/>
        <v>3.5069999999999997</v>
      </c>
      <c r="J128" s="60"/>
      <c r="K128" s="60"/>
      <c r="L128" s="60"/>
      <c r="M128" s="60">
        <v>2.6659999999999999</v>
      </c>
      <c r="N128" s="60">
        <v>1</v>
      </c>
      <c r="O128" s="69">
        <f t="shared" si="9"/>
        <v>3.6659999999999999</v>
      </c>
      <c r="P128" s="60"/>
      <c r="Q128" s="60"/>
    </row>
    <row r="129" spans="1:17">
      <c r="A129" s="69">
        <v>2.71</v>
      </c>
      <c r="B129" s="60">
        <v>1.9</v>
      </c>
      <c r="C129" s="60">
        <f t="shared" si="7"/>
        <v>4.6099999999999994</v>
      </c>
      <c r="G129" s="60">
        <v>2.6909999999999998</v>
      </c>
      <c r="H129" s="60">
        <v>0.7</v>
      </c>
      <c r="I129" s="60">
        <f t="shared" si="8"/>
        <v>3.391</v>
      </c>
      <c r="J129" s="60"/>
      <c r="K129" s="60"/>
      <c r="L129" s="60"/>
      <c r="M129" s="60">
        <v>2.6659999999999999</v>
      </c>
      <c r="N129" s="60">
        <v>0.9</v>
      </c>
      <c r="O129" s="69">
        <f t="shared" si="9"/>
        <v>3.5659999999999998</v>
      </c>
      <c r="P129" s="60"/>
      <c r="Q129" s="60"/>
    </row>
    <row r="130" spans="1:17">
      <c r="A130" s="69">
        <v>2.71</v>
      </c>
      <c r="B130" s="60">
        <v>0.9</v>
      </c>
      <c r="C130" s="60">
        <f t="shared" si="7"/>
        <v>3.61</v>
      </c>
      <c r="G130" s="60">
        <v>2.681</v>
      </c>
      <c r="H130" s="60">
        <v>0.8</v>
      </c>
      <c r="I130" s="60">
        <f t="shared" si="8"/>
        <v>3.4809999999999999</v>
      </c>
      <c r="J130" s="60"/>
      <c r="K130" s="60"/>
      <c r="L130" s="60"/>
      <c r="M130" s="60">
        <v>2.657</v>
      </c>
      <c r="N130" s="60">
        <v>1.8</v>
      </c>
      <c r="O130" s="69">
        <f t="shared" si="9"/>
        <v>4.4569999999999999</v>
      </c>
      <c r="P130" s="60"/>
      <c r="Q130" s="60"/>
    </row>
    <row r="131" spans="1:17">
      <c r="A131" s="69">
        <v>2.7</v>
      </c>
      <c r="B131" s="60">
        <v>0.9</v>
      </c>
      <c r="C131" s="60">
        <f t="shared" ref="C131:C194" si="10">B131+A131</f>
        <v>3.6</v>
      </c>
      <c r="G131" s="60">
        <v>2.673</v>
      </c>
      <c r="H131" s="60">
        <v>0.8</v>
      </c>
      <c r="I131" s="60">
        <f t="shared" si="8"/>
        <v>3.4729999999999999</v>
      </c>
      <c r="J131" s="60"/>
      <c r="K131" s="60"/>
      <c r="L131" s="60"/>
      <c r="M131" s="60">
        <v>2.6549999999999998</v>
      </c>
      <c r="N131" s="60">
        <v>1</v>
      </c>
      <c r="O131" s="69">
        <f t="shared" si="9"/>
        <v>3.6549999999999998</v>
      </c>
      <c r="P131" s="60"/>
      <c r="Q131" s="60"/>
    </row>
    <row r="132" spans="1:17">
      <c r="A132" s="69">
        <v>2.68</v>
      </c>
      <c r="B132" s="60">
        <v>0.9</v>
      </c>
      <c r="C132" s="60">
        <f t="shared" si="10"/>
        <v>3.58</v>
      </c>
      <c r="G132" s="60">
        <v>2.673</v>
      </c>
      <c r="H132" s="60">
        <v>1.2</v>
      </c>
      <c r="I132" s="60">
        <f t="shared" si="8"/>
        <v>3.8730000000000002</v>
      </c>
      <c r="J132" s="60"/>
      <c r="K132" s="60"/>
      <c r="L132" s="60"/>
      <c r="M132" s="60">
        <v>2.6469999999999998</v>
      </c>
      <c r="N132" s="60">
        <v>0.9</v>
      </c>
      <c r="O132" s="69">
        <f t="shared" si="9"/>
        <v>3.5469999999999997</v>
      </c>
      <c r="P132" s="60"/>
      <c r="Q132" s="60"/>
    </row>
    <row r="133" spans="1:17">
      <c r="A133" s="69">
        <v>2.68</v>
      </c>
      <c r="B133" s="60">
        <v>1</v>
      </c>
      <c r="C133" s="60">
        <f t="shared" si="10"/>
        <v>3.68</v>
      </c>
      <c r="G133" s="60">
        <v>2.6669999999999998</v>
      </c>
      <c r="H133" s="60">
        <v>1</v>
      </c>
      <c r="I133" s="60">
        <f t="shared" si="8"/>
        <v>3.6669999999999998</v>
      </c>
      <c r="J133" s="60"/>
      <c r="K133" s="60"/>
      <c r="L133" s="60"/>
      <c r="M133" s="60">
        <v>2.609</v>
      </c>
      <c r="N133" s="60">
        <v>1</v>
      </c>
      <c r="O133" s="69">
        <f t="shared" si="9"/>
        <v>3.609</v>
      </c>
      <c r="P133" s="60"/>
      <c r="Q133" s="60"/>
    </row>
    <row r="134" spans="1:17">
      <c r="A134" s="69">
        <v>2.67</v>
      </c>
      <c r="B134" s="60">
        <v>1.7</v>
      </c>
      <c r="C134" s="60">
        <f t="shared" si="10"/>
        <v>4.37</v>
      </c>
      <c r="G134" s="60">
        <v>2.665</v>
      </c>
      <c r="H134" s="60">
        <v>1</v>
      </c>
      <c r="I134" s="60">
        <f t="shared" si="8"/>
        <v>3.665</v>
      </c>
      <c r="J134" s="60"/>
      <c r="K134" s="60"/>
      <c r="L134" s="60"/>
      <c r="M134" s="60">
        <v>2.6070000000000002</v>
      </c>
      <c r="N134" s="60">
        <v>1</v>
      </c>
      <c r="O134" s="69">
        <f t="shared" si="9"/>
        <v>3.6070000000000002</v>
      </c>
      <c r="P134" s="60"/>
      <c r="Q134" s="60"/>
    </row>
    <row r="135" spans="1:17">
      <c r="A135" s="69">
        <v>2.67</v>
      </c>
      <c r="B135" s="60">
        <v>0.9</v>
      </c>
      <c r="C135" s="60">
        <f t="shared" si="10"/>
        <v>3.57</v>
      </c>
      <c r="G135" s="60">
        <v>2.6640000000000001</v>
      </c>
      <c r="H135" s="60">
        <v>1</v>
      </c>
      <c r="I135" s="60">
        <f t="shared" si="8"/>
        <v>3.6640000000000001</v>
      </c>
      <c r="J135" s="60"/>
      <c r="K135" s="60"/>
      <c r="L135" s="60"/>
      <c r="M135" s="60">
        <v>2.6040000000000001</v>
      </c>
      <c r="N135" s="60">
        <v>1.6</v>
      </c>
      <c r="O135" s="69">
        <f t="shared" si="9"/>
        <v>4.2040000000000006</v>
      </c>
      <c r="P135" s="60"/>
      <c r="Q135" s="60"/>
    </row>
    <row r="136" spans="1:17">
      <c r="A136" s="69">
        <v>2.66</v>
      </c>
      <c r="B136" s="60">
        <v>0.9</v>
      </c>
      <c r="C136" s="60">
        <f t="shared" si="10"/>
        <v>3.56</v>
      </c>
      <c r="G136" s="60">
        <v>2.6619999999999999</v>
      </c>
      <c r="H136" s="60">
        <v>0.9</v>
      </c>
      <c r="I136" s="60">
        <f t="shared" si="8"/>
        <v>3.5619999999999998</v>
      </c>
      <c r="J136" s="60"/>
      <c r="K136" s="60"/>
      <c r="L136" s="60"/>
      <c r="M136" s="60">
        <v>2.6</v>
      </c>
      <c r="N136" s="60">
        <v>1.1000000000000001</v>
      </c>
      <c r="O136" s="69">
        <f t="shared" si="9"/>
        <v>3.7</v>
      </c>
      <c r="P136" s="60"/>
      <c r="Q136" s="60"/>
    </row>
    <row r="137" spans="1:17">
      <c r="A137" s="69">
        <v>2.66</v>
      </c>
      <c r="B137" s="60">
        <v>0.9</v>
      </c>
      <c r="C137" s="60">
        <f t="shared" si="10"/>
        <v>3.56</v>
      </c>
      <c r="G137" s="60">
        <v>2.66</v>
      </c>
      <c r="H137" s="60">
        <v>0.7</v>
      </c>
      <c r="I137" s="60">
        <f t="shared" si="8"/>
        <v>3.3600000000000003</v>
      </c>
      <c r="J137" s="60"/>
      <c r="K137" s="60"/>
      <c r="L137" s="60"/>
      <c r="M137" s="60">
        <v>2.5950000000000002</v>
      </c>
      <c r="N137" s="60">
        <v>1.1000000000000001</v>
      </c>
      <c r="O137" s="69">
        <f t="shared" si="9"/>
        <v>3.6950000000000003</v>
      </c>
      <c r="P137" s="60"/>
      <c r="Q137" s="60"/>
    </row>
    <row r="138" spans="1:17">
      <c r="A138" s="69">
        <v>2.66</v>
      </c>
      <c r="B138" s="60">
        <v>0.9</v>
      </c>
      <c r="C138" s="60">
        <f t="shared" si="10"/>
        <v>3.56</v>
      </c>
      <c r="G138" s="60">
        <v>2.6579999999999999</v>
      </c>
      <c r="H138" s="60">
        <v>1.5</v>
      </c>
      <c r="I138" s="60">
        <f t="shared" si="8"/>
        <v>4.1579999999999995</v>
      </c>
      <c r="J138" s="60"/>
      <c r="K138" s="60"/>
      <c r="L138" s="60"/>
      <c r="M138" s="60">
        <v>2.59</v>
      </c>
      <c r="N138" s="60">
        <v>1.2</v>
      </c>
      <c r="O138" s="69">
        <f t="shared" si="9"/>
        <v>3.79</v>
      </c>
      <c r="P138" s="60"/>
      <c r="Q138" s="60"/>
    </row>
    <row r="139" spans="1:17">
      <c r="A139" s="69">
        <v>2.65</v>
      </c>
      <c r="B139" s="60">
        <v>1.7</v>
      </c>
      <c r="C139" s="60">
        <f t="shared" si="10"/>
        <v>4.3499999999999996</v>
      </c>
      <c r="G139" s="60">
        <v>2.6579999999999999</v>
      </c>
      <c r="H139" s="60">
        <v>0.7</v>
      </c>
      <c r="I139" s="60">
        <f t="shared" si="8"/>
        <v>3.3579999999999997</v>
      </c>
      <c r="J139" s="60"/>
      <c r="K139" s="60"/>
      <c r="L139" s="60"/>
      <c r="M139" s="60">
        <v>2.5880000000000001</v>
      </c>
      <c r="N139" s="60">
        <v>1.2</v>
      </c>
      <c r="O139" s="69">
        <f t="shared" si="9"/>
        <v>3.7880000000000003</v>
      </c>
      <c r="P139" s="60"/>
      <c r="Q139" s="60"/>
    </row>
    <row r="140" spans="1:17">
      <c r="A140" s="69">
        <v>2.64</v>
      </c>
      <c r="B140" s="60">
        <v>0.9</v>
      </c>
      <c r="C140" s="60">
        <f t="shared" si="10"/>
        <v>3.54</v>
      </c>
      <c r="G140" s="60">
        <v>2.6469999999999998</v>
      </c>
      <c r="H140" s="60">
        <v>0.8</v>
      </c>
      <c r="I140" s="60">
        <f t="shared" si="8"/>
        <v>3.4470000000000001</v>
      </c>
      <c r="J140" s="60"/>
      <c r="K140" s="60"/>
      <c r="L140" s="60"/>
      <c r="M140" s="60">
        <v>2.5870000000000002</v>
      </c>
      <c r="N140" s="60">
        <v>0.9</v>
      </c>
      <c r="O140" s="69">
        <f t="shared" si="9"/>
        <v>3.4870000000000001</v>
      </c>
      <c r="P140" s="60"/>
      <c r="Q140" s="60"/>
    </row>
    <row r="141" spans="1:17">
      <c r="A141" s="69">
        <v>2.64</v>
      </c>
      <c r="B141" s="60">
        <v>0.9</v>
      </c>
      <c r="C141" s="60">
        <f t="shared" si="10"/>
        <v>3.54</v>
      </c>
      <c r="G141" s="60">
        <v>2.6419999999999999</v>
      </c>
      <c r="H141" s="60">
        <v>0.9</v>
      </c>
      <c r="I141" s="60">
        <f t="shared" si="8"/>
        <v>3.5419999999999998</v>
      </c>
      <c r="J141" s="60"/>
      <c r="K141" s="60"/>
      <c r="L141" s="60"/>
      <c r="M141" s="60">
        <v>2.5870000000000002</v>
      </c>
      <c r="N141" s="60">
        <v>1.9</v>
      </c>
      <c r="O141" s="69">
        <f t="shared" si="9"/>
        <v>4.4870000000000001</v>
      </c>
      <c r="P141" s="60"/>
      <c r="Q141" s="60"/>
    </row>
    <row r="142" spans="1:17">
      <c r="A142" s="69">
        <v>2.64</v>
      </c>
      <c r="B142" s="60">
        <v>0.9</v>
      </c>
      <c r="C142" s="60">
        <f t="shared" si="10"/>
        <v>3.54</v>
      </c>
      <c r="G142" s="60">
        <v>2.6339999999999999</v>
      </c>
      <c r="H142" s="60">
        <v>0.9</v>
      </c>
      <c r="I142" s="60">
        <f t="shared" si="8"/>
        <v>3.5339999999999998</v>
      </c>
      <c r="J142" s="60"/>
      <c r="K142" s="60"/>
      <c r="L142" s="60"/>
      <c r="M142" s="60">
        <v>2.5779999999999998</v>
      </c>
      <c r="N142" s="60">
        <v>1.1000000000000001</v>
      </c>
      <c r="O142" s="69">
        <f t="shared" si="9"/>
        <v>3.6779999999999999</v>
      </c>
      <c r="P142" s="60"/>
      <c r="Q142" s="60"/>
    </row>
    <row r="143" spans="1:17">
      <c r="A143" s="69">
        <v>2.64</v>
      </c>
      <c r="B143" s="60">
        <v>1</v>
      </c>
      <c r="C143" s="60">
        <f t="shared" si="10"/>
        <v>3.64</v>
      </c>
      <c r="G143" s="60">
        <v>2.629</v>
      </c>
      <c r="H143" s="60">
        <v>0.8</v>
      </c>
      <c r="I143" s="60">
        <f t="shared" si="8"/>
        <v>3.4290000000000003</v>
      </c>
      <c r="J143" s="60"/>
      <c r="K143" s="60"/>
      <c r="L143" s="60"/>
      <c r="M143" s="60">
        <v>2.5779999999999998</v>
      </c>
      <c r="N143" s="60">
        <v>0.9</v>
      </c>
      <c r="O143" s="69">
        <f t="shared" si="9"/>
        <v>3.4779999999999998</v>
      </c>
      <c r="P143" s="60"/>
      <c r="Q143" s="60"/>
    </row>
    <row r="144" spans="1:17">
      <c r="A144" s="69">
        <v>2.64</v>
      </c>
      <c r="B144" s="60">
        <v>1.7</v>
      </c>
      <c r="C144" s="60">
        <f t="shared" si="10"/>
        <v>4.34</v>
      </c>
      <c r="G144" s="60">
        <v>2.6240000000000001</v>
      </c>
      <c r="H144" s="60">
        <v>0.9</v>
      </c>
      <c r="I144" s="60">
        <f t="shared" si="8"/>
        <v>3.524</v>
      </c>
      <c r="J144" s="60"/>
      <c r="K144" s="60"/>
      <c r="L144" s="60"/>
      <c r="M144" s="60">
        <v>2.573</v>
      </c>
      <c r="N144" s="60">
        <v>0.9</v>
      </c>
      <c r="O144" s="69">
        <f t="shared" si="9"/>
        <v>3.4729999999999999</v>
      </c>
      <c r="P144" s="60"/>
      <c r="Q144" s="60"/>
    </row>
    <row r="145" spans="1:17">
      <c r="A145" s="69">
        <v>2.63</v>
      </c>
      <c r="B145" s="60">
        <v>0.9</v>
      </c>
      <c r="C145" s="60">
        <f t="shared" si="10"/>
        <v>3.53</v>
      </c>
      <c r="G145" s="60">
        <v>2.617</v>
      </c>
      <c r="H145" s="60">
        <v>0.8</v>
      </c>
      <c r="I145" s="60">
        <f t="shared" si="8"/>
        <v>3.4169999999999998</v>
      </c>
      <c r="J145" s="60"/>
      <c r="K145" s="60"/>
      <c r="L145" s="60"/>
      <c r="M145" s="60">
        <v>2.5720000000000001</v>
      </c>
      <c r="N145" s="60">
        <v>0.9</v>
      </c>
      <c r="O145" s="69">
        <f t="shared" si="9"/>
        <v>3.472</v>
      </c>
      <c r="P145" s="60"/>
      <c r="Q145" s="60"/>
    </row>
    <row r="146" spans="1:17">
      <c r="A146" s="69">
        <v>2.63</v>
      </c>
      <c r="B146" s="60">
        <v>1</v>
      </c>
      <c r="C146" s="60">
        <f t="shared" si="10"/>
        <v>3.63</v>
      </c>
      <c r="G146" s="60">
        <v>2.605</v>
      </c>
      <c r="H146" s="60">
        <v>0.9</v>
      </c>
      <c r="I146" s="60">
        <f t="shared" si="8"/>
        <v>3.5049999999999999</v>
      </c>
      <c r="J146" s="60"/>
      <c r="K146" s="60"/>
      <c r="L146" s="60"/>
      <c r="M146" s="60">
        <v>2.5720000000000001</v>
      </c>
      <c r="N146" s="60">
        <v>0.9</v>
      </c>
      <c r="O146" s="69">
        <f t="shared" si="9"/>
        <v>3.472</v>
      </c>
      <c r="P146" s="60"/>
      <c r="Q146" s="60"/>
    </row>
    <row r="147" spans="1:17">
      <c r="A147" s="69">
        <v>2.62</v>
      </c>
      <c r="B147" s="60">
        <v>0.9</v>
      </c>
      <c r="C147" s="60">
        <f t="shared" si="10"/>
        <v>3.52</v>
      </c>
      <c r="G147" s="60">
        <v>2.6030000000000002</v>
      </c>
      <c r="H147" s="60">
        <v>0.8</v>
      </c>
      <c r="I147" s="60">
        <f t="shared" si="8"/>
        <v>3.4030000000000005</v>
      </c>
      <c r="J147" s="60"/>
      <c r="K147" s="60"/>
      <c r="L147" s="60"/>
      <c r="M147" s="60">
        <v>2.57</v>
      </c>
      <c r="N147" s="60">
        <v>1</v>
      </c>
      <c r="O147" s="69">
        <f t="shared" si="9"/>
        <v>3.57</v>
      </c>
      <c r="P147" s="60"/>
      <c r="Q147" s="60"/>
    </row>
    <row r="148" spans="1:17">
      <c r="A148" s="69">
        <v>2.62</v>
      </c>
      <c r="B148" s="60">
        <v>1.1000000000000001</v>
      </c>
      <c r="C148" s="60">
        <f t="shared" si="10"/>
        <v>3.72</v>
      </c>
      <c r="G148" s="60">
        <v>2.6030000000000002</v>
      </c>
      <c r="H148" s="60">
        <v>1.7</v>
      </c>
      <c r="I148" s="60">
        <f t="shared" si="8"/>
        <v>4.3029999999999999</v>
      </c>
      <c r="J148" s="60"/>
      <c r="K148" s="60"/>
      <c r="L148" s="60"/>
      <c r="M148" s="60">
        <v>2.5659999999999998</v>
      </c>
      <c r="N148" s="60">
        <v>1.1000000000000001</v>
      </c>
      <c r="O148" s="69">
        <f t="shared" si="9"/>
        <v>3.6659999999999999</v>
      </c>
      <c r="P148" s="60"/>
      <c r="Q148" s="60"/>
    </row>
    <row r="149" spans="1:17">
      <c r="A149" s="69">
        <v>2.61</v>
      </c>
      <c r="B149" s="60">
        <v>1.2</v>
      </c>
      <c r="C149" s="60">
        <f t="shared" si="10"/>
        <v>3.8099999999999996</v>
      </c>
      <c r="G149" s="60">
        <v>2.6019999999999999</v>
      </c>
      <c r="H149" s="60">
        <v>0.8</v>
      </c>
      <c r="I149" s="60">
        <f t="shared" si="8"/>
        <v>3.4020000000000001</v>
      </c>
      <c r="J149" s="60"/>
      <c r="K149" s="60"/>
      <c r="L149" s="60"/>
      <c r="M149" s="60">
        <v>2.5640000000000001</v>
      </c>
      <c r="N149" s="60">
        <v>1.9</v>
      </c>
      <c r="O149" s="69">
        <f t="shared" si="9"/>
        <v>4.4640000000000004</v>
      </c>
      <c r="P149" s="60"/>
      <c r="Q149" s="60"/>
    </row>
    <row r="150" spans="1:17">
      <c r="A150" s="69">
        <v>2.61</v>
      </c>
      <c r="B150" s="60">
        <v>1.6</v>
      </c>
      <c r="C150" s="60">
        <f t="shared" si="10"/>
        <v>4.21</v>
      </c>
      <c r="G150" s="60">
        <v>2.601</v>
      </c>
      <c r="H150" s="60">
        <v>0.7</v>
      </c>
      <c r="I150" s="60">
        <f t="shared" si="8"/>
        <v>3.3010000000000002</v>
      </c>
      <c r="J150" s="60"/>
      <c r="K150" s="60"/>
      <c r="L150" s="60"/>
      <c r="M150" s="60">
        <v>2.5539999999999998</v>
      </c>
      <c r="N150" s="60">
        <v>1</v>
      </c>
      <c r="O150" s="69">
        <f t="shared" si="9"/>
        <v>3.5539999999999998</v>
      </c>
      <c r="P150" s="60"/>
      <c r="Q150" s="60"/>
    </row>
    <row r="151" spans="1:17">
      <c r="A151" s="69">
        <v>2.61</v>
      </c>
      <c r="B151" s="60">
        <v>0.9</v>
      </c>
      <c r="C151" s="60">
        <f t="shared" si="10"/>
        <v>3.51</v>
      </c>
      <c r="G151" s="60">
        <v>2.597</v>
      </c>
      <c r="H151" s="60">
        <v>0.8</v>
      </c>
      <c r="I151" s="60">
        <f t="shared" si="8"/>
        <v>3.3970000000000002</v>
      </c>
      <c r="J151" s="60"/>
      <c r="K151" s="60"/>
      <c r="L151" s="60"/>
      <c r="M151" s="60">
        <v>2.5489999999999999</v>
      </c>
      <c r="N151" s="60">
        <v>1</v>
      </c>
      <c r="O151" s="69">
        <f t="shared" si="9"/>
        <v>3.5489999999999999</v>
      </c>
      <c r="P151" s="60"/>
      <c r="Q151" s="60"/>
    </row>
    <row r="152" spans="1:17">
      <c r="A152" s="69">
        <v>2.6</v>
      </c>
      <c r="B152" s="60">
        <v>1</v>
      </c>
      <c r="C152" s="60">
        <f t="shared" si="10"/>
        <v>3.6</v>
      </c>
      <c r="G152" s="60">
        <v>2.597</v>
      </c>
      <c r="H152" s="60">
        <v>1</v>
      </c>
      <c r="I152" s="60">
        <f t="shared" si="8"/>
        <v>3.597</v>
      </c>
      <c r="J152" s="60"/>
      <c r="K152" s="60"/>
      <c r="L152" s="60"/>
      <c r="M152" s="60">
        <v>2.548</v>
      </c>
      <c r="N152" s="60">
        <v>1.1000000000000001</v>
      </c>
      <c r="O152" s="69">
        <f t="shared" si="9"/>
        <v>3.6480000000000001</v>
      </c>
      <c r="P152" s="60"/>
      <c r="Q152" s="60"/>
    </row>
    <row r="153" spans="1:17">
      <c r="A153" s="69">
        <v>2.59</v>
      </c>
      <c r="B153" s="60">
        <v>0.9</v>
      </c>
      <c r="C153" s="60">
        <f t="shared" si="10"/>
        <v>3.4899999999999998</v>
      </c>
      <c r="G153" s="60">
        <v>2.5960000000000001</v>
      </c>
      <c r="H153" s="60">
        <v>1.4</v>
      </c>
      <c r="I153" s="60">
        <f t="shared" si="8"/>
        <v>3.996</v>
      </c>
      <c r="J153" s="60"/>
      <c r="K153" s="60"/>
      <c r="L153" s="60"/>
      <c r="M153" s="60">
        <v>2.5470000000000002</v>
      </c>
      <c r="N153" s="60">
        <v>0.9</v>
      </c>
      <c r="O153" s="69">
        <f t="shared" si="9"/>
        <v>3.4470000000000001</v>
      </c>
      <c r="P153" s="60"/>
      <c r="Q153" s="60"/>
    </row>
    <row r="154" spans="1:17">
      <c r="A154" s="69">
        <v>2.58</v>
      </c>
      <c r="B154" s="60">
        <v>0.9</v>
      </c>
      <c r="C154" s="60">
        <f t="shared" si="10"/>
        <v>3.48</v>
      </c>
      <c r="G154" s="60">
        <v>2.5880000000000001</v>
      </c>
      <c r="H154" s="60">
        <v>0.8</v>
      </c>
      <c r="I154" s="60">
        <f t="shared" si="8"/>
        <v>3.3879999999999999</v>
      </c>
      <c r="J154" s="60"/>
      <c r="K154" s="60"/>
      <c r="L154" s="60"/>
      <c r="M154" s="60">
        <v>2.5430000000000001</v>
      </c>
      <c r="N154" s="60">
        <v>1.8</v>
      </c>
      <c r="O154" s="69">
        <f t="shared" si="9"/>
        <v>4.343</v>
      </c>
      <c r="P154" s="60"/>
      <c r="Q154" s="60"/>
    </row>
    <row r="155" spans="1:17">
      <c r="A155" s="69">
        <v>2.58</v>
      </c>
      <c r="B155" s="60">
        <v>1.9</v>
      </c>
      <c r="C155" s="60">
        <f t="shared" si="10"/>
        <v>4.4800000000000004</v>
      </c>
      <c r="G155" s="60">
        <v>2.5870000000000002</v>
      </c>
      <c r="H155" s="60">
        <v>0.9</v>
      </c>
      <c r="I155" s="60">
        <f t="shared" si="8"/>
        <v>3.4870000000000001</v>
      </c>
      <c r="J155" s="60"/>
      <c r="K155" s="60"/>
      <c r="L155" s="60"/>
      <c r="M155" s="60">
        <v>2.5430000000000001</v>
      </c>
      <c r="N155" s="60">
        <v>1</v>
      </c>
      <c r="O155" s="69">
        <f t="shared" si="9"/>
        <v>3.5430000000000001</v>
      </c>
      <c r="P155" s="60"/>
      <c r="Q155" s="60"/>
    </row>
    <row r="156" spans="1:17">
      <c r="A156" s="69">
        <v>2.58</v>
      </c>
      <c r="B156" s="60">
        <v>1.1000000000000001</v>
      </c>
      <c r="C156" s="60">
        <f t="shared" si="10"/>
        <v>3.68</v>
      </c>
      <c r="G156" s="60">
        <v>2.585</v>
      </c>
      <c r="H156" s="60">
        <v>0.7</v>
      </c>
      <c r="I156" s="60">
        <f t="shared" si="8"/>
        <v>3.2850000000000001</v>
      </c>
      <c r="J156" s="60"/>
      <c r="K156" s="60"/>
      <c r="L156" s="60"/>
      <c r="M156" s="60">
        <v>2.54</v>
      </c>
      <c r="N156" s="60">
        <v>1</v>
      </c>
      <c r="O156" s="69">
        <f t="shared" si="9"/>
        <v>3.54</v>
      </c>
      <c r="P156" s="60"/>
      <c r="Q156" s="60"/>
    </row>
    <row r="157" spans="1:17">
      <c r="A157" s="69">
        <v>2.57</v>
      </c>
      <c r="B157" s="60">
        <v>1</v>
      </c>
      <c r="C157" s="60">
        <f t="shared" si="10"/>
        <v>3.57</v>
      </c>
      <c r="G157" s="60">
        <v>2.581</v>
      </c>
      <c r="H157" s="60">
        <v>0.9</v>
      </c>
      <c r="I157" s="60">
        <f t="shared" si="8"/>
        <v>3.4809999999999999</v>
      </c>
      <c r="J157" s="60"/>
      <c r="K157" s="60"/>
      <c r="L157" s="60"/>
      <c r="M157" s="60">
        <v>2.536</v>
      </c>
      <c r="N157" s="60">
        <v>1.1000000000000001</v>
      </c>
      <c r="O157" s="69">
        <f t="shared" si="9"/>
        <v>3.6360000000000001</v>
      </c>
      <c r="P157" s="60"/>
      <c r="Q157" s="60"/>
    </row>
    <row r="158" spans="1:17">
      <c r="A158" s="69">
        <v>2.57</v>
      </c>
      <c r="B158" s="60">
        <v>1.1000000000000001</v>
      </c>
      <c r="C158" s="60">
        <f t="shared" si="10"/>
        <v>3.67</v>
      </c>
      <c r="G158" s="60">
        <v>2.58</v>
      </c>
      <c r="H158" s="60">
        <v>0.7</v>
      </c>
      <c r="I158" s="60">
        <f t="shared" si="8"/>
        <v>3.2800000000000002</v>
      </c>
      <c r="J158" s="60"/>
      <c r="K158" s="60"/>
      <c r="L158" s="60"/>
      <c r="M158" s="60">
        <v>2.5350000000000001</v>
      </c>
      <c r="N158" s="60">
        <v>1</v>
      </c>
      <c r="O158" s="69">
        <f t="shared" si="9"/>
        <v>3.5350000000000001</v>
      </c>
      <c r="P158" s="60"/>
      <c r="Q158" s="60"/>
    </row>
    <row r="159" spans="1:17">
      <c r="A159" s="69">
        <v>2.57</v>
      </c>
      <c r="B159" s="60">
        <v>1</v>
      </c>
      <c r="C159" s="60">
        <f t="shared" si="10"/>
        <v>3.57</v>
      </c>
      <c r="G159" s="60">
        <v>2.5790000000000002</v>
      </c>
      <c r="H159" s="60">
        <v>1.4</v>
      </c>
      <c r="I159" s="60">
        <f t="shared" si="8"/>
        <v>3.9790000000000001</v>
      </c>
      <c r="J159" s="60"/>
      <c r="K159" s="60"/>
      <c r="L159" s="60"/>
      <c r="M159" s="60">
        <v>2.5249999999999999</v>
      </c>
      <c r="N159" s="60">
        <v>1.9</v>
      </c>
      <c r="O159" s="69">
        <f t="shared" si="9"/>
        <v>4.4249999999999998</v>
      </c>
      <c r="P159" s="60"/>
      <c r="Q159" s="60"/>
    </row>
    <row r="160" spans="1:17">
      <c r="A160" s="69">
        <v>2.57</v>
      </c>
      <c r="B160" s="60">
        <v>1.1000000000000001</v>
      </c>
      <c r="C160" s="60">
        <f t="shared" si="10"/>
        <v>3.67</v>
      </c>
      <c r="G160" s="60">
        <v>2.5760000000000001</v>
      </c>
      <c r="H160" s="60">
        <v>0.7</v>
      </c>
      <c r="I160" s="60">
        <f t="shared" si="8"/>
        <v>3.2759999999999998</v>
      </c>
      <c r="J160" s="60"/>
      <c r="K160" s="60"/>
      <c r="L160" s="60"/>
      <c r="M160" s="60">
        <v>2.5249999999999999</v>
      </c>
      <c r="N160" s="60">
        <v>1.1000000000000001</v>
      </c>
      <c r="O160" s="69">
        <f t="shared" si="9"/>
        <v>3.625</v>
      </c>
      <c r="P160" s="60"/>
      <c r="Q160" s="60"/>
    </row>
    <row r="161" spans="1:17">
      <c r="A161" s="69">
        <v>2.57</v>
      </c>
      <c r="B161" s="60">
        <v>1.6</v>
      </c>
      <c r="C161" s="60">
        <f t="shared" si="10"/>
        <v>4.17</v>
      </c>
      <c r="G161" s="60">
        <v>2.5739999999999998</v>
      </c>
      <c r="H161" s="60">
        <v>0.8</v>
      </c>
      <c r="I161" s="60">
        <f t="shared" si="8"/>
        <v>3.3739999999999997</v>
      </c>
      <c r="J161" s="60"/>
      <c r="K161" s="60"/>
      <c r="L161" s="60"/>
      <c r="M161" s="60">
        <v>2.524</v>
      </c>
      <c r="N161" s="60">
        <v>1.2</v>
      </c>
      <c r="O161" s="69">
        <f t="shared" si="9"/>
        <v>3.7240000000000002</v>
      </c>
      <c r="P161" s="60"/>
      <c r="Q161" s="60"/>
    </row>
    <row r="162" spans="1:17">
      <c r="A162" s="69">
        <v>2.56</v>
      </c>
      <c r="B162" s="60">
        <v>0.9</v>
      </c>
      <c r="C162" s="60">
        <f t="shared" si="10"/>
        <v>3.46</v>
      </c>
      <c r="G162" s="60">
        <v>2.573</v>
      </c>
      <c r="H162" s="60">
        <v>0.8</v>
      </c>
      <c r="I162" s="60">
        <f t="shared" si="8"/>
        <v>3.3730000000000002</v>
      </c>
      <c r="J162" s="60"/>
      <c r="K162" s="60"/>
      <c r="L162" s="60"/>
      <c r="M162" s="60">
        <v>2.5209999999999999</v>
      </c>
      <c r="N162" s="60">
        <v>1</v>
      </c>
      <c r="O162" s="69">
        <f t="shared" si="9"/>
        <v>3.5209999999999999</v>
      </c>
      <c r="P162" s="60"/>
      <c r="Q162" s="60"/>
    </row>
    <row r="163" spans="1:17">
      <c r="A163" s="69">
        <v>2.56</v>
      </c>
      <c r="B163" s="60">
        <v>0.9</v>
      </c>
      <c r="C163" s="60">
        <f t="shared" si="10"/>
        <v>3.46</v>
      </c>
      <c r="G163" s="60">
        <v>2.5710000000000002</v>
      </c>
      <c r="H163" s="60">
        <v>0.8</v>
      </c>
      <c r="I163" s="60">
        <f t="shared" si="8"/>
        <v>3.3710000000000004</v>
      </c>
      <c r="J163" s="60"/>
      <c r="K163" s="60"/>
      <c r="L163" s="60"/>
      <c r="M163" s="60">
        <v>2.5209999999999999</v>
      </c>
      <c r="N163" s="60">
        <v>1</v>
      </c>
      <c r="O163" s="69">
        <f t="shared" si="9"/>
        <v>3.5209999999999999</v>
      </c>
      <c r="P163" s="60"/>
      <c r="Q163" s="60"/>
    </row>
    <row r="164" spans="1:17">
      <c r="A164" s="69">
        <v>2.56</v>
      </c>
      <c r="B164" s="60">
        <v>1</v>
      </c>
      <c r="C164" s="60">
        <f t="shared" si="10"/>
        <v>3.56</v>
      </c>
      <c r="G164" s="60">
        <v>2.5670000000000002</v>
      </c>
      <c r="H164" s="60">
        <v>1.2</v>
      </c>
      <c r="I164" s="60">
        <f t="shared" si="8"/>
        <v>3.7670000000000003</v>
      </c>
      <c r="J164" s="60"/>
      <c r="K164" s="60"/>
      <c r="L164" s="60"/>
      <c r="M164" s="60">
        <v>2.52</v>
      </c>
      <c r="N164" s="60">
        <v>1.8</v>
      </c>
      <c r="O164" s="69">
        <f t="shared" si="9"/>
        <v>4.32</v>
      </c>
      <c r="P164" s="60"/>
      <c r="Q164" s="60"/>
    </row>
    <row r="165" spans="1:17">
      <c r="A165" s="69">
        <v>2.5499999999999998</v>
      </c>
      <c r="B165" s="60">
        <v>1</v>
      </c>
      <c r="C165" s="60">
        <f t="shared" si="10"/>
        <v>3.55</v>
      </c>
      <c r="G165" s="60">
        <v>2.5670000000000002</v>
      </c>
      <c r="H165" s="60">
        <v>1.2</v>
      </c>
      <c r="I165" s="60">
        <f t="shared" si="8"/>
        <v>3.7670000000000003</v>
      </c>
      <c r="J165" s="60"/>
      <c r="K165" s="60"/>
      <c r="L165" s="60"/>
      <c r="M165" s="60">
        <v>2.5129999999999999</v>
      </c>
      <c r="N165" s="60">
        <v>1</v>
      </c>
      <c r="O165" s="69">
        <f t="shared" si="9"/>
        <v>3.5129999999999999</v>
      </c>
      <c r="P165" s="60"/>
      <c r="Q165" s="60"/>
    </row>
    <row r="166" spans="1:17">
      <c r="A166" s="69">
        <v>2.5499999999999998</v>
      </c>
      <c r="B166" s="60">
        <v>1.8</v>
      </c>
      <c r="C166" s="60">
        <f t="shared" si="10"/>
        <v>4.3499999999999996</v>
      </c>
      <c r="G166" s="60">
        <v>2.5670000000000002</v>
      </c>
      <c r="H166" s="60">
        <v>0.8</v>
      </c>
      <c r="I166" s="60">
        <f t="shared" si="8"/>
        <v>3.367</v>
      </c>
      <c r="J166" s="60"/>
      <c r="K166" s="60"/>
      <c r="L166" s="60"/>
      <c r="M166" s="60">
        <v>2.5019999999999998</v>
      </c>
      <c r="N166" s="60">
        <v>0.9</v>
      </c>
      <c r="O166" s="69">
        <f t="shared" si="9"/>
        <v>3.4019999999999997</v>
      </c>
      <c r="P166" s="60"/>
      <c r="Q166" s="60"/>
    </row>
    <row r="167" spans="1:17">
      <c r="A167" s="69">
        <v>2.5499999999999998</v>
      </c>
      <c r="B167" s="60">
        <v>1.2</v>
      </c>
      <c r="C167" s="60">
        <f t="shared" si="10"/>
        <v>3.75</v>
      </c>
      <c r="G167" s="60">
        <v>2.5649999999999999</v>
      </c>
      <c r="H167" s="60">
        <v>0.8</v>
      </c>
      <c r="I167" s="60">
        <f t="shared" si="8"/>
        <v>3.3650000000000002</v>
      </c>
      <c r="J167" s="60"/>
      <c r="K167" s="60"/>
      <c r="L167" s="60"/>
      <c r="M167" s="60">
        <v>2.5009999999999999</v>
      </c>
      <c r="N167" s="60">
        <v>1</v>
      </c>
      <c r="O167" s="69">
        <f t="shared" si="9"/>
        <v>3.5009999999999999</v>
      </c>
      <c r="P167" s="60"/>
      <c r="Q167" s="60"/>
    </row>
    <row r="168" spans="1:17">
      <c r="A168" s="69">
        <v>2.54</v>
      </c>
      <c r="B168" s="60">
        <v>1</v>
      </c>
      <c r="C168" s="60">
        <f t="shared" si="10"/>
        <v>3.54</v>
      </c>
      <c r="G168" s="60">
        <v>2.5590000000000002</v>
      </c>
      <c r="H168" s="60">
        <v>0.8</v>
      </c>
      <c r="I168" s="60">
        <f t="shared" si="8"/>
        <v>3.359</v>
      </c>
      <c r="J168" s="60"/>
      <c r="K168" s="60"/>
      <c r="L168" s="60"/>
      <c r="M168" s="60">
        <v>2.4990000000000001</v>
      </c>
      <c r="N168" s="60">
        <v>1</v>
      </c>
      <c r="O168" s="69">
        <f t="shared" si="9"/>
        <v>3.4990000000000001</v>
      </c>
      <c r="P168" s="60"/>
      <c r="Q168" s="60"/>
    </row>
    <row r="169" spans="1:17">
      <c r="A169" s="69">
        <v>2.54</v>
      </c>
      <c r="B169" s="60">
        <v>1.2</v>
      </c>
      <c r="C169" s="60">
        <f t="shared" si="10"/>
        <v>3.74</v>
      </c>
      <c r="G169" s="60">
        <v>2.5579999999999998</v>
      </c>
      <c r="H169" s="60">
        <v>0.9</v>
      </c>
      <c r="I169" s="60">
        <f t="shared" si="8"/>
        <v>3.4579999999999997</v>
      </c>
      <c r="J169" s="60"/>
      <c r="K169" s="60"/>
      <c r="L169" s="60"/>
      <c r="M169" s="60">
        <v>2.4969999999999999</v>
      </c>
      <c r="N169" s="60">
        <v>1.8</v>
      </c>
      <c r="O169" s="69">
        <f t="shared" si="9"/>
        <v>4.2969999999999997</v>
      </c>
      <c r="P169" s="60"/>
      <c r="Q169" s="60"/>
    </row>
    <row r="170" spans="1:17">
      <c r="A170" s="69">
        <v>2.54</v>
      </c>
      <c r="B170" s="60">
        <v>1.1000000000000001</v>
      </c>
      <c r="C170" s="60">
        <f t="shared" si="10"/>
        <v>3.64</v>
      </c>
      <c r="G170" s="60">
        <v>2.556</v>
      </c>
      <c r="H170" s="60">
        <v>1.5</v>
      </c>
      <c r="I170" s="60">
        <f t="shared" si="8"/>
        <v>4.056</v>
      </c>
      <c r="J170" s="60"/>
      <c r="K170" s="60"/>
      <c r="L170" s="60"/>
      <c r="M170" s="60">
        <v>2.4969999999999999</v>
      </c>
      <c r="N170" s="60">
        <v>0.9</v>
      </c>
      <c r="O170" s="69">
        <f t="shared" si="9"/>
        <v>3.3969999999999998</v>
      </c>
      <c r="P170" s="60"/>
      <c r="Q170" s="60"/>
    </row>
    <row r="171" spans="1:17">
      <c r="A171" s="69">
        <v>2.54</v>
      </c>
      <c r="B171" s="60">
        <v>1.2</v>
      </c>
      <c r="C171" s="60">
        <f t="shared" si="10"/>
        <v>3.74</v>
      </c>
      <c r="G171" s="60">
        <v>2.5550000000000002</v>
      </c>
      <c r="H171" s="60">
        <v>0.8</v>
      </c>
      <c r="I171" s="60">
        <f t="shared" si="8"/>
        <v>3.3550000000000004</v>
      </c>
      <c r="J171" s="60"/>
      <c r="K171" s="60"/>
      <c r="L171" s="60"/>
      <c r="M171" s="60">
        <v>2.4870000000000001</v>
      </c>
      <c r="N171" s="60">
        <v>1</v>
      </c>
      <c r="O171" s="69">
        <f t="shared" si="9"/>
        <v>3.4870000000000001</v>
      </c>
      <c r="P171" s="60"/>
      <c r="Q171" s="60"/>
    </row>
    <row r="172" spans="1:17">
      <c r="A172" s="69">
        <v>2.5299999999999998</v>
      </c>
      <c r="B172" s="60">
        <v>2.2999999999999998</v>
      </c>
      <c r="C172" s="60">
        <f t="shared" si="10"/>
        <v>4.83</v>
      </c>
      <c r="G172" s="60">
        <v>2.5550000000000002</v>
      </c>
      <c r="H172" s="60">
        <v>1</v>
      </c>
      <c r="I172" s="60">
        <f t="shared" si="8"/>
        <v>3.5550000000000002</v>
      </c>
      <c r="J172" s="60"/>
      <c r="K172" s="60"/>
      <c r="L172" s="60"/>
      <c r="M172" s="60">
        <v>2.4849999999999999</v>
      </c>
      <c r="N172" s="60">
        <v>1</v>
      </c>
      <c r="O172" s="69">
        <f t="shared" si="9"/>
        <v>3.4849999999999999</v>
      </c>
      <c r="P172" s="60"/>
      <c r="Q172" s="60"/>
    </row>
    <row r="173" spans="1:17">
      <c r="A173" s="69">
        <v>2.5299999999999998</v>
      </c>
      <c r="B173" s="60">
        <v>0.9</v>
      </c>
      <c r="C173" s="60">
        <f t="shared" si="10"/>
        <v>3.4299999999999997</v>
      </c>
      <c r="G173" s="60">
        <v>2.552</v>
      </c>
      <c r="H173" s="60">
        <v>0.9</v>
      </c>
      <c r="I173" s="60">
        <f t="shared" si="8"/>
        <v>3.452</v>
      </c>
      <c r="J173" s="60"/>
      <c r="K173" s="60"/>
      <c r="L173" s="60"/>
      <c r="M173" s="60">
        <v>2.4849999999999999</v>
      </c>
      <c r="N173" s="60">
        <v>1.2</v>
      </c>
      <c r="O173" s="69">
        <f t="shared" si="9"/>
        <v>3.6849999999999996</v>
      </c>
      <c r="P173" s="60"/>
      <c r="Q173" s="60"/>
    </row>
    <row r="174" spans="1:17">
      <c r="A174" s="69">
        <v>2.52</v>
      </c>
      <c r="B174" s="60">
        <v>0.9</v>
      </c>
      <c r="C174" s="60">
        <f t="shared" si="10"/>
        <v>3.42</v>
      </c>
      <c r="G174" s="60">
        <v>2.5489999999999999</v>
      </c>
      <c r="H174" s="60">
        <v>1</v>
      </c>
      <c r="I174" s="60">
        <f t="shared" si="8"/>
        <v>3.5489999999999999</v>
      </c>
      <c r="J174" s="60"/>
      <c r="K174" s="60"/>
      <c r="L174" s="60"/>
      <c r="M174" s="60">
        <v>2.4820000000000002</v>
      </c>
      <c r="N174" s="60">
        <v>1.6</v>
      </c>
      <c r="O174" s="69">
        <f t="shared" si="9"/>
        <v>4.0820000000000007</v>
      </c>
      <c r="P174" s="60"/>
      <c r="Q174" s="60"/>
    </row>
    <row r="175" spans="1:17">
      <c r="A175" s="69">
        <v>2.52</v>
      </c>
      <c r="B175" s="60">
        <v>0.9</v>
      </c>
      <c r="C175" s="60">
        <f t="shared" si="10"/>
        <v>3.42</v>
      </c>
      <c r="G175" s="60">
        <v>2.548</v>
      </c>
      <c r="H175" s="60">
        <v>1.1000000000000001</v>
      </c>
      <c r="I175" s="60">
        <f t="shared" si="8"/>
        <v>3.6480000000000001</v>
      </c>
      <c r="J175" s="60"/>
      <c r="K175" s="60"/>
      <c r="L175" s="60"/>
      <c r="M175" s="60">
        <v>2.48</v>
      </c>
      <c r="N175" s="60">
        <v>1.6</v>
      </c>
      <c r="O175" s="69">
        <f t="shared" si="9"/>
        <v>4.08</v>
      </c>
      <c r="P175" s="60"/>
      <c r="Q175" s="60"/>
    </row>
    <row r="176" spans="1:17">
      <c r="A176" s="69">
        <v>2.52</v>
      </c>
      <c r="B176" s="60">
        <v>1</v>
      </c>
      <c r="C176" s="60">
        <f t="shared" si="10"/>
        <v>3.52</v>
      </c>
      <c r="G176" s="60">
        <v>2.5449999999999999</v>
      </c>
      <c r="H176" s="60">
        <v>1.5</v>
      </c>
      <c r="I176" s="60">
        <f t="shared" si="8"/>
        <v>4.0449999999999999</v>
      </c>
      <c r="J176" s="60"/>
      <c r="K176" s="60"/>
      <c r="L176" s="60"/>
      <c r="M176" s="60">
        <v>2.48</v>
      </c>
      <c r="N176" s="60">
        <v>1.3</v>
      </c>
      <c r="O176" s="69">
        <f t="shared" si="9"/>
        <v>3.7800000000000002</v>
      </c>
      <c r="P176" s="60"/>
      <c r="Q176" s="60"/>
    </row>
    <row r="177" spans="1:17">
      <c r="A177" s="69">
        <v>2.52</v>
      </c>
      <c r="B177" s="60">
        <v>2</v>
      </c>
      <c r="C177" s="60">
        <f t="shared" si="10"/>
        <v>4.5199999999999996</v>
      </c>
      <c r="G177" s="60">
        <v>2.54</v>
      </c>
      <c r="H177" s="60">
        <v>0.9</v>
      </c>
      <c r="I177" s="60">
        <f t="shared" si="8"/>
        <v>3.44</v>
      </c>
      <c r="J177" s="60"/>
      <c r="K177" s="60"/>
      <c r="L177" s="60"/>
      <c r="M177" s="60">
        <v>2.4790000000000001</v>
      </c>
      <c r="N177" s="60">
        <v>1</v>
      </c>
      <c r="O177" s="69">
        <f t="shared" si="9"/>
        <v>3.4790000000000001</v>
      </c>
      <c r="P177" s="60"/>
      <c r="Q177" s="60"/>
    </row>
    <row r="178" spans="1:17">
      <c r="A178" s="69">
        <v>2.5099999999999998</v>
      </c>
      <c r="B178" s="60">
        <v>0.9</v>
      </c>
      <c r="C178" s="60">
        <f t="shared" si="10"/>
        <v>3.4099999999999997</v>
      </c>
      <c r="G178" s="60">
        <v>2.5390000000000001</v>
      </c>
      <c r="H178" s="60">
        <v>0.9</v>
      </c>
      <c r="I178" s="60">
        <f t="shared" si="8"/>
        <v>3.4390000000000001</v>
      </c>
      <c r="J178" s="60"/>
      <c r="K178" s="60"/>
      <c r="L178" s="60"/>
      <c r="M178" s="60">
        <v>2.4769999999999999</v>
      </c>
      <c r="N178" s="60">
        <v>1.5</v>
      </c>
      <c r="O178" s="69">
        <f t="shared" si="9"/>
        <v>3.9769999999999999</v>
      </c>
      <c r="P178" s="60"/>
      <c r="Q178" s="60"/>
    </row>
    <row r="179" spans="1:17">
      <c r="A179" s="69">
        <v>2.5099999999999998</v>
      </c>
      <c r="B179" s="60">
        <v>1</v>
      </c>
      <c r="C179" s="60">
        <f t="shared" si="10"/>
        <v>3.51</v>
      </c>
      <c r="G179" s="60">
        <v>2.5390000000000001</v>
      </c>
      <c r="H179" s="60">
        <v>1</v>
      </c>
      <c r="I179" s="60">
        <f t="shared" si="8"/>
        <v>3.5390000000000001</v>
      </c>
      <c r="J179" s="60"/>
      <c r="K179" s="60"/>
      <c r="L179" s="60"/>
      <c r="M179" s="60">
        <v>2.4750000000000001</v>
      </c>
      <c r="N179" s="60">
        <v>0.9</v>
      </c>
      <c r="O179" s="69">
        <f t="shared" si="9"/>
        <v>3.375</v>
      </c>
      <c r="P179" s="60"/>
      <c r="Q179" s="60"/>
    </row>
    <row r="180" spans="1:17">
      <c r="A180" s="69">
        <v>2.5099999999999998</v>
      </c>
      <c r="B180" s="60">
        <v>1</v>
      </c>
      <c r="C180" s="60">
        <f t="shared" si="10"/>
        <v>3.51</v>
      </c>
      <c r="G180" s="60">
        <v>2.5379999999999998</v>
      </c>
      <c r="H180" s="60">
        <v>0.9</v>
      </c>
      <c r="I180" s="60">
        <f t="shared" si="8"/>
        <v>3.4379999999999997</v>
      </c>
      <c r="J180" s="60"/>
      <c r="K180" s="60"/>
      <c r="L180" s="60"/>
      <c r="M180" s="60">
        <v>2.4670000000000001</v>
      </c>
      <c r="N180" s="60">
        <v>2</v>
      </c>
      <c r="O180" s="69">
        <f t="shared" si="9"/>
        <v>4.4670000000000005</v>
      </c>
      <c r="P180" s="60"/>
      <c r="Q180" s="60"/>
    </row>
    <row r="181" spans="1:17">
      <c r="A181" s="69">
        <v>2.5099999999999998</v>
      </c>
      <c r="B181" s="60">
        <v>1</v>
      </c>
      <c r="C181" s="60">
        <f t="shared" si="10"/>
        <v>3.51</v>
      </c>
      <c r="G181" s="60">
        <v>2.5369999999999999</v>
      </c>
      <c r="H181" s="60">
        <v>1.8</v>
      </c>
      <c r="I181" s="60">
        <f t="shared" si="8"/>
        <v>4.3369999999999997</v>
      </c>
      <c r="J181" s="60"/>
      <c r="K181" s="60"/>
      <c r="L181" s="60"/>
      <c r="M181" s="60">
        <v>2.4649999999999999</v>
      </c>
      <c r="N181" s="60">
        <v>1</v>
      </c>
      <c r="O181" s="69">
        <f t="shared" si="9"/>
        <v>3.4649999999999999</v>
      </c>
      <c r="P181" s="60"/>
      <c r="Q181" s="60"/>
    </row>
    <row r="182" spans="1:17">
      <c r="A182" s="69">
        <v>2.5099999999999998</v>
      </c>
      <c r="B182" s="60">
        <v>0.9</v>
      </c>
      <c r="C182" s="60">
        <f t="shared" si="10"/>
        <v>3.4099999999999997</v>
      </c>
      <c r="G182" s="60">
        <v>2.536</v>
      </c>
      <c r="H182" s="60">
        <v>0.9</v>
      </c>
      <c r="I182" s="60">
        <f t="shared" si="8"/>
        <v>3.4359999999999999</v>
      </c>
      <c r="J182" s="60"/>
      <c r="K182" s="60"/>
      <c r="L182" s="60"/>
      <c r="M182" s="60">
        <v>2.4649999999999999</v>
      </c>
      <c r="N182" s="60">
        <v>1.1000000000000001</v>
      </c>
      <c r="O182" s="69">
        <f t="shared" si="9"/>
        <v>3.5649999999999999</v>
      </c>
      <c r="P182" s="60"/>
      <c r="Q182" s="60"/>
    </row>
    <row r="183" spans="1:17">
      <c r="A183" s="69">
        <v>2.5</v>
      </c>
      <c r="B183" s="60">
        <v>1.8</v>
      </c>
      <c r="C183" s="60">
        <f t="shared" si="10"/>
        <v>4.3</v>
      </c>
      <c r="G183" s="60">
        <v>2.5299999999999998</v>
      </c>
      <c r="H183" s="60">
        <v>1.3</v>
      </c>
      <c r="I183" s="60">
        <f t="shared" si="8"/>
        <v>3.83</v>
      </c>
      <c r="J183" s="60"/>
      <c r="K183" s="60"/>
      <c r="L183" s="60"/>
      <c r="M183" s="60">
        <v>2.4649999999999999</v>
      </c>
      <c r="N183" s="60">
        <v>1.1000000000000001</v>
      </c>
      <c r="O183" s="69">
        <f t="shared" si="9"/>
        <v>3.5649999999999999</v>
      </c>
      <c r="P183" s="60"/>
      <c r="Q183" s="60"/>
    </row>
    <row r="184" spans="1:17">
      <c r="A184" s="69">
        <v>2.5</v>
      </c>
      <c r="B184" s="60">
        <v>0.9</v>
      </c>
      <c r="C184" s="60">
        <f t="shared" si="10"/>
        <v>3.4</v>
      </c>
      <c r="G184" s="60">
        <v>2.528</v>
      </c>
      <c r="H184" s="60">
        <v>0.9</v>
      </c>
      <c r="I184" s="60">
        <f t="shared" si="8"/>
        <v>3.4279999999999999</v>
      </c>
      <c r="J184" s="60"/>
      <c r="K184" s="60"/>
      <c r="L184" s="60"/>
      <c r="M184" s="60">
        <v>2.4630000000000001</v>
      </c>
      <c r="N184" s="60">
        <v>1.2</v>
      </c>
      <c r="O184" s="69">
        <f t="shared" si="9"/>
        <v>3.6630000000000003</v>
      </c>
      <c r="P184" s="60"/>
      <c r="Q184" s="60"/>
    </row>
    <row r="185" spans="1:17">
      <c r="A185" s="69">
        <v>2.5</v>
      </c>
      <c r="B185" s="60">
        <v>0.9</v>
      </c>
      <c r="C185" s="60">
        <f t="shared" si="10"/>
        <v>3.4</v>
      </c>
      <c r="G185" s="60">
        <v>2.524</v>
      </c>
      <c r="H185" s="60">
        <v>1</v>
      </c>
      <c r="I185" s="60">
        <f t="shared" ref="I185:I248" si="11">G185+H185</f>
        <v>3.524</v>
      </c>
      <c r="J185" s="60"/>
      <c r="K185" s="60"/>
      <c r="L185" s="60"/>
      <c r="M185" s="60">
        <v>2.4609999999999999</v>
      </c>
      <c r="N185" s="60">
        <v>2.4</v>
      </c>
      <c r="O185" s="69">
        <f t="shared" ref="O185:O248" si="12">M185+N185</f>
        <v>4.8609999999999998</v>
      </c>
      <c r="P185" s="60"/>
      <c r="Q185" s="60"/>
    </row>
    <row r="186" spans="1:17">
      <c r="A186" s="69">
        <v>2.4900000000000002</v>
      </c>
      <c r="B186" s="60">
        <v>0.9</v>
      </c>
      <c r="C186" s="60">
        <f t="shared" si="10"/>
        <v>3.39</v>
      </c>
      <c r="G186" s="60">
        <v>2.5230000000000001</v>
      </c>
      <c r="H186" s="60">
        <v>1.5</v>
      </c>
      <c r="I186" s="60">
        <f t="shared" si="11"/>
        <v>4.0229999999999997</v>
      </c>
      <c r="J186" s="60"/>
      <c r="K186" s="60"/>
      <c r="L186" s="60"/>
      <c r="M186" s="60">
        <v>2.46</v>
      </c>
      <c r="N186" s="60">
        <v>1.2</v>
      </c>
      <c r="O186" s="69">
        <f t="shared" si="12"/>
        <v>3.66</v>
      </c>
      <c r="P186" s="60"/>
      <c r="Q186" s="60"/>
    </row>
    <row r="187" spans="1:17">
      <c r="A187" s="69">
        <v>2.4900000000000002</v>
      </c>
      <c r="B187" s="60">
        <v>0.9</v>
      </c>
      <c r="C187" s="60">
        <f t="shared" si="10"/>
        <v>3.39</v>
      </c>
      <c r="G187" s="60">
        <v>2.5209999999999999</v>
      </c>
      <c r="H187" s="60">
        <v>0.7</v>
      </c>
      <c r="I187" s="60">
        <f t="shared" si="11"/>
        <v>3.2210000000000001</v>
      </c>
      <c r="J187" s="60"/>
      <c r="K187" s="60"/>
      <c r="L187" s="60"/>
      <c r="M187" s="60">
        <v>2.4540000000000002</v>
      </c>
      <c r="N187" s="60">
        <v>1.2</v>
      </c>
      <c r="O187" s="69">
        <f t="shared" si="12"/>
        <v>3.6539999999999999</v>
      </c>
      <c r="P187" s="60"/>
      <c r="Q187" s="60"/>
    </row>
    <row r="188" spans="1:17">
      <c r="A188" s="69">
        <v>2.48</v>
      </c>
      <c r="B188" s="60">
        <v>1.7</v>
      </c>
      <c r="C188" s="60">
        <f t="shared" si="10"/>
        <v>4.18</v>
      </c>
      <c r="G188" s="60">
        <v>2.5209999999999999</v>
      </c>
      <c r="H188" s="60">
        <v>0.9</v>
      </c>
      <c r="I188" s="60">
        <f t="shared" si="11"/>
        <v>3.4209999999999998</v>
      </c>
      <c r="J188" s="60"/>
      <c r="K188" s="60"/>
      <c r="L188" s="60"/>
      <c r="M188" s="60">
        <v>2.4489999999999998</v>
      </c>
      <c r="N188" s="60">
        <v>1</v>
      </c>
      <c r="O188" s="69">
        <f t="shared" si="12"/>
        <v>3.4489999999999998</v>
      </c>
      <c r="P188" s="60"/>
      <c r="Q188" s="60"/>
    </row>
    <row r="189" spans="1:17">
      <c r="A189" s="69">
        <v>2.48</v>
      </c>
      <c r="B189" s="60">
        <v>0.9</v>
      </c>
      <c r="C189" s="60">
        <f t="shared" si="10"/>
        <v>3.38</v>
      </c>
      <c r="G189" s="60">
        <v>2.52</v>
      </c>
      <c r="H189" s="60">
        <v>0.8</v>
      </c>
      <c r="I189" s="60">
        <f t="shared" si="11"/>
        <v>3.3200000000000003</v>
      </c>
      <c r="J189" s="60"/>
      <c r="K189" s="60"/>
      <c r="L189" s="60"/>
      <c r="M189" s="60">
        <v>2.4430000000000001</v>
      </c>
      <c r="N189" s="60">
        <v>0.9</v>
      </c>
      <c r="O189" s="69">
        <f t="shared" si="12"/>
        <v>3.343</v>
      </c>
      <c r="P189" s="60"/>
      <c r="Q189" s="60"/>
    </row>
    <row r="190" spans="1:17">
      <c r="A190" s="69">
        <v>2.48</v>
      </c>
      <c r="B190" s="60">
        <v>1</v>
      </c>
      <c r="C190" s="60">
        <f t="shared" si="10"/>
        <v>3.48</v>
      </c>
      <c r="G190" s="60">
        <v>2.516</v>
      </c>
      <c r="H190" s="60">
        <v>0.9</v>
      </c>
      <c r="I190" s="60">
        <f t="shared" si="11"/>
        <v>3.4159999999999999</v>
      </c>
      <c r="J190" s="60"/>
      <c r="K190" s="60"/>
      <c r="L190" s="60"/>
      <c r="M190" s="60">
        <v>2.4420000000000002</v>
      </c>
      <c r="N190" s="60">
        <v>1.7</v>
      </c>
      <c r="O190" s="69">
        <f t="shared" si="12"/>
        <v>4.1420000000000003</v>
      </c>
      <c r="P190" s="60"/>
      <c r="Q190" s="60"/>
    </row>
    <row r="191" spans="1:17">
      <c r="A191" s="69">
        <v>2.48</v>
      </c>
      <c r="B191" s="60">
        <v>0.9</v>
      </c>
      <c r="C191" s="60">
        <f t="shared" si="10"/>
        <v>3.38</v>
      </c>
      <c r="G191" s="60">
        <v>2.516</v>
      </c>
      <c r="H191" s="60">
        <v>0.8</v>
      </c>
      <c r="I191" s="60">
        <f t="shared" si="11"/>
        <v>3.3159999999999998</v>
      </c>
      <c r="J191" s="60"/>
      <c r="K191" s="60"/>
      <c r="L191" s="60"/>
      <c r="M191" s="60">
        <v>2.4409999999999998</v>
      </c>
      <c r="N191" s="60">
        <v>0.9</v>
      </c>
      <c r="O191" s="69">
        <f t="shared" si="12"/>
        <v>3.3409999999999997</v>
      </c>
      <c r="P191" s="60"/>
      <c r="Q191" s="60"/>
    </row>
    <row r="192" spans="1:17">
      <c r="A192" s="69">
        <v>2.48</v>
      </c>
      <c r="B192" s="60">
        <v>0.9</v>
      </c>
      <c r="C192" s="60">
        <f t="shared" si="10"/>
        <v>3.38</v>
      </c>
      <c r="G192" s="60">
        <v>2.512</v>
      </c>
      <c r="H192" s="60">
        <v>1.5</v>
      </c>
      <c r="I192" s="60">
        <f t="shared" si="11"/>
        <v>4.0120000000000005</v>
      </c>
      <c r="J192" s="60"/>
      <c r="K192" s="60"/>
      <c r="L192" s="60"/>
      <c r="M192" s="60">
        <v>2.4359999999999999</v>
      </c>
      <c r="N192" s="60">
        <v>1</v>
      </c>
      <c r="O192" s="69">
        <f t="shared" si="12"/>
        <v>3.4359999999999999</v>
      </c>
      <c r="P192" s="60"/>
      <c r="Q192" s="60"/>
    </row>
    <row r="193" spans="1:17">
      <c r="A193" s="69">
        <v>2.4700000000000002</v>
      </c>
      <c r="B193" s="60">
        <v>0.9</v>
      </c>
      <c r="C193" s="60">
        <f t="shared" si="10"/>
        <v>3.37</v>
      </c>
      <c r="G193" s="60">
        <v>2.5099999999999998</v>
      </c>
      <c r="H193" s="60">
        <v>0.8</v>
      </c>
      <c r="I193" s="60">
        <f t="shared" si="11"/>
        <v>3.3099999999999996</v>
      </c>
      <c r="J193" s="60"/>
      <c r="K193" s="60"/>
      <c r="L193" s="60"/>
      <c r="M193" s="60">
        <v>2.4350000000000001</v>
      </c>
      <c r="N193" s="60">
        <v>0.9</v>
      </c>
      <c r="O193" s="69">
        <f t="shared" si="12"/>
        <v>3.335</v>
      </c>
      <c r="P193" s="60"/>
      <c r="Q193" s="60"/>
    </row>
    <row r="194" spans="1:17">
      <c r="A194" s="69">
        <v>2.4700000000000002</v>
      </c>
      <c r="B194" s="60">
        <v>1.8</v>
      </c>
      <c r="C194" s="60">
        <f t="shared" si="10"/>
        <v>4.2700000000000005</v>
      </c>
      <c r="G194" s="60">
        <v>2.5089999999999999</v>
      </c>
      <c r="H194" s="60">
        <v>0.9</v>
      </c>
      <c r="I194" s="60">
        <f t="shared" si="11"/>
        <v>3.4089999999999998</v>
      </c>
      <c r="J194" s="60"/>
      <c r="K194" s="60"/>
      <c r="L194" s="60"/>
      <c r="M194" s="60">
        <v>2.4350000000000001</v>
      </c>
      <c r="N194" s="60">
        <v>1</v>
      </c>
      <c r="O194" s="69">
        <f t="shared" si="12"/>
        <v>3.4350000000000001</v>
      </c>
      <c r="P194" s="60"/>
      <c r="Q194" s="60"/>
    </row>
    <row r="195" spans="1:17">
      <c r="A195" s="69">
        <v>2.4700000000000002</v>
      </c>
      <c r="B195" s="60">
        <v>0.9</v>
      </c>
      <c r="C195" s="60">
        <f t="shared" ref="C195:C258" si="13">B195+A195</f>
        <v>3.37</v>
      </c>
      <c r="G195" s="60">
        <v>2.5059999999999998</v>
      </c>
      <c r="H195" s="60">
        <v>1</v>
      </c>
      <c r="I195" s="60">
        <f t="shared" si="11"/>
        <v>3.5059999999999998</v>
      </c>
      <c r="J195" s="60"/>
      <c r="K195" s="60"/>
      <c r="L195" s="60"/>
      <c r="M195" s="60">
        <v>2.4350000000000001</v>
      </c>
      <c r="N195" s="60">
        <v>0.9</v>
      </c>
      <c r="O195" s="69">
        <f t="shared" si="12"/>
        <v>3.335</v>
      </c>
      <c r="P195" s="60"/>
      <c r="Q195" s="60"/>
    </row>
    <row r="196" spans="1:17">
      <c r="A196" s="69">
        <v>2.4700000000000002</v>
      </c>
      <c r="B196" s="60">
        <v>1</v>
      </c>
      <c r="C196" s="60">
        <f t="shared" si="13"/>
        <v>3.47</v>
      </c>
      <c r="G196" s="60">
        <v>2.504</v>
      </c>
      <c r="H196" s="60">
        <v>1.3</v>
      </c>
      <c r="I196" s="60">
        <f t="shared" si="11"/>
        <v>3.8040000000000003</v>
      </c>
      <c r="J196" s="60"/>
      <c r="K196" s="60"/>
      <c r="L196" s="60"/>
      <c r="M196" s="60">
        <v>2.431</v>
      </c>
      <c r="N196" s="60">
        <v>2</v>
      </c>
      <c r="O196" s="69">
        <f t="shared" si="12"/>
        <v>4.431</v>
      </c>
      <c r="P196" s="60"/>
      <c r="Q196" s="60"/>
    </row>
    <row r="197" spans="1:17">
      <c r="A197" s="69">
        <v>2.4700000000000002</v>
      </c>
      <c r="B197" s="60">
        <v>1</v>
      </c>
      <c r="C197" s="60">
        <f t="shared" si="13"/>
        <v>3.47</v>
      </c>
      <c r="G197" s="60">
        <v>2.5019999999999998</v>
      </c>
      <c r="H197" s="60">
        <v>1.2</v>
      </c>
      <c r="I197" s="60">
        <f t="shared" si="11"/>
        <v>3.702</v>
      </c>
      <c r="J197" s="60"/>
      <c r="K197" s="60"/>
      <c r="L197" s="60"/>
      <c r="M197" s="60">
        <v>2.431</v>
      </c>
      <c r="N197" s="60">
        <v>1.2</v>
      </c>
      <c r="O197" s="69">
        <f t="shared" si="12"/>
        <v>3.6310000000000002</v>
      </c>
      <c r="P197" s="60"/>
      <c r="Q197" s="60"/>
    </row>
    <row r="198" spans="1:17">
      <c r="A198" s="69">
        <v>2.4700000000000002</v>
      </c>
      <c r="B198" s="60">
        <v>0.9</v>
      </c>
      <c r="C198" s="60">
        <f t="shared" si="13"/>
        <v>3.37</v>
      </c>
      <c r="G198" s="60">
        <v>2.5019999999999998</v>
      </c>
      <c r="H198" s="60">
        <v>1.4</v>
      </c>
      <c r="I198" s="60">
        <f t="shared" si="11"/>
        <v>3.9019999999999997</v>
      </c>
      <c r="J198" s="60"/>
      <c r="K198" s="60"/>
      <c r="L198" s="60"/>
      <c r="M198" s="60">
        <v>2.4300000000000002</v>
      </c>
      <c r="N198" s="60">
        <v>1.2</v>
      </c>
      <c r="O198" s="69">
        <f t="shared" si="12"/>
        <v>3.63</v>
      </c>
      <c r="P198" s="60"/>
      <c r="Q198" s="60"/>
    </row>
    <row r="199" spans="1:17">
      <c r="A199" s="69">
        <v>2.4700000000000002</v>
      </c>
      <c r="B199" s="60">
        <v>1.4</v>
      </c>
      <c r="C199" s="60">
        <f t="shared" si="13"/>
        <v>3.87</v>
      </c>
      <c r="G199" s="60">
        <v>2.5019999999999998</v>
      </c>
      <c r="H199" s="60">
        <v>0.9</v>
      </c>
      <c r="I199" s="60">
        <f t="shared" si="11"/>
        <v>3.4019999999999997</v>
      </c>
      <c r="J199" s="60"/>
      <c r="K199" s="60"/>
      <c r="L199" s="60"/>
      <c r="M199" s="60">
        <v>2.4279999999999999</v>
      </c>
      <c r="N199" s="60">
        <v>0.9</v>
      </c>
      <c r="O199" s="69">
        <f t="shared" si="12"/>
        <v>3.3279999999999998</v>
      </c>
      <c r="P199" s="60"/>
      <c r="Q199" s="60"/>
    </row>
    <row r="200" spans="1:17">
      <c r="A200" s="69">
        <v>2.4700000000000002</v>
      </c>
      <c r="B200" s="60">
        <v>1.4</v>
      </c>
      <c r="C200" s="60">
        <f t="shared" si="13"/>
        <v>3.87</v>
      </c>
      <c r="G200" s="60">
        <v>2.5019999999999998</v>
      </c>
      <c r="H200" s="60">
        <v>0.8</v>
      </c>
      <c r="I200" s="60">
        <f t="shared" si="11"/>
        <v>3.3019999999999996</v>
      </c>
      <c r="J200" s="60"/>
      <c r="K200" s="60"/>
      <c r="L200" s="60"/>
      <c r="M200" s="60">
        <v>2.4279999999999999</v>
      </c>
      <c r="N200" s="60">
        <v>0.9</v>
      </c>
      <c r="O200" s="69">
        <f t="shared" si="12"/>
        <v>3.3279999999999998</v>
      </c>
      <c r="P200" s="60"/>
      <c r="Q200" s="60"/>
    </row>
    <row r="201" spans="1:17">
      <c r="A201" s="69">
        <v>2.4700000000000002</v>
      </c>
      <c r="B201" s="60">
        <v>1</v>
      </c>
      <c r="C201" s="60">
        <f t="shared" si="13"/>
        <v>3.47</v>
      </c>
      <c r="G201" s="60">
        <v>2.5009999999999999</v>
      </c>
      <c r="H201" s="60">
        <v>0.8</v>
      </c>
      <c r="I201" s="60">
        <f t="shared" si="11"/>
        <v>3.3010000000000002</v>
      </c>
      <c r="J201" s="60"/>
      <c r="K201" s="60"/>
      <c r="L201" s="60"/>
      <c r="M201" s="60">
        <v>2.4249999999999998</v>
      </c>
      <c r="N201" s="60">
        <v>1.6</v>
      </c>
      <c r="O201" s="69">
        <f t="shared" si="12"/>
        <v>4.0250000000000004</v>
      </c>
      <c r="P201" s="60"/>
      <c r="Q201" s="60"/>
    </row>
    <row r="202" spans="1:17">
      <c r="A202" s="69">
        <v>2.46</v>
      </c>
      <c r="B202" s="60">
        <v>0.9</v>
      </c>
      <c r="C202" s="60">
        <f t="shared" si="13"/>
        <v>3.36</v>
      </c>
      <c r="G202" s="60">
        <v>2.5</v>
      </c>
      <c r="H202" s="60">
        <v>0.9</v>
      </c>
      <c r="I202" s="60">
        <f t="shared" si="11"/>
        <v>3.4</v>
      </c>
      <c r="J202" s="60"/>
      <c r="K202" s="60"/>
      <c r="L202" s="60"/>
      <c r="M202" s="60">
        <v>2.423</v>
      </c>
      <c r="N202" s="60">
        <v>1.4</v>
      </c>
      <c r="O202" s="69">
        <f t="shared" si="12"/>
        <v>3.823</v>
      </c>
      <c r="P202" s="60"/>
      <c r="Q202" s="60"/>
    </row>
    <row r="203" spans="1:17">
      <c r="A203" s="69">
        <v>2.46</v>
      </c>
      <c r="B203" s="60">
        <v>0.9</v>
      </c>
      <c r="C203" s="60">
        <f t="shared" si="13"/>
        <v>3.36</v>
      </c>
      <c r="G203" s="60">
        <v>2.4990000000000001</v>
      </c>
      <c r="H203" s="60">
        <v>1.3</v>
      </c>
      <c r="I203" s="60">
        <f t="shared" si="11"/>
        <v>3.7990000000000004</v>
      </c>
      <c r="J203" s="60"/>
      <c r="K203" s="60"/>
      <c r="L203" s="60"/>
      <c r="M203" s="60">
        <v>2.419</v>
      </c>
      <c r="N203" s="60">
        <v>0.9</v>
      </c>
      <c r="O203" s="69">
        <f t="shared" si="12"/>
        <v>3.319</v>
      </c>
      <c r="P203" s="60"/>
      <c r="Q203" s="60"/>
    </row>
    <row r="204" spans="1:17">
      <c r="A204" s="69">
        <v>2.46</v>
      </c>
      <c r="B204" s="60">
        <v>0.9</v>
      </c>
      <c r="C204" s="60">
        <f t="shared" si="13"/>
        <v>3.36</v>
      </c>
      <c r="G204" s="60">
        <v>2.4980000000000002</v>
      </c>
      <c r="H204" s="60">
        <v>0.8</v>
      </c>
      <c r="I204" s="60">
        <f t="shared" si="11"/>
        <v>3.298</v>
      </c>
      <c r="J204" s="60"/>
      <c r="K204" s="60"/>
      <c r="L204" s="60"/>
      <c r="M204" s="60">
        <v>2.419</v>
      </c>
      <c r="N204" s="60">
        <v>1</v>
      </c>
      <c r="O204" s="69">
        <f t="shared" si="12"/>
        <v>3.419</v>
      </c>
      <c r="P204" s="60"/>
      <c r="Q204" s="60"/>
    </row>
    <row r="205" spans="1:17">
      <c r="A205" s="69">
        <v>2.4500000000000002</v>
      </c>
      <c r="B205" s="60">
        <v>1.8</v>
      </c>
      <c r="C205" s="60">
        <f t="shared" si="13"/>
        <v>4.25</v>
      </c>
      <c r="G205" s="60">
        <v>2.4969999999999999</v>
      </c>
      <c r="H205" s="60">
        <v>0.8</v>
      </c>
      <c r="I205" s="60">
        <f t="shared" si="11"/>
        <v>3.2969999999999997</v>
      </c>
      <c r="J205" s="60"/>
      <c r="K205" s="60"/>
      <c r="L205" s="60"/>
      <c r="M205" s="60">
        <v>2.4169999999999998</v>
      </c>
      <c r="N205" s="60">
        <v>1</v>
      </c>
      <c r="O205" s="69">
        <f t="shared" si="12"/>
        <v>3.4169999999999998</v>
      </c>
      <c r="P205" s="60"/>
      <c r="Q205" s="60"/>
    </row>
    <row r="206" spans="1:17">
      <c r="A206" s="69">
        <v>2.4500000000000002</v>
      </c>
      <c r="B206" s="60">
        <v>1</v>
      </c>
      <c r="C206" s="60">
        <f t="shared" si="13"/>
        <v>3.45</v>
      </c>
      <c r="G206" s="60">
        <v>2.4929999999999999</v>
      </c>
      <c r="H206" s="60">
        <v>0.7</v>
      </c>
      <c r="I206" s="60">
        <f t="shared" si="11"/>
        <v>3.1929999999999996</v>
      </c>
      <c r="J206" s="60"/>
      <c r="K206" s="60"/>
      <c r="L206" s="60"/>
      <c r="M206" s="60">
        <v>2.4129999999999998</v>
      </c>
      <c r="N206" s="60">
        <v>0.9</v>
      </c>
      <c r="O206" s="69">
        <f t="shared" si="12"/>
        <v>3.3129999999999997</v>
      </c>
      <c r="P206" s="60"/>
      <c r="Q206" s="60"/>
    </row>
    <row r="207" spans="1:17">
      <c r="A207" s="69">
        <v>2.44</v>
      </c>
      <c r="B207" s="60">
        <v>0.9</v>
      </c>
      <c r="C207" s="60">
        <f t="shared" si="13"/>
        <v>3.34</v>
      </c>
      <c r="G207" s="60">
        <v>2.4929999999999999</v>
      </c>
      <c r="H207" s="60">
        <v>0.7</v>
      </c>
      <c r="I207" s="60">
        <f t="shared" si="11"/>
        <v>3.1929999999999996</v>
      </c>
      <c r="J207" s="60"/>
      <c r="K207" s="60"/>
      <c r="L207" s="60"/>
      <c r="M207" s="60">
        <v>2.411</v>
      </c>
      <c r="N207" s="60">
        <v>1.7</v>
      </c>
      <c r="O207" s="69">
        <f t="shared" si="12"/>
        <v>4.1109999999999998</v>
      </c>
      <c r="P207" s="60"/>
      <c r="Q207" s="60"/>
    </row>
    <row r="208" spans="1:17">
      <c r="A208" s="69">
        <v>2.44</v>
      </c>
      <c r="B208" s="60">
        <v>0.9</v>
      </c>
      <c r="C208" s="60">
        <f t="shared" si="13"/>
        <v>3.34</v>
      </c>
      <c r="G208" s="60">
        <v>2.492</v>
      </c>
      <c r="H208" s="60">
        <v>1.3</v>
      </c>
      <c r="I208" s="60">
        <f t="shared" si="11"/>
        <v>3.7919999999999998</v>
      </c>
      <c r="J208" s="60"/>
      <c r="K208" s="60"/>
      <c r="L208" s="60"/>
      <c r="M208" s="60">
        <v>2.4089999999999998</v>
      </c>
      <c r="N208" s="60">
        <v>0.9</v>
      </c>
      <c r="O208" s="69">
        <f t="shared" si="12"/>
        <v>3.3089999999999997</v>
      </c>
      <c r="P208" s="60"/>
      <c r="Q208" s="60"/>
    </row>
    <row r="209" spans="1:17">
      <c r="A209" s="69">
        <v>2.44</v>
      </c>
      <c r="B209" s="60">
        <v>1</v>
      </c>
      <c r="C209" s="60">
        <f t="shared" si="13"/>
        <v>3.44</v>
      </c>
      <c r="G209" s="60">
        <v>2.4910000000000001</v>
      </c>
      <c r="H209" s="60">
        <v>1</v>
      </c>
      <c r="I209" s="60">
        <f t="shared" si="11"/>
        <v>3.4910000000000001</v>
      </c>
      <c r="J209" s="60"/>
      <c r="K209" s="60"/>
      <c r="L209" s="60"/>
      <c r="M209" s="60">
        <v>2.407</v>
      </c>
      <c r="N209" s="60">
        <v>0.9</v>
      </c>
      <c r="O209" s="69">
        <f t="shared" si="12"/>
        <v>3.3069999999999999</v>
      </c>
      <c r="P209" s="60"/>
      <c r="Q209" s="60"/>
    </row>
    <row r="210" spans="1:17">
      <c r="A210" s="69">
        <v>2.44</v>
      </c>
      <c r="B210" s="60">
        <v>0.9</v>
      </c>
      <c r="C210" s="60">
        <f t="shared" si="13"/>
        <v>3.34</v>
      </c>
      <c r="G210" s="60">
        <v>2.4910000000000001</v>
      </c>
      <c r="H210" s="60">
        <v>0.9</v>
      </c>
      <c r="I210" s="60">
        <f t="shared" si="11"/>
        <v>3.391</v>
      </c>
      <c r="J210" s="60"/>
      <c r="K210" s="60"/>
      <c r="L210" s="60"/>
      <c r="M210" s="60">
        <v>2.4060000000000001</v>
      </c>
      <c r="N210" s="60">
        <v>1</v>
      </c>
      <c r="O210" s="69">
        <f t="shared" si="12"/>
        <v>3.4060000000000001</v>
      </c>
      <c r="P210" s="60"/>
      <c r="Q210" s="60"/>
    </row>
    <row r="211" spans="1:17">
      <c r="A211" s="69">
        <v>2.44</v>
      </c>
      <c r="B211" s="60">
        <v>1.9</v>
      </c>
      <c r="C211" s="60">
        <f t="shared" si="13"/>
        <v>4.34</v>
      </c>
      <c r="G211" s="60">
        <v>2.4910000000000001</v>
      </c>
      <c r="H211" s="60">
        <v>0.8</v>
      </c>
      <c r="I211" s="60">
        <f t="shared" si="11"/>
        <v>3.2910000000000004</v>
      </c>
      <c r="J211" s="60"/>
      <c r="K211" s="60"/>
      <c r="L211" s="60"/>
      <c r="M211" s="60">
        <v>2.4049999999999998</v>
      </c>
      <c r="N211" s="60">
        <v>1</v>
      </c>
      <c r="O211" s="69">
        <f t="shared" si="12"/>
        <v>3.4049999999999998</v>
      </c>
      <c r="P211" s="60"/>
      <c r="Q211" s="60"/>
    </row>
    <row r="212" spans="1:17">
      <c r="A212" s="69">
        <v>2.44</v>
      </c>
      <c r="B212" s="60">
        <v>0.9</v>
      </c>
      <c r="C212" s="60">
        <f t="shared" si="13"/>
        <v>3.34</v>
      </c>
      <c r="G212" s="60">
        <v>2.4900000000000002</v>
      </c>
      <c r="H212" s="60">
        <v>0.8</v>
      </c>
      <c r="I212" s="60">
        <f t="shared" si="11"/>
        <v>3.29</v>
      </c>
      <c r="J212" s="60"/>
      <c r="K212" s="60"/>
      <c r="L212" s="60"/>
      <c r="M212" s="60">
        <v>2.4020000000000001</v>
      </c>
      <c r="N212" s="60">
        <v>1.1000000000000001</v>
      </c>
      <c r="O212" s="69">
        <f t="shared" si="12"/>
        <v>3.5020000000000002</v>
      </c>
      <c r="P212" s="60"/>
      <c r="Q212" s="60"/>
    </row>
    <row r="213" spans="1:17">
      <c r="A213" s="69">
        <v>2.44</v>
      </c>
      <c r="B213" s="60">
        <v>0.9</v>
      </c>
      <c r="C213" s="60">
        <f t="shared" si="13"/>
        <v>3.34</v>
      </c>
      <c r="G213" s="60">
        <v>2.4889999999999999</v>
      </c>
      <c r="H213" s="60">
        <v>0.8</v>
      </c>
      <c r="I213" s="60">
        <f t="shared" si="11"/>
        <v>3.2889999999999997</v>
      </c>
      <c r="J213" s="60"/>
      <c r="K213" s="60"/>
      <c r="L213" s="60"/>
      <c r="M213" s="60">
        <v>2.4009999999999998</v>
      </c>
      <c r="N213" s="60">
        <v>1.8</v>
      </c>
      <c r="O213" s="69">
        <f t="shared" si="12"/>
        <v>4.2009999999999996</v>
      </c>
      <c r="P213" s="60"/>
      <c r="Q213" s="60"/>
    </row>
    <row r="214" spans="1:17">
      <c r="A214" s="69">
        <v>2.44</v>
      </c>
      <c r="B214" s="60">
        <v>0.9</v>
      </c>
      <c r="C214" s="60">
        <f t="shared" si="13"/>
        <v>3.34</v>
      </c>
      <c r="G214" s="60">
        <v>2.4889999999999999</v>
      </c>
      <c r="H214" s="60">
        <v>1.6</v>
      </c>
      <c r="I214" s="60">
        <f t="shared" si="11"/>
        <v>4.0890000000000004</v>
      </c>
      <c r="J214" s="60"/>
      <c r="K214" s="60"/>
      <c r="L214" s="60"/>
      <c r="M214" s="60">
        <v>2.4</v>
      </c>
      <c r="N214" s="60">
        <v>1.1000000000000001</v>
      </c>
      <c r="O214" s="69">
        <f t="shared" si="12"/>
        <v>3.5</v>
      </c>
      <c r="P214" s="60"/>
      <c r="Q214" s="60"/>
    </row>
    <row r="215" spans="1:17">
      <c r="A215" s="69">
        <v>2.44</v>
      </c>
      <c r="B215" s="60">
        <v>1.1000000000000001</v>
      </c>
      <c r="C215" s="60">
        <f t="shared" si="13"/>
        <v>3.54</v>
      </c>
      <c r="G215" s="60">
        <v>2.4889999999999999</v>
      </c>
      <c r="H215" s="60">
        <v>0.7</v>
      </c>
      <c r="I215" s="60">
        <f t="shared" si="11"/>
        <v>3.1890000000000001</v>
      </c>
      <c r="J215" s="60"/>
      <c r="K215" s="60"/>
      <c r="L215" s="60"/>
      <c r="M215" s="60">
        <v>2.399</v>
      </c>
      <c r="N215" s="60">
        <v>0.9</v>
      </c>
      <c r="O215" s="69">
        <f t="shared" si="12"/>
        <v>3.2989999999999999</v>
      </c>
      <c r="P215" s="60"/>
      <c r="Q215" s="60"/>
    </row>
    <row r="216" spans="1:17">
      <c r="A216" s="69">
        <v>2.44</v>
      </c>
      <c r="B216" s="60">
        <v>1.7</v>
      </c>
      <c r="C216" s="60">
        <f t="shared" si="13"/>
        <v>4.1399999999999997</v>
      </c>
      <c r="G216" s="60">
        <v>2.4870000000000001</v>
      </c>
      <c r="H216" s="60">
        <v>0.8</v>
      </c>
      <c r="I216" s="60">
        <f t="shared" si="11"/>
        <v>3.2869999999999999</v>
      </c>
      <c r="J216" s="60"/>
      <c r="K216" s="60"/>
      <c r="L216" s="60"/>
      <c r="M216" s="60">
        <v>2.3969999999999998</v>
      </c>
      <c r="N216" s="60">
        <v>0.9</v>
      </c>
      <c r="O216" s="69">
        <f t="shared" si="12"/>
        <v>3.2969999999999997</v>
      </c>
      <c r="P216" s="60"/>
      <c r="Q216" s="60"/>
    </row>
    <row r="217" spans="1:17">
      <c r="A217" s="69">
        <v>2.44</v>
      </c>
      <c r="B217" s="60">
        <v>0.9</v>
      </c>
      <c r="C217" s="60">
        <f t="shared" si="13"/>
        <v>3.34</v>
      </c>
      <c r="G217" s="60">
        <v>2.4860000000000002</v>
      </c>
      <c r="H217" s="60">
        <v>0.8</v>
      </c>
      <c r="I217" s="60">
        <f t="shared" si="11"/>
        <v>3.2860000000000005</v>
      </c>
      <c r="J217" s="60"/>
      <c r="K217" s="60"/>
      <c r="L217" s="60"/>
      <c r="M217" s="60">
        <v>2.3959999999999999</v>
      </c>
      <c r="N217" s="60">
        <v>1</v>
      </c>
      <c r="O217" s="69">
        <f t="shared" si="12"/>
        <v>3.3959999999999999</v>
      </c>
      <c r="P217" s="60"/>
      <c r="Q217" s="60"/>
    </row>
    <row r="218" spans="1:17">
      <c r="A218" s="69">
        <v>2.4300000000000002</v>
      </c>
      <c r="B218" s="60">
        <v>1</v>
      </c>
      <c r="C218" s="60">
        <f t="shared" si="13"/>
        <v>3.43</v>
      </c>
      <c r="G218" s="60">
        <v>2.484</v>
      </c>
      <c r="H218" s="60">
        <v>0.7</v>
      </c>
      <c r="I218" s="60">
        <f t="shared" si="11"/>
        <v>3.1840000000000002</v>
      </c>
      <c r="J218" s="60"/>
      <c r="K218" s="60"/>
      <c r="L218" s="60"/>
      <c r="M218" s="60">
        <v>2.395</v>
      </c>
      <c r="N218" s="60">
        <v>1.8</v>
      </c>
      <c r="O218" s="69">
        <f t="shared" si="12"/>
        <v>4.1950000000000003</v>
      </c>
      <c r="P218" s="60"/>
      <c r="Q218" s="60"/>
    </row>
    <row r="219" spans="1:17">
      <c r="A219" s="69">
        <v>2.4300000000000002</v>
      </c>
      <c r="B219" s="60">
        <v>0.9</v>
      </c>
      <c r="C219" s="60">
        <f t="shared" si="13"/>
        <v>3.33</v>
      </c>
      <c r="G219" s="60">
        <v>2.484</v>
      </c>
      <c r="H219" s="60">
        <v>1</v>
      </c>
      <c r="I219" s="60">
        <f t="shared" si="11"/>
        <v>3.484</v>
      </c>
      <c r="J219" s="60"/>
      <c r="K219" s="60"/>
      <c r="L219" s="60"/>
      <c r="M219" s="60">
        <v>2.3919999999999999</v>
      </c>
      <c r="N219" s="60">
        <v>1</v>
      </c>
      <c r="O219" s="69">
        <f t="shared" si="12"/>
        <v>3.3919999999999999</v>
      </c>
      <c r="P219" s="60"/>
      <c r="Q219" s="60"/>
    </row>
    <row r="220" spans="1:17">
      <c r="A220" s="69">
        <v>2.4300000000000002</v>
      </c>
      <c r="B220" s="60">
        <v>0.9</v>
      </c>
      <c r="C220" s="60">
        <f t="shared" si="13"/>
        <v>3.33</v>
      </c>
      <c r="G220" s="60">
        <v>2.4820000000000002</v>
      </c>
      <c r="H220" s="60">
        <v>1.3</v>
      </c>
      <c r="I220" s="60">
        <f t="shared" si="11"/>
        <v>3.782</v>
      </c>
      <c r="J220" s="60"/>
      <c r="K220" s="60"/>
      <c r="L220" s="60"/>
      <c r="M220" s="60">
        <v>2.3919999999999999</v>
      </c>
      <c r="N220" s="60">
        <v>0.9</v>
      </c>
      <c r="O220" s="69">
        <f t="shared" si="12"/>
        <v>3.2919999999999998</v>
      </c>
      <c r="P220" s="60"/>
      <c r="Q220" s="60"/>
    </row>
    <row r="221" spans="1:17">
      <c r="A221" s="69">
        <v>2.4300000000000002</v>
      </c>
      <c r="B221" s="60">
        <v>0.9</v>
      </c>
      <c r="C221" s="60">
        <f t="shared" si="13"/>
        <v>3.33</v>
      </c>
      <c r="G221" s="60">
        <v>2.4809999999999999</v>
      </c>
      <c r="H221" s="60">
        <v>0.8</v>
      </c>
      <c r="I221" s="60">
        <f t="shared" si="11"/>
        <v>3.2809999999999997</v>
      </c>
      <c r="J221" s="60"/>
      <c r="K221" s="60"/>
      <c r="L221" s="60"/>
      <c r="M221" s="60">
        <v>2.3919999999999999</v>
      </c>
      <c r="N221" s="60">
        <v>0.9</v>
      </c>
      <c r="O221" s="69">
        <f t="shared" si="12"/>
        <v>3.2919999999999998</v>
      </c>
      <c r="P221" s="60"/>
      <c r="Q221" s="60"/>
    </row>
    <row r="222" spans="1:17">
      <c r="A222" s="69">
        <v>2.4300000000000002</v>
      </c>
      <c r="B222" s="60">
        <v>1.8</v>
      </c>
      <c r="C222" s="60">
        <f t="shared" si="13"/>
        <v>4.2300000000000004</v>
      </c>
      <c r="G222" s="60">
        <v>2.4809999999999999</v>
      </c>
      <c r="H222" s="60">
        <v>0.7</v>
      </c>
      <c r="I222" s="60">
        <f t="shared" si="11"/>
        <v>3.181</v>
      </c>
      <c r="J222" s="60"/>
      <c r="K222" s="60"/>
      <c r="L222" s="60"/>
      <c r="M222" s="60">
        <v>2.39</v>
      </c>
      <c r="N222" s="60">
        <v>0.9</v>
      </c>
      <c r="O222" s="69">
        <f t="shared" si="12"/>
        <v>3.29</v>
      </c>
      <c r="P222" s="60"/>
      <c r="Q222" s="60"/>
    </row>
    <row r="223" spans="1:17">
      <c r="A223" s="69">
        <v>2.4300000000000002</v>
      </c>
      <c r="B223" s="60">
        <v>1</v>
      </c>
      <c r="C223" s="60">
        <f t="shared" si="13"/>
        <v>3.43</v>
      </c>
      <c r="G223" s="60">
        <v>2.4809999999999999</v>
      </c>
      <c r="H223" s="60">
        <v>0.7</v>
      </c>
      <c r="I223" s="60">
        <f t="shared" si="11"/>
        <v>3.181</v>
      </c>
      <c r="J223" s="60"/>
      <c r="K223" s="60"/>
      <c r="L223" s="60"/>
      <c r="M223" s="60">
        <v>2.39</v>
      </c>
      <c r="N223" s="60">
        <v>1.5</v>
      </c>
      <c r="O223" s="69">
        <f t="shared" si="12"/>
        <v>3.89</v>
      </c>
      <c r="P223" s="60"/>
      <c r="Q223" s="60"/>
    </row>
    <row r="224" spans="1:17">
      <c r="A224" s="69">
        <v>2.4300000000000002</v>
      </c>
      <c r="B224" s="60">
        <v>1.8</v>
      </c>
      <c r="C224" s="60">
        <f t="shared" si="13"/>
        <v>4.2300000000000004</v>
      </c>
      <c r="G224" s="60">
        <v>2.4780000000000002</v>
      </c>
      <c r="H224" s="60">
        <v>0.7</v>
      </c>
      <c r="I224" s="60">
        <f t="shared" si="11"/>
        <v>3.1779999999999999</v>
      </c>
      <c r="J224" s="60"/>
      <c r="K224" s="60"/>
      <c r="L224" s="60"/>
      <c r="M224" s="60">
        <v>2.387</v>
      </c>
      <c r="N224" s="60">
        <v>1.1000000000000001</v>
      </c>
      <c r="O224" s="69">
        <f t="shared" si="12"/>
        <v>3.4870000000000001</v>
      </c>
      <c r="P224" s="60"/>
      <c r="Q224" s="60"/>
    </row>
    <row r="225" spans="1:17">
      <c r="A225" s="69">
        <v>2.42</v>
      </c>
      <c r="B225" s="60">
        <v>1</v>
      </c>
      <c r="C225" s="60">
        <f t="shared" si="13"/>
        <v>3.42</v>
      </c>
      <c r="G225" s="60">
        <v>2.4769999999999999</v>
      </c>
      <c r="H225" s="60">
        <v>1.4</v>
      </c>
      <c r="I225" s="60">
        <f t="shared" si="11"/>
        <v>3.8769999999999998</v>
      </c>
      <c r="J225" s="60"/>
      <c r="K225" s="60"/>
      <c r="L225" s="60"/>
      <c r="M225" s="60">
        <v>2.3849999999999998</v>
      </c>
      <c r="N225" s="60">
        <v>1</v>
      </c>
      <c r="O225" s="69">
        <f t="shared" si="12"/>
        <v>3.3849999999999998</v>
      </c>
      <c r="P225" s="60"/>
      <c r="Q225" s="60"/>
    </row>
    <row r="226" spans="1:17">
      <c r="A226" s="69">
        <v>2.42</v>
      </c>
      <c r="B226" s="60">
        <v>1.1000000000000001</v>
      </c>
      <c r="C226" s="60">
        <f t="shared" si="13"/>
        <v>3.52</v>
      </c>
      <c r="G226" s="60">
        <v>2.4740000000000002</v>
      </c>
      <c r="H226" s="60">
        <v>0.7</v>
      </c>
      <c r="I226" s="60">
        <f t="shared" si="11"/>
        <v>3.1740000000000004</v>
      </c>
      <c r="J226" s="60"/>
      <c r="K226" s="60"/>
      <c r="L226" s="60"/>
      <c r="M226" s="60">
        <v>2.3849999999999998</v>
      </c>
      <c r="N226" s="60">
        <v>0.9</v>
      </c>
      <c r="O226" s="69">
        <f t="shared" si="12"/>
        <v>3.2849999999999997</v>
      </c>
      <c r="P226" s="60"/>
      <c r="Q226" s="60"/>
    </row>
    <row r="227" spans="1:17">
      <c r="A227" s="69">
        <v>2.42</v>
      </c>
      <c r="B227" s="60">
        <v>1.4</v>
      </c>
      <c r="C227" s="60">
        <f t="shared" si="13"/>
        <v>3.82</v>
      </c>
      <c r="G227" s="60">
        <v>2.4729999999999999</v>
      </c>
      <c r="H227" s="60">
        <v>0.8</v>
      </c>
      <c r="I227" s="60">
        <f t="shared" si="11"/>
        <v>3.2729999999999997</v>
      </c>
      <c r="J227" s="60"/>
      <c r="K227" s="60"/>
      <c r="L227" s="60"/>
      <c r="M227" s="60">
        <v>2.3839999999999999</v>
      </c>
      <c r="N227" s="60">
        <v>1</v>
      </c>
      <c r="O227" s="69">
        <f t="shared" si="12"/>
        <v>3.3839999999999999</v>
      </c>
      <c r="P227" s="60"/>
      <c r="Q227" s="60"/>
    </row>
    <row r="228" spans="1:17">
      <c r="A228" s="69">
        <v>2.41</v>
      </c>
      <c r="B228" s="60">
        <v>1.4</v>
      </c>
      <c r="C228" s="60">
        <f t="shared" si="13"/>
        <v>3.81</v>
      </c>
      <c r="G228" s="60">
        <v>2.4729999999999999</v>
      </c>
      <c r="H228" s="60">
        <v>0.7</v>
      </c>
      <c r="I228" s="60">
        <f t="shared" si="11"/>
        <v>3.173</v>
      </c>
      <c r="J228" s="60"/>
      <c r="K228" s="60"/>
      <c r="L228" s="60"/>
      <c r="M228" s="60">
        <v>2.383</v>
      </c>
      <c r="N228" s="60">
        <v>0.9</v>
      </c>
      <c r="O228" s="69">
        <f t="shared" si="12"/>
        <v>3.2829999999999999</v>
      </c>
      <c r="P228" s="60"/>
      <c r="Q228" s="60"/>
    </row>
    <row r="229" spans="1:17">
      <c r="A229" s="69">
        <v>2.41</v>
      </c>
      <c r="B229" s="60">
        <v>0.9</v>
      </c>
      <c r="C229" s="60">
        <f t="shared" si="13"/>
        <v>3.31</v>
      </c>
      <c r="G229" s="60">
        <v>2.472</v>
      </c>
      <c r="H229" s="60">
        <v>0.8</v>
      </c>
      <c r="I229" s="60">
        <f t="shared" si="11"/>
        <v>3.2720000000000002</v>
      </c>
      <c r="J229" s="60"/>
      <c r="K229" s="60"/>
      <c r="L229" s="60"/>
      <c r="M229" s="60">
        <v>2.383</v>
      </c>
      <c r="N229" s="60">
        <v>1.8</v>
      </c>
      <c r="O229" s="69">
        <f t="shared" si="12"/>
        <v>4.1829999999999998</v>
      </c>
      <c r="P229" s="60"/>
      <c r="Q229" s="60"/>
    </row>
    <row r="230" spans="1:17">
      <c r="A230" s="69">
        <v>2.41</v>
      </c>
      <c r="B230" s="60">
        <v>1.2</v>
      </c>
      <c r="C230" s="60">
        <f t="shared" si="13"/>
        <v>3.6100000000000003</v>
      </c>
      <c r="G230" s="60">
        <v>2.472</v>
      </c>
      <c r="H230" s="60">
        <v>1.4</v>
      </c>
      <c r="I230" s="60">
        <f t="shared" si="11"/>
        <v>3.8719999999999999</v>
      </c>
      <c r="J230" s="60"/>
      <c r="K230" s="60"/>
      <c r="L230" s="60"/>
      <c r="M230" s="60">
        <v>2.3809999999999998</v>
      </c>
      <c r="N230" s="60">
        <v>0.9</v>
      </c>
      <c r="O230" s="69">
        <f t="shared" si="12"/>
        <v>3.2809999999999997</v>
      </c>
      <c r="P230" s="60"/>
      <c r="Q230" s="60"/>
    </row>
    <row r="231" spans="1:17">
      <c r="A231" s="69">
        <v>2.41</v>
      </c>
      <c r="B231" s="60">
        <v>0.9</v>
      </c>
      <c r="C231" s="60">
        <f t="shared" si="13"/>
        <v>3.31</v>
      </c>
      <c r="G231" s="60">
        <v>2.4710000000000001</v>
      </c>
      <c r="H231" s="60">
        <v>0.7</v>
      </c>
      <c r="I231" s="60">
        <f t="shared" si="11"/>
        <v>3.1710000000000003</v>
      </c>
      <c r="J231" s="60"/>
      <c r="K231" s="60"/>
      <c r="L231" s="60"/>
      <c r="M231" s="60">
        <v>2.3809999999999998</v>
      </c>
      <c r="N231" s="60">
        <v>0.9</v>
      </c>
      <c r="O231" s="69">
        <f t="shared" si="12"/>
        <v>3.2809999999999997</v>
      </c>
      <c r="P231" s="60"/>
      <c r="Q231" s="60"/>
    </row>
    <row r="232" spans="1:17">
      <c r="A232" s="69">
        <v>2.41</v>
      </c>
      <c r="B232" s="60">
        <v>0.9</v>
      </c>
      <c r="C232" s="60">
        <f t="shared" si="13"/>
        <v>3.31</v>
      </c>
      <c r="G232" s="60">
        <v>2.4710000000000001</v>
      </c>
      <c r="H232" s="60">
        <v>0.9</v>
      </c>
      <c r="I232" s="60">
        <f t="shared" si="11"/>
        <v>3.371</v>
      </c>
      <c r="J232" s="60"/>
      <c r="K232" s="60"/>
      <c r="L232" s="60"/>
      <c r="M232" s="60">
        <v>2.3809999999999998</v>
      </c>
      <c r="N232" s="60">
        <v>0.9</v>
      </c>
      <c r="O232" s="69">
        <f t="shared" si="12"/>
        <v>3.2809999999999997</v>
      </c>
      <c r="P232" s="60"/>
      <c r="Q232" s="60"/>
    </row>
    <row r="233" spans="1:17">
      <c r="A233" s="69">
        <v>2.41</v>
      </c>
      <c r="B233" s="60">
        <v>1.8</v>
      </c>
      <c r="C233" s="60">
        <f t="shared" si="13"/>
        <v>4.21</v>
      </c>
      <c r="G233" s="60">
        <v>2.4700000000000002</v>
      </c>
      <c r="H233" s="60">
        <v>0.8</v>
      </c>
      <c r="I233" s="60">
        <f t="shared" si="11"/>
        <v>3.2700000000000005</v>
      </c>
      <c r="J233" s="60"/>
      <c r="K233" s="60"/>
      <c r="L233" s="60"/>
      <c r="M233" s="60">
        <v>2.379</v>
      </c>
      <c r="N233" s="60">
        <v>0.9</v>
      </c>
      <c r="O233" s="69">
        <f t="shared" si="12"/>
        <v>3.2789999999999999</v>
      </c>
      <c r="P233" s="60"/>
      <c r="Q233" s="60"/>
    </row>
    <row r="234" spans="1:17">
      <c r="A234" s="69">
        <v>2.41</v>
      </c>
      <c r="B234" s="60">
        <v>0.9</v>
      </c>
      <c r="C234" s="60">
        <f t="shared" si="13"/>
        <v>3.31</v>
      </c>
      <c r="G234" s="60">
        <v>2.4689999999999999</v>
      </c>
      <c r="H234" s="60">
        <v>1</v>
      </c>
      <c r="I234" s="60">
        <f t="shared" si="11"/>
        <v>3.4689999999999999</v>
      </c>
      <c r="J234" s="60"/>
      <c r="K234" s="60"/>
      <c r="L234" s="60"/>
      <c r="M234" s="60">
        <v>2.379</v>
      </c>
      <c r="N234" s="60">
        <v>1.5</v>
      </c>
      <c r="O234" s="69">
        <f t="shared" si="12"/>
        <v>3.879</v>
      </c>
      <c r="P234" s="60"/>
      <c r="Q234" s="60"/>
    </row>
    <row r="235" spans="1:17">
      <c r="A235" s="69">
        <v>2.41</v>
      </c>
      <c r="B235" s="60">
        <v>1</v>
      </c>
      <c r="C235" s="60">
        <f t="shared" si="13"/>
        <v>3.41</v>
      </c>
      <c r="G235" s="60">
        <v>2.468</v>
      </c>
      <c r="H235" s="60">
        <v>0.8</v>
      </c>
      <c r="I235" s="60">
        <f t="shared" si="11"/>
        <v>3.2679999999999998</v>
      </c>
      <c r="J235" s="60"/>
      <c r="K235" s="60"/>
      <c r="L235" s="60"/>
      <c r="M235" s="60">
        <v>2.379</v>
      </c>
      <c r="N235" s="60">
        <v>1.2</v>
      </c>
      <c r="O235" s="69">
        <f t="shared" si="12"/>
        <v>3.5789999999999997</v>
      </c>
      <c r="P235" s="60"/>
      <c r="Q235" s="60"/>
    </row>
    <row r="236" spans="1:17">
      <c r="A236" s="69">
        <v>2.4</v>
      </c>
      <c r="B236" s="60">
        <v>0.9</v>
      </c>
      <c r="C236" s="60">
        <f t="shared" si="13"/>
        <v>3.3</v>
      </c>
      <c r="G236" s="60">
        <v>2.4660000000000002</v>
      </c>
      <c r="H236" s="60">
        <v>1.4</v>
      </c>
      <c r="I236" s="60">
        <f t="shared" si="11"/>
        <v>3.8660000000000001</v>
      </c>
      <c r="J236" s="60"/>
      <c r="K236" s="60"/>
      <c r="L236" s="60"/>
      <c r="M236" s="60">
        <v>2.379</v>
      </c>
      <c r="N236" s="60">
        <v>1.1000000000000001</v>
      </c>
      <c r="O236" s="69">
        <f t="shared" si="12"/>
        <v>3.4790000000000001</v>
      </c>
      <c r="P236" s="60"/>
      <c r="Q236" s="60"/>
    </row>
    <row r="237" spans="1:17">
      <c r="A237" s="69">
        <v>2.4</v>
      </c>
      <c r="B237" s="60">
        <v>1.1000000000000001</v>
      </c>
      <c r="C237" s="60">
        <f t="shared" si="13"/>
        <v>3.5</v>
      </c>
      <c r="G237" s="60">
        <v>2.4660000000000002</v>
      </c>
      <c r="H237" s="60">
        <v>0.8</v>
      </c>
      <c r="I237" s="60">
        <f t="shared" si="11"/>
        <v>3.266</v>
      </c>
      <c r="J237" s="60"/>
      <c r="K237" s="60"/>
      <c r="L237" s="60"/>
      <c r="M237" s="60">
        <v>2.3780000000000001</v>
      </c>
      <c r="N237" s="60">
        <v>1</v>
      </c>
      <c r="O237" s="69">
        <f t="shared" si="12"/>
        <v>3.3780000000000001</v>
      </c>
      <c r="P237" s="60"/>
      <c r="Q237" s="60"/>
    </row>
    <row r="238" spans="1:17">
      <c r="A238" s="69">
        <v>2.4</v>
      </c>
      <c r="B238" s="60">
        <v>1</v>
      </c>
      <c r="C238" s="60">
        <f t="shared" si="13"/>
        <v>3.4</v>
      </c>
      <c r="G238" s="60">
        <v>2.4660000000000002</v>
      </c>
      <c r="H238" s="60">
        <v>0.9</v>
      </c>
      <c r="I238" s="60">
        <f t="shared" si="11"/>
        <v>3.3660000000000001</v>
      </c>
      <c r="J238" s="60"/>
      <c r="K238" s="60"/>
      <c r="L238" s="60"/>
      <c r="M238" s="60">
        <v>2.3759999999999999</v>
      </c>
      <c r="N238" s="60">
        <v>0.9</v>
      </c>
      <c r="O238" s="69">
        <f t="shared" si="12"/>
        <v>3.2759999999999998</v>
      </c>
      <c r="P238" s="60"/>
      <c r="Q238" s="60"/>
    </row>
    <row r="239" spans="1:17">
      <c r="A239" s="69">
        <v>2.4</v>
      </c>
      <c r="B239" s="60">
        <v>1.8</v>
      </c>
      <c r="C239" s="60">
        <f t="shared" si="13"/>
        <v>4.2</v>
      </c>
      <c r="G239" s="60">
        <v>2.4609999999999999</v>
      </c>
      <c r="H239" s="60">
        <v>0.8</v>
      </c>
      <c r="I239" s="60">
        <f t="shared" si="11"/>
        <v>3.2610000000000001</v>
      </c>
      <c r="J239" s="60"/>
      <c r="K239" s="60"/>
      <c r="L239" s="60"/>
      <c r="M239" s="60">
        <v>2.375</v>
      </c>
      <c r="N239" s="60">
        <v>0.9</v>
      </c>
      <c r="O239" s="69">
        <f t="shared" si="12"/>
        <v>3.2749999999999999</v>
      </c>
      <c r="P239" s="60"/>
      <c r="Q239" s="60"/>
    </row>
    <row r="240" spans="1:17">
      <c r="A240" s="69">
        <v>2.39</v>
      </c>
      <c r="B240" s="60">
        <v>0.9</v>
      </c>
      <c r="C240" s="60">
        <f t="shared" si="13"/>
        <v>3.29</v>
      </c>
      <c r="G240" s="60">
        <v>2.4590000000000001</v>
      </c>
      <c r="H240" s="60">
        <v>0.7</v>
      </c>
      <c r="I240" s="60">
        <f t="shared" si="11"/>
        <v>3.1589999999999998</v>
      </c>
      <c r="J240" s="60"/>
      <c r="K240" s="60"/>
      <c r="L240" s="60"/>
      <c r="M240" s="60">
        <v>2.3730000000000002</v>
      </c>
      <c r="N240" s="60">
        <v>1.9</v>
      </c>
      <c r="O240" s="69">
        <f t="shared" si="12"/>
        <v>4.2729999999999997</v>
      </c>
      <c r="P240" s="60"/>
      <c r="Q240" s="60"/>
    </row>
    <row r="241" spans="1:17">
      <c r="A241" s="69">
        <v>2.39</v>
      </c>
      <c r="B241" s="60">
        <v>0.9</v>
      </c>
      <c r="C241" s="60">
        <f t="shared" si="13"/>
        <v>3.29</v>
      </c>
      <c r="G241" s="60">
        <v>2.4580000000000002</v>
      </c>
      <c r="H241" s="60">
        <v>1.5</v>
      </c>
      <c r="I241" s="60">
        <f t="shared" si="11"/>
        <v>3.9580000000000002</v>
      </c>
      <c r="J241" s="60"/>
      <c r="K241" s="60"/>
      <c r="L241" s="60"/>
      <c r="M241" s="60">
        <v>2.3679999999999999</v>
      </c>
      <c r="N241" s="60">
        <v>1</v>
      </c>
      <c r="O241" s="69">
        <f t="shared" si="12"/>
        <v>3.3679999999999999</v>
      </c>
      <c r="P241" s="60"/>
      <c r="Q241" s="60"/>
    </row>
    <row r="242" spans="1:17">
      <c r="A242" s="69">
        <v>2.39</v>
      </c>
      <c r="B242" s="60">
        <v>0.9</v>
      </c>
      <c r="C242" s="60">
        <f t="shared" si="13"/>
        <v>3.29</v>
      </c>
      <c r="G242" s="60">
        <v>2.456</v>
      </c>
      <c r="H242" s="60">
        <v>0.8</v>
      </c>
      <c r="I242" s="60">
        <f t="shared" si="11"/>
        <v>3.2560000000000002</v>
      </c>
      <c r="J242" s="60"/>
      <c r="K242" s="60"/>
      <c r="L242" s="60"/>
      <c r="M242" s="60">
        <v>2.3679999999999999</v>
      </c>
      <c r="N242" s="60">
        <v>0.9</v>
      </c>
      <c r="O242" s="69">
        <f t="shared" si="12"/>
        <v>3.2679999999999998</v>
      </c>
      <c r="P242" s="60"/>
      <c r="Q242" s="60"/>
    </row>
    <row r="243" spans="1:17">
      <c r="A243" s="69">
        <v>2.39</v>
      </c>
      <c r="B243" s="60">
        <v>1</v>
      </c>
      <c r="C243" s="60">
        <f t="shared" si="13"/>
        <v>3.39</v>
      </c>
      <c r="G243" s="60">
        <v>2.456</v>
      </c>
      <c r="H243" s="60">
        <v>1.9</v>
      </c>
      <c r="I243" s="60">
        <f t="shared" si="11"/>
        <v>4.3559999999999999</v>
      </c>
      <c r="J243" s="60"/>
      <c r="K243" s="60"/>
      <c r="L243" s="60"/>
      <c r="M243" s="60">
        <v>2.367</v>
      </c>
      <c r="N243" s="60">
        <v>0.9</v>
      </c>
      <c r="O243" s="69">
        <f t="shared" si="12"/>
        <v>3.2669999999999999</v>
      </c>
      <c r="P243" s="60"/>
      <c r="Q243" s="60"/>
    </row>
    <row r="244" spans="1:17">
      <c r="A244" s="69">
        <v>2.39</v>
      </c>
      <c r="B244" s="60">
        <v>1.8</v>
      </c>
      <c r="C244" s="60">
        <f t="shared" si="13"/>
        <v>4.1900000000000004</v>
      </c>
      <c r="G244" s="60">
        <v>2.456</v>
      </c>
      <c r="H244" s="60">
        <v>0.8</v>
      </c>
      <c r="I244" s="60">
        <f t="shared" si="11"/>
        <v>3.2560000000000002</v>
      </c>
      <c r="J244" s="60"/>
      <c r="K244" s="60"/>
      <c r="L244" s="60"/>
      <c r="M244" s="60">
        <v>2.367</v>
      </c>
      <c r="N244" s="60">
        <v>1</v>
      </c>
      <c r="O244" s="69">
        <f t="shared" si="12"/>
        <v>3.367</v>
      </c>
      <c r="P244" s="60"/>
      <c r="Q244" s="60"/>
    </row>
    <row r="245" spans="1:17">
      <c r="A245" s="69">
        <v>2.39</v>
      </c>
      <c r="B245" s="60">
        <v>0.9</v>
      </c>
      <c r="C245" s="60">
        <f t="shared" si="13"/>
        <v>3.29</v>
      </c>
      <c r="G245" s="60">
        <v>2.456</v>
      </c>
      <c r="H245" s="60">
        <v>0.9</v>
      </c>
      <c r="I245" s="60">
        <f t="shared" si="11"/>
        <v>3.3559999999999999</v>
      </c>
      <c r="J245" s="60"/>
      <c r="K245" s="60"/>
      <c r="L245" s="60"/>
      <c r="M245" s="60">
        <v>2.367</v>
      </c>
      <c r="N245" s="60">
        <v>1.3</v>
      </c>
      <c r="O245" s="69">
        <f t="shared" si="12"/>
        <v>3.6669999999999998</v>
      </c>
      <c r="P245" s="60"/>
      <c r="Q245" s="60"/>
    </row>
    <row r="246" spans="1:17">
      <c r="A246" s="69">
        <v>2.39</v>
      </c>
      <c r="B246" s="60">
        <v>1</v>
      </c>
      <c r="C246" s="60">
        <f t="shared" si="13"/>
        <v>3.39</v>
      </c>
      <c r="G246" s="60">
        <v>2.4540000000000002</v>
      </c>
      <c r="H246" s="60">
        <v>0.7</v>
      </c>
      <c r="I246" s="60">
        <f t="shared" si="11"/>
        <v>3.1539999999999999</v>
      </c>
      <c r="J246" s="60"/>
      <c r="K246" s="60"/>
      <c r="L246" s="60"/>
      <c r="M246" s="60">
        <v>2.367</v>
      </c>
      <c r="N246" s="60">
        <v>1.7</v>
      </c>
      <c r="O246" s="69">
        <f t="shared" si="12"/>
        <v>4.0670000000000002</v>
      </c>
      <c r="P246" s="60"/>
      <c r="Q246" s="60"/>
    </row>
    <row r="247" spans="1:17">
      <c r="A247" s="69">
        <v>2.39</v>
      </c>
      <c r="B247" s="60">
        <v>0.9</v>
      </c>
      <c r="C247" s="60">
        <f t="shared" si="13"/>
        <v>3.29</v>
      </c>
      <c r="G247" s="60">
        <v>2.452</v>
      </c>
      <c r="H247" s="60">
        <v>1.6</v>
      </c>
      <c r="I247" s="60">
        <f t="shared" si="11"/>
        <v>4.0519999999999996</v>
      </c>
      <c r="J247" s="60"/>
      <c r="K247" s="60"/>
      <c r="L247" s="60"/>
      <c r="M247" s="60">
        <v>2.3639999999999999</v>
      </c>
      <c r="N247" s="60">
        <v>1.1000000000000001</v>
      </c>
      <c r="O247" s="69">
        <f t="shared" si="12"/>
        <v>3.464</v>
      </c>
      <c r="P247" s="60"/>
      <c r="Q247" s="60"/>
    </row>
    <row r="248" spans="1:17">
      <c r="A248" s="69">
        <v>2.39</v>
      </c>
      <c r="B248" s="60">
        <v>1.1000000000000001</v>
      </c>
      <c r="C248" s="60">
        <f t="shared" si="13"/>
        <v>3.49</v>
      </c>
      <c r="G248" s="60">
        <v>2.452</v>
      </c>
      <c r="H248" s="60">
        <v>0.8</v>
      </c>
      <c r="I248" s="60">
        <f t="shared" si="11"/>
        <v>3.2519999999999998</v>
      </c>
      <c r="J248" s="60"/>
      <c r="K248" s="60"/>
      <c r="L248" s="60"/>
      <c r="M248" s="60">
        <v>2.3620000000000001</v>
      </c>
      <c r="N248" s="60">
        <v>1.1000000000000001</v>
      </c>
      <c r="O248" s="69">
        <f t="shared" si="12"/>
        <v>3.4620000000000002</v>
      </c>
      <c r="P248" s="60"/>
      <c r="Q248" s="60"/>
    </row>
    <row r="249" spans="1:17">
      <c r="A249" s="69">
        <v>2.38</v>
      </c>
      <c r="B249" s="60">
        <v>1.5</v>
      </c>
      <c r="C249" s="60">
        <f t="shared" si="13"/>
        <v>3.88</v>
      </c>
      <c r="G249" s="60">
        <v>2.4500000000000002</v>
      </c>
      <c r="H249" s="60">
        <v>0.7</v>
      </c>
      <c r="I249" s="60">
        <f t="shared" ref="I249:I312" si="14">G249+H249</f>
        <v>3.1500000000000004</v>
      </c>
      <c r="J249" s="60"/>
      <c r="K249" s="60"/>
      <c r="L249" s="60"/>
      <c r="M249" s="60">
        <v>2.3580000000000001</v>
      </c>
      <c r="N249" s="60">
        <v>1.1000000000000001</v>
      </c>
      <c r="O249" s="69">
        <f t="shared" ref="O249:O312" si="15">M249+N249</f>
        <v>3.4580000000000002</v>
      </c>
      <c r="P249" s="60"/>
      <c r="Q249" s="60"/>
    </row>
    <row r="250" spans="1:17">
      <c r="A250" s="69">
        <v>2.38</v>
      </c>
      <c r="B250" s="60">
        <v>1.4</v>
      </c>
      <c r="C250" s="60">
        <f t="shared" si="13"/>
        <v>3.78</v>
      </c>
      <c r="G250" s="60">
        <v>2.448</v>
      </c>
      <c r="H250" s="60">
        <v>0.8</v>
      </c>
      <c r="I250" s="60">
        <f t="shared" si="14"/>
        <v>3.2480000000000002</v>
      </c>
      <c r="J250" s="60"/>
      <c r="K250" s="60"/>
      <c r="L250" s="60"/>
      <c r="M250" s="60">
        <v>2.3570000000000002</v>
      </c>
      <c r="N250" s="60">
        <v>0.9</v>
      </c>
      <c r="O250" s="69">
        <f t="shared" si="15"/>
        <v>3.2570000000000001</v>
      </c>
      <c r="P250" s="60"/>
      <c r="Q250" s="60"/>
    </row>
    <row r="251" spans="1:17">
      <c r="A251" s="69">
        <v>2.38</v>
      </c>
      <c r="B251" s="60">
        <v>1</v>
      </c>
      <c r="C251" s="60">
        <f t="shared" si="13"/>
        <v>3.38</v>
      </c>
      <c r="G251" s="60">
        <v>2.448</v>
      </c>
      <c r="H251" s="60">
        <v>0.8</v>
      </c>
      <c r="I251" s="60">
        <f t="shared" si="14"/>
        <v>3.2480000000000002</v>
      </c>
      <c r="J251" s="60"/>
      <c r="K251" s="60"/>
      <c r="L251" s="60"/>
      <c r="M251" s="60">
        <v>2.3570000000000002</v>
      </c>
      <c r="N251" s="60">
        <v>1.8</v>
      </c>
      <c r="O251" s="69">
        <f t="shared" si="15"/>
        <v>4.157</v>
      </c>
      <c r="P251" s="60"/>
      <c r="Q251" s="60"/>
    </row>
    <row r="252" spans="1:17">
      <c r="A252" s="69">
        <v>2.38</v>
      </c>
      <c r="B252" s="60">
        <v>0.9</v>
      </c>
      <c r="C252" s="60">
        <f t="shared" si="13"/>
        <v>3.28</v>
      </c>
      <c r="G252" s="60">
        <v>2.4449999999999998</v>
      </c>
      <c r="H252" s="60">
        <v>1.5</v>
      </c>
      <c r="I252" s="60">
        <f t="shared" si="14"/>
        <v>3.9449999999999998</v>
      </c>
      <c r="J252" s="60"/>
      <c r="K252" s="60"/>
      <c r="L252" s="60"/>
      <c r="M252" s="60">
        <v>2.3570000000000002</v>
      </c>
      <c r="N252" s="60">
        <v>1</v>
      </c>
      <c r="O252" s="69">
        <f t="shared" si="15"/>
        <v>3.3570000000000002</v>
      </c>
      <c r="P252" s="60"/>
      <c r="Q252" s="60"/>
    </row>
    <row r="253" spans="1:17">
      <c r="A253" s="69">
        <v>2.38</v>
      </c>
      <c r="B253" s="60">
        <v>1</v>
      </c>
      <c r="C253" s="60">
        <f t="shared" si="13"/>
        <v>3.38</v>
      </c>
      <c r="G253" s="60">
        <v>2.4430000000000001</v>
      </c>
      <c r="H253" s="60">
        <v>0.8</v>
      </c>
      <c r="I253" s="60">
        <f t="shared" si="14"/>
        <v>3.2430000000000003</v>
      </c>
      <c r="J253" s="60"/>
      <c r="K253" s="60"/>
      <c r="L253" s="60"/>
      <c r="M253" s="60">
        <v>2.3559999999999999</v>
      </c>
      <c r="N253" s="60">
        <v>1</v>
      </c>
      <c r="O253" s="69">
        <f t="shared" si="15"/>
        <v>3.3559999999999999</v>
      </c>
      <c r="P253" s="60"/>
      <c r="Q253" s="60"/>
    </row>
    <row r="254" spans="1:17">
      <c r="A254" s="69">
        <v>2.38</v>
      </c>
      <c r="B254" s="60">
        <v>0.9</v>
      </c>
      <c r="C254" s="60">
        <f t="shared" si="13"/>
        <v>3.28</v>
      </c>
      <c r="G254" s="60">
        <v>2.4430000000000001</v>
      </c>
      <c r="H254" s="60">
        <v>1</v>
      </c>
      <c r="I254" s="60">
        <f t="shared" si="14"/>
        <v>3.4430000000000001</v>
      </c>
      <c r="J254" s="60"/>
      <c r="K254" s="60"/>
      <c r="L254" s="60"/>
      <c r="M254" s="60">
        <v>2.355</v>
      </c>
      <c r="N254" s="60">
        <v>1</v>
      </c>
      <c r="O254" s="69">
        <f t="shared" si="15"/>
        <v>3.355</v>
      </c>
      <c r="P254" s="60"/>
      <c r="Q254" s="60"/>
    </row>
    <row r="255" spans="1:17">
      <c r="A255" s="69">
        <v>2.38</v>
      </c>
      <c r="B255" s="60">
        <v>1.9</v>
      </c>
      <c r="C255" s="60">
        <f t="shared" si="13"/>
        <v>4.2799999999999994</v>
      </c>
      <c r="G255" s="60">
        <v>2.4420000000000002</v>
      </c>
      <c r="H255" s="60">
        <v>0.9</v>
      </c>
      <c r="I255" s="60">
        <f t="shared" si="14"/>
        <v>3.3420000000000001</v>
      </c>
      <c r="J255" s="60"/>
      <c r="K255" s="60"/>
      <c r="L255" s="60"/>
      <c r="M255" s="60">
        <v>2.3540000000000001</v>
      </c>
      <c r="N255" s="60">
        <v>1.8</v>
      </c>
      <c r="O255" s="69">
        <f t="shared" si="15"/>
        <v>4.1539999999999999</v>
      </c>
      <c r="P255" s="60"/>
      <c r="Q255" s="60"/>
    </row>
    <row r="256" spans="1:17">
      <c r="A256" s="69">
        <v>2.38</v>
      </c>
      <c r="B256" s="60">
        <v>1.3</v>
      </c>
      <c r="C256" s="60">
        <f t="shared" si="13"/>
        <v>3.6799999999999997</v>
      </c>
      <c r="G256" s="60">
        <v>2.4420000000000002</v>
      </c>
      <c r="H256" s="60">
        <v>1</v>
      </c>
      <c r="I256" s="60">
        <f t="shared" si="14"/>
        <v>3.4420000000000002</v>
      </c>
      <c r="J256" s="60"/>
      <c r="K256" s="60"/>
      <c r="L256" s="60"/>
      <c r="M256" s="60">
        <v>2.3530000000000002</v>
      </c>
      <c r="N256" s="60">
        <v>1</v>
      </c>
      <c r="O256" s="69">
        <f t="shared" si="15"/>
        <v>3.3530000000000002</v>
      </c>
      <c r="P256" s="60"/>
      <c r="Q256" s="60"/>
    </row>
    <row r="257" spans="1:17">
      <c r="A257" s="69">
        <v>2.38</v>
      </c>
      <c r="B257" s="60">
        <v>0.9</v>
      </c>
      <c r="C257" s="60">
        <f t="shared" si="13"/>
        <v>3.28</v>
      </c>
      <c r="G257" s="60">
        <v>2.4420000000000002</v>
      </c>
      <c r="H257" s="60">
        <v>0.9</v>
      </c>
      <c r="I257" s="60">
        <f t="shared" si="14"/>
        <v>3.3420000000000001</v>
      </c>
      <c r="J257" s="60"/>
      <c r="K257" s="60"/>
      <c r="L257" s="60"/>
      <c r="M257" s="60">
        <v>2.3530000000000002</v>
      </c>
      <c r="N257" s="60">
        <v>2.1</v>
      </c>
      <c r="O257" s="69">
        <f t="shared" si="15"/>
        <v>4.4530000000000003</v>
      </c>
      <c r="P257" s="60"/>
      <c r="Q257" s="60"/>
    </row>
    <row r="258" spans="1:17">
      <c r="A258" s="69">
        <v>2.38</v>
      </c>
      <c r="B258" s="60">
        <v>1</v>
      </c>
      <c r="C258" s="60">
        <f t="shared" si="13"/>
        <v>3.38</v>
      </c>
      <c r="G258" s="60">
        <v>2.4420000000000002</v>
      </c>
      <c r="H258" s="60">
        <v>1.5</v>
      </c>
      <c r="I258" s="60">
        <f t="shared" si="14"/>
        <v>3.9420000000000002</v>
      </c>
      <c r="J258" s="60"/>
      <c r="K258" s="60"/>
      <c r="L258" s="60"/>
      <c r="M258" s="60">
        <v>2.3530000000000002</v>
      </c>
      <c r="N258" s="60">
        <v>1.1000000000000001</v>
      </c>
      <c r="O258" s="69">
        <f t="shared" si="15"/>
        <v>3.4530000000000003</v>
      </c>
      <c r="P258" s="60"/>
      <c r="Q258" s="60"/>
    </row>
    <row r="259" spans="1:17">
      <c r="A259" s="69">
        <v>2.37</v>
      </c>
      <c r="B259" s="60">
        <v>0.9</v>
      </c>
      <c r="C259" s="60">
        <f t="shared" ref="C259:C322" si="16">B259+A259</f>
        <v>3.27</v>
      </c>
      <c r="G259" s="60">
        <v>2.44</v>
      </c>
      <c r="H259" s="60">
        <v>0.8</v>
      </c>
      <c r="I259" s="60">
        <f t="shared" si="14"/>
        <v>3.24</v>
      </c>
      <c r="J259" s="60"/>
      <c r="K259" s="60"/>
      <c r="L259" s="60"/>
      <c r="M259" s="60">
        <v>2.3519999999999999</v>
      </c>
      <c r="N259" s="60">
        <v>1.1000000000000001</v>
      </c>
      <c r="O259" s="69">
        <f t="shared" si="15"/>
        <v>3.452</v>
      </c>
      <c r="P259" s="60"/>
      <c r="Q259" s="60"/>
    </row>
    <row r="260" spans="1:17">
      <c r="A260" s="69">
        <v>2.37</v>
      </c>
      <c r="B260" s="60">
        <v>1.7</v>
      </c>
      <c r="C260" s="60">
        <f t="shared" si="16"/>
        <v>4.07</v>
      </c>
      <c r="G260" s="60">
        <v>2.44</v>
      </c>
      <c r="H260" s="60">
        <v>1.1000000000000001</v>
      </c>
      <c r="I260" s="60">
        <f t="shared" si="14"/>
        <v>3.54</v>
      </c>
      <c r="J260" s="60"/>
      <c r="K260" s="60"/>
      <c r="L260" s="60"/>
      <c r="M260" s="60">
        <v>2.351</v>
      </c>
      <c r="N260" s="60">
        <v>1</v>
      </c>
      <c r="O260" s="69">
        <f t="shared" si="15"/>
        <v>3.351</v>
      </c>
      <c r="P260" s="60"/>
      <c r="Q260" s="60"/>
    </row>
    <row r="261" spans="1:17">
      <c r="A261" s="69">
        <v>2.37</v>
      </c>
      <c r="B261" s="60">
        <v>0.9</v>
      </c>
      <c r="C261" s="60">
        <f t="shared" si="16"/>
        <v>3.27</v>
      </c>
      <c r="G261" s="60">
        <v>2.4380000000000002</v>
      </c>
      <c r="H261" s="60">
        <v>0.8</v>
      </c>
      <c r="I261" s="60">
        <f t="shared" si="14"/>
        <v>3.2380000000000004</v>
      </c>
      <c r="J261" s="60"/>
      <c r="K261" s="60"/>
      <c r="L261" s="60"/>
      <c r="M261" s="60">
        <v>2.3490000000000002</v>
      </c>
      <c r="N261" s="60">
        <v>0.9</v>
      </c>
      <c r="O261" s="69">
        <f t="shared" si="15"/>
        <v>3.2490000000000001</v>
      </c>
      <c r="P261" s="60"/>
      <c r="Q261" s="60"/>
    </row>
    <row r="262" spans="1:17">
      <c r="A262" s="69">
        <v>2.37</v>
      </c>
      <c r="B262" s="60">
        <v>1</v>
      </c>
      <c r="C262" s="60">
        <f t="shared" si="16"/>
        <v>3.37</v>
      </c>
      <c r="G262" s="60">
        <v>2.4369999999999998</v>
      </c>
      <c r="H262" s="60">
        <v>0.8</v>
      </c>
      <c r="I262" s="60">
        <f t="shared" si="14"/>
        <v>3.2370000000000001</v>
      </c>
      <c r="J262" s="60"/>
      <c r="K262" s="60"/>
      <c r="L262" s="60"/>
      <c r="M262" s="60">
        <v>2.3479999999999999</v>
      </c>
      <c r="N262" s="60">
        <v>2.1</v>
      </c>
      <c r="O262" s="69">
        <f t="shared" si="15"/>
        <v>4.4480000000000004</v>
      </c>
      <c r="P262" s="60"/>
      <c r="Q262" s="60"/>
    </row>
    <row r="263" spans="1:17">
      <c r="A263" s="69">
        <v>2.37</v>
      </c>
      <c r="B263" s="60">
        <v>1</v>
      </c>
      <c r="C263" s="60">
        <f t="shared" si="16"/>
        <v>3.37</v>
      </c>
      <c r="G263" s="60">
        <v>2.4359999999999999</v>
      </c>
      <c r="H263" s="60">
        <v>1.5</v>
      </c>
      <c r="I263" s="60">
        <f t="shared" si="14"/>
        <v>3.9359999999999999</v>
      </c>
      <c r="J263" s="60"/>
      <c r="K263" s="60"/>
      <c r="L263" s="60"/>
      <c r="M263" s="60">
        <v>2.3479999999999999</v>
      </c>
      <c r="N263" s="60">
        <v>1</v>
      </c>
      <c r="O263" s="69">
        <f t="shared" si="15"/>
        <v>3.3479999999999999</v>
      </c>
      <c r="P263" s="60"/>
      <c r="Q263" s="60"/>
    </row>
    <row r="264" spans="1:17">
      <c r="A264" s="69">
        <v>2.37</v>
      </c>
      <c r="B264" s="60">
        <v>1.2</v>
      </c>
      <c r="C264" s="60">
        <f t="shared" si="16"/>
        <v>3.5700000000000003</v>
      </c>
      <c r="G264" s="60">
        <v>2.4340000000000002</v>
      </c>
      <c r="H264" s="60">
        <v>0.7</v>
      </c>
      <c r="I264" s="60">
        <f t="shared" si="14"/>
        <v>3.1340000000000003</v>
      </c>
      <c r="J264" s="60"/>
      <c r="K264" s="60"/>
      <c r="L264" s="60"/>
      <c r="M264" s="60">
        <v>2.347</v>
      </c>
      <c r="N264" s="60">
        <v>1</v>
      </c>
      <c r="O264" s="69">
        <f t="shared" si="15"/>
        <v>3.347</v>
      </c>
      <c r="P264" s="60"/>
      <c r="Q264" s="60"/>
    </row>
    <row r="265" spans="1:17">
      <c r="A265" s="69">
        <v>2.37</v>
      </c>
      <c r="B265" s="60">
        <v>1.7</v>
      </c>
      <c r="C265" s="60">
        <f t="shared" si="16"/>
        <v>4.07</v>
      </c>
      <c r="G265" s="60">
        <v>2.4340000000000002</v>
      </c>
      <c r="H265" s="60">
        <v>0.9</v>
      </c>
      <c r="I265" s="60">
        <f t="shared" si="14"/>
        <v>3.3340000000000001</v>
      </c>
      <c r="J265" s="60"/>
      <c r="K265" s="60"/>
      <c r="L265" s="60"/>
      <c r="M265" s="60">
        <v>2.3460000000000001</v>
      </c>
      <c r="N265" s="60">
        <v>1</v>
      </c>
      <c r="O265" s="69">
        <f t="shared" si="15"/>
        <v>3.3460000000000001</v>
      </c>
      <c r="P265" s="60"/>
      <c r="Q265" s="60"/>
    </row>
    <row r="266" spans="1:17">
      <c r="A266" s="69">
        <v>2.37</v>
      </c>
      <c r="B266" s="60">
        <v>0.9</v>
      </c>
      <c r="C266" s="60">
        <f t="shared" si="16"/>
        <v>3.27</v>
      </c>
      <c r="G266" s="60">
        <v>2.431</v>
      </c>
      <c r="H266" s="60">
        <v>0.8</v>
      </c>
      <c r="I266" s="60">
        <f t="shared" si="14"/>
        <v>3.2309999999999999</v>
      </c>
      <c r="J266" s="60"/>
      <c r="K266" s="60"/>
      <c r="L266" s="60"/>
      <c r="M266" s="60">
        <v>2.3460000000000001</v>
      </c>
      <c r="N266" s="60">
        <v>1</v>
      </c>
      <c r="O266" s="69">
        <f t="shared" si="15"/>
        <v>3.3460000000000001</v>
      </c>
      <c r="P266" s="60"/>
      <c r="Q266" s="60"/>
    </row>
    <row r="267" spans="1:17">
      <c r="A267" s="69">
        <v>2.37</v>
      </c>
      <c r="B267" s="60">
        <v>0.9</v>
      </c>
      <c r="C267" s="60">
        <f t="shared" si="16"/>
        <v>3.27</v>
      </c>
      <c r="G267" s="60">
        <v>2.4300000000000002</v>
      </c>
      <c r="H267" s="60">
        <v>0.8</v>
      </c>
      <c r="I267" s="60">
        <f t="shared" si="14"/>
        <v>3.2300000000000004</v>
      </c>
      <c r="J267" s="60"/>
      <c r="K267" s="60"/>
      <c r="L267" s="60"/>
      <c r="M267" s="60">
        <v>2.3450000000000002</v>
      </c>
      <c r="N267" s="60">
        <v>1.6</v>
      </c>
      <c r="O267" s="69">
        <f t="shared" si="15"/>
        <v>3.9450000000000003</v>
      </c>
      <c r="P267" s="60"/>
      <c r="Q267" s="60"/>
    </row>
    <row r="268" spans="1:17">
      <c r="A268" s="69">
        <v>2.37</v>
      </c>
      <c r="B268" s="60">
        <v>0.9</v>
      </c>
      <c r="C268" s="60">
        <f t="shared" si="16"/>
        <v>3.27</v>
      </c>
      <c r="G268" s="60">
        <v>2.4300000000000002</v>
      </c>
      <c r="H268" s="60">
        <v>0.8</v>
      </c>
      <c r="I268" s="60">
        <f t="shared" si="14"/>
        <v>3.2300000000000004</v>
      </c>
      <c r="J268" s="60"/>
      <c r="K268" s="60"/>
      <c r="L268" s="60"/>
      <c r="M268" s="60">
        <v>2.343</v>
      </c>
      <c r="N268" s="60">
        <v>1.1000000000000001</v>
      </c>
      <c r="O268" s="69">
        <f t="shared" si="15"/>
        <v>3.4430000000000001</v>
      </c>
      <c r="P268" s="60"/>
      <c r="Q268" s="60"/>
    </row>
    <row r="269" spans="1:17">
      <c r="A269" s="69">
        <v>2.37</v>
      </c>
      <c r="B269" s="60">
        <v>1</v>
      </c>
      <c r="C269" s="60">
        <f t="shared" si="16"/>
        <v>3.37</v>
      </c>
      <c r="G269" s="60">
        <v>2.4289999999999998</v>
      </c>
      <c r="H269" s="60">
        <v>1.5</v>
      </c>
      <c r="I269" s="60">
        <f t="shared" si="14"/>
        <v>3.9289999999999998</v>
      </c>
      <c r="J269" s="60"/>
      <c r="K269" s="60"/>
      <c r="L269" s="60"/>
      <c r="M269" s="60">
        <v>2.3420000000000001</v>
      </c>
      <c r="N269" s="60">
        <v>1</v>
      </c>
      <c r="O269" s="69">
        <f t="shared" si="15"/>
        <v>3.3420000000000001</v>
      </c>
      <c r="P269" s="60"/>
      <c r="Q269" s="60"/>
    </row>
    <row r="270" spans="1:17">
      <c r="A270" s="69">
        <v>2.37</v>
      </c>
      <c r="B270" s="60">
        <v>1</v>
      </c>
      <c r="C270" s="60">
        <f t="shared" si="16"/>
        <v>3.37</v>
      </c>
      <c r="G270" s="60">
        <v>2.4279999999999999</v>
      </c>
      <c r="H270" s="60">
        <v>0.8</v>
      </c>
      <c r="I270" s="60">
        <f t="shared" si="14"/>
        <v>3.2279999999999998</v>
      </c>
      <c r="J270" s="60"/>
      <c r="K270" s="60"/>
      <c r="L270" s="60"/>
      <c r="M270" s="60">
        <v>2.3420000000000001</v>
      </c>
      <c r="N270" s="60">
        <v>1</v>
      </c>
      <c r="O270" s="69">
        <f t="shared" si="15"/>
        <v>3.3420000000000001</v>
      </c>
      <c r="P270" s="60"/>
      <c r="Q270" s="60"/>
    </row>
    <row r="271" spans="1:17">
      <c r="A271" s="69">
        <v>2.37</v>
      </c>
      <c r="B271" s="60">
        <v>1.1000000000000001</v>
      </c>
      <c r="C271" s="60">
        <f t="shared" si="16"/>
        <v>3.47</v>
      </c>
      <c r="G271" s="60">
        <v>2.427</v>
      </c>
      <c r="H271" s="60">
        <v>0.8</v>
      </c>
      <c r="I271" s="60">
        <f t="shared" si="14"/>
        <v>3.2270000000000003</v>
      </c>
      <c r="J271" s="60"/>
      <c r="K271" s="60"/>
      <c r="L271" s="60"/>
      <c r="M271" s="60">
        <v>2.34</v>
      </c>
      <c r="N271" s="60">
        <v>1</v>
      </c>
      <c r="O271" s="69">
        <f t="shared" si="15"/>
        <v>3.34</v>
      </c>
      <c r="P271" s="60"/>
      <c r="Q271" s="60"/>
    </row>
    <row r="272" spans="1:17">
      <c r="A272" s="69">
        <v>2.36</v>
      </c>
      <c r="B272" s="60">
        <v>1.9</v>
      </c>
      <c r="C272" s="60">
        <f t="shared" si="16"/>
        <v>4.26</v>
      </c>
      <c r="G272" s="60">
        <v>2.4260000000000002</v>
      </c>
      <c r="H272" s="60">
        <v>0.7</v>
      </c>
      <c r="I272" s="60">
        <f t="shared" si="14"/>
        <v>3.1260000000000003</v>
      </c>
      <c r="J272" s="60"/>
      <c r="K272" s="60"/>
      <c r="L272" s="60"/>
      <c r="M272" s="60">
        <v>2.34</v>
      </c>
      <c r="N272" s="60">
        <v>0.9</v>
      </c>
      <c r="O272" s="69">
        <f t="shared" si="15"/>
        <v>3.2399999999999998</v>
      </c>
      <c r="P272" s="60"/>
      <c r="Q272" s="60"/>
    </row>
    <row r="273" spans="1:17">
      <c r="A273" s="69">
        <v>2.36</v>
      </c>
      <c r="B273" s="60">
        <v>1</v>
      </c>
      <c r="C273" s="60">
        <f t="shared" si="16"/>
        <v>3.36</v>
      </c>
      <c r="G273" s="60">
        <v>2.4220000000000002</v>
      </c>
      <c r="H273" s="60">
        <v>0.8</v>
      </c>
      <c r="I273" s="60">
        <f t="shared" si="14"/>
        <v>3.2220000000000004</v>
      </c>
      <c r="J273" s="60"/>
      <c r="K273" s="60"/>
      <c r="L273" s="60"/>
      <c r="M273" s="60">
        <v>2.339</v>
      </c>
      <c r="N273" s="60">
        <v>1.9</v>
      </c>
      <c r="O273" s="69">
        <f t="shared" si="15"/>
        <v>4.2389999999999999</v>
      </c>
      <c r="P273" s="60"/>
      <c r="Q273" s="60"/>
    </row>
    <row r="274" spans="1:17">
      <c r="A274" s="69">
        <v>2.36</v>
      </c>
      <c r="B274" s="60">
        <v>1.1000000000000001</v>
      </c>
      <c r="C274" s="60">
        <f t="shared" si="16"/>
        <v>3.46</v>
      </c>
      <c r="G274" s="60">
        <v>2.4220000000000002</v>
      </c>
      <c r="H274" s="60">
        <v>1.4</v>
      </c>
      <c r="I274" s="60">
        <f t="shared" si="14"/>
        <v>3.8220000000000001</v>
      </c>
      <c r="J274" s="60"/>
      <c r="K274" s="60"/>
      <c r="L274" s="60"/>
      <c r="M274" s="60">
        <v>2.3380000000000001</v>
      </c>
      <c r="N274" s="60">
        <v>0.9</v>
      </c>
      <c r="O274" s="69">
        <f t="shared" si="15"/>
        <v>3.238</v>
      </c>
      <c r="P274" s="60"/>
      <c r="Q274" s="60"/>
    </row>
    <row r="275" spans="1:17">
      <c r="A275" s="69">
        <v>2.36</v>
      </c>
      <c r="B275" s="60">
        <v>1</v>
      </c>
      <c r="C275" s="60">
        <f t="shared" si="16"/>
        <v>3.36</v>
      </c>
      <c r="G275" s="60">
        <v>2.42</v>
      </c>
      <c r="H275" s="60">
        <v>0.8</v>
      </c>
      <c r="I275" s="60">
        <f t="shared" si="14"/>
        <v>3.2199999999999998</v>
      </c>
      <c r="J275" s="60"/>
      <c r="K275" s="60"/>
      <c r="L275" s="60"/>
      <c r="M275" s="60">
        <v>2.3370000000000002</v>
      </c>
      <c r="N275" s="60">
        <v>0.9</v>
      </c>
      <c r="O275" s="69">
        <f t="shared" si="15"/>
        <v>3.2370000000000001</v>
      </c>
      <c r="P275" s="60"/>
      <c r="Q275" s="60"/>
    </row>
    <row r="276" spans="1:17">
      <c r="A276" s="69">
        <v>2.36</v>
      </c>
      <c r="B276" s="60">
        <v>0.9</v>
      </c>
      <c r="C276" s="60">
        <f t="shared" si="16"/>
        <v>3.26</v>
      </c>
      <c r="G276" s="60">
        <v>2.42</v>
      </c>
      <c r="H276" s="60">
        <v>0.9</v>
      </c>
      <c r="I276" s="60">
        <f t="shared" si="14"/>
        <v>3.32</v>
      </c>
      <c r="J276" s="60"/>
      <c r="K276" s="60"/>
      <c r="L276" s="60"/>
      <c r="M276" s="60">
        <v>2.3359999999999999</v>
      </c>
      <c r="N276" s="60">
        <v>1</v>
      </c>
      <c r="O276" s="69">
        <f t="shared" si="15"/>
        <v>3.3359999999999999</v>
      </c>
      <c r="P276" s="60"/>
      <c r="Q276" s="60"/>
    </row>
    <row r="277" spans="1:17">
      <c r="A277" s="69">
        <v>2.36</v>
      </c>
      <c r="B277" s="60">
        <v>0.9</v>
      </c>
      <c r="C277" s="60">
        <f t="shared" si="16"/>
        <v>3.26</v>
      </c>
      <c r="G277" s="60">
        <v>2.419</v>
      </c>
      <c r="H277" s="60">
        <v>0.7</v>
      </c>
      <c r="I277" s="60">
        <f t="shared" si="14"/>
        <v>3.1189999999999998</v>
      </c>
      <c r="J277" s="60"/>
      <c r="K277" s="60"/>
      <c r="L277" s="60"/>
      <c r="M277" s="60">
        <v>2.3359999999999999</v>
      </c>
      <c r="N277" s="60">
        <v>0.9</v>
      </c>
      <c r="O277" s="69">
        <f t="shared" si="15"/>
        <v>3.2359999999999998</v>
      </c>
      <c r="P277" s="60"/>
      <c r="Q277" s="60"/>
    </row>
    <row r="278" spans="1:17">
      <c r="A278" s="69">
        <v>2.36</v>
      </c>
      <c r="B278" s="60">
        <v>1.8</v>
      </c>
      <c r="C278" s="60">
        <f t="shared" si="16"/>
        <v>4.16</v>
      </c>
      <c r="G278" s="60">
        <v>2.4169999999999998</v>
      </c>
      <c r="H278" s="60">
        <v>0.7</v>
      </c>
      <c r="I278" s="60">
        <f t="shared" si="14"/>
        <v>3.117</v>
      </c>
      <c r="J278" s="60"/>
      <c r="K278" s="60"/>
      <c r="L278" s="60"/>
      <c r="M278" s="60">
        <v>2.335</v>
      </c>
      <c r="N278" s="60">
        <v>1.8</v>
      </c>
      <c r="O278" s="69">
        <f t="shared" si="15"/>
        <v>4.1349999999999998</v>
      </c>
      <c r="P278" s="60"/>
      <c r="Q278" s="60"/>
    </row>
    <row r="279" spans="1:17">
      <c r="A279" s="69">
        <v>2.36</v>
      </c>
      <c r="B279" s="60">
        <v>1.1000000000000001</v>
      </c>
      <c r="C279" s="60">
        <f t="shared" si="16"/>
        <v>3.46</v>
      </c>
      <c r="G279" s="60">
        <v>2.4159999999999999</v>
      </c>
      <c r="H279" s="60">
        <v>0.7</v>
      </c>
      <c r="I279" s="60">
        <f t="shared" si="14"/>
        <v>3.1159999999999997</v>
      </c>
      <c r="J279" s="60"/>
      <c r="K279" s="60"/>
      <c r="L279" s="60"/>
      <c r="M279" s="60">
        <v>2.3340000000000001</v>
      </c>
      <c r="N279" s="60">
        <v>0.9</v>
      </c>
      <c r="O279" s="69">
        <f t="shared" si="15"/>
        <v>3.234</v>
      </c>
      <c r="P279" s="60"/>
      <c r="Q279" s="60"/>
    </row>
    <row r="280" spans="1:17">
      <c r="A280" s="69">
        <v>2.36</v>
      </c>
      <c r="B280" s="60">
        <v>1.1000000000000001</v>
      </c>
      <c r="C280" s="60">
        <f t="shared" si="16"/>
        <v>3.46</v>
      </c>
      <c r="G280" s="60">
        <v>2.4159999999999999</v>
      </c>
      <c r="H280" s="60">
        <v>1.4</v>
      </c>
      <c r="I280" s="60">
        <f t="shared" si="14"/>
        <v>3.8159999999999998</v>
      </c>
      <c r="J280" s="60"/>
      <c r="K280" s="60"/>
      <c r="L280" s="60"/>
      <c r="M280" s="60">
        <v>2.3330000000000002</v>
      </c>
      <c r="N280" s="60">
        <v>1</v>
      </c>
      <c r="O280" s="69">
        <f t="shared" si="15"/>
        <v>3.3330000000000002</v>
      </c>
      <c r="P280" s="60"/>
      <c r="Q280" s="60"/>
    </row>
    <row r="281" spans="1:17">
      <c r="A281" s="69">
        <v>2.35</v>
      </c>
      <c r="B281" s="60">
        <v>0.9</v>
      </c>
      <c r="C281" s="60">
        <f t="shared" si="16"/>
        <v>3.25</v>
      </c>
      <c r="G281" s="60">
        <v>2.415</v>
      </c>
      <c r="H281" s="60">
        <v>0.8</v>
      </c>
      <c r="I281" s="60">
        <f t="shared" si="14"/>
        <v>3.2149999999999999</v>
      </c>
      <c r="J281" s="60"/>
      <c r="K281" s="60"/>
      <c r="L281" s="60"/>
      <c r="M281" s="60">
        <v>2.3319999999999999</v>
      </c>
      <c r="N281" s="60">
        <v>1</v>
      </c>
      <c r="O281" s="69">
        <f t="shared" si="15"/>
        <v>3.3319999999999999</v>
      </c>
      <c r="P281" s="60"/>
      <c r="Q281" s="60"/>
    </row>
    <row r="282" spans="1:17">
      <c r="A282" s="69">
        <v>2.35</v>
      </c>
      <c r="B282" s="60">
        <v>1</v>
      </c>
      <c r="C282" s="60">
        <f t="shared" si="16"/>
        <v>3.35</v>
      </c>
      <c r="G282" s="60">
        <v>2.4140000000000001</v>
      </c>
      <c r="H282" s="60">
        <v>0.7</v>
      </c>
      <c r="I282" s="60">
        <f t="shared" si="14"/>
        <v>3.1139999999999999</v>
      </c>
      <c r="J282" s="60"/>
      <c r="K282" s="60"/>
      <c r="L282" s="60"/>
      <c r="M282" s="60">
        <v>2.3319999999999999</v>
      </c>
      <c r="N282" s="60">
        <v>1</v>
      </c>
      <c r="O282" s="69">
        <f t="shared" si="15"/>
        <v>3.3319999999999999</v>
      </c>
      <c r="P282" s="60"/>
      <c r="Q282" s="60"/>
    </row>
    <row r="283" spans="1:17">
      <c r="A283" s="69">
        <v>2.35</v>
      </c>
      <c r="B283" s="60">
        <v>1.7</v>
      </c>
      <c r="C283" s="60">
        <f t="shared" si="16"/>
        <v>4.05</v>
      </c>
      <c r="G283" s="60">
        <v>2.4119999999999999</v>
      </c>
      <c r="H283" s="60">
        <v>0.7</v>
      </c>
      <c r="I283" s="60">
        <f t="shared" si="14"/>
        <v>3.1120000000000001</v>
      </c>
      <c r="J283" s="60"/>
      <c r="K283" s="60"/>
      <c r="L283" s="60"/>
      <c r="M283" s="60">
        <v>2.331</v>
      </c>
      <c r="N283" s="60">
        <v>1.8</v>
      </c>
      <c r="O283" s="69">
        <f t="shared" si="15"/>
        <v>4.1310000000000002</v>
      </c>
      <c r="P283" s="60"/>
      <c r="Q283" s="60"/>
    </row>
    <row r="284" spans="1:17">
      <c r="A284" s="69">
        <v>2.35</v>
      </c>
      <c r="B284" s="60">
        <v>0.9</v>
      </c>
      <c r="C284" s="60">
        <f t="shared" si="16"/>
        <v>3.25</v>
      </c>
      <c r="G284" s="60">
        <v>2.411</v>
      </c>
      <c r="H284" s="60">
        <v>0.8</v>
      </c>
      <c r="I284" s="60">
        <f t="shared" si="14"/>
        <v>3.2110000000000003</v>
      </c>
      <c r="J284" s="60"/>
      <c r="K284" s="60"/>
      <c r="L284" s="60"/>
      <c r="M284" s="60">
        <v>2.33</v>
      </c>
      <c r="N284" s="60">
        <v>0.9</v>
      </c>
      <c r="O284" s="69">
        <f t="shared" si="15"/>
        <v>3.23</v>
      </c>
      <c r="P284" s="60"/>
      <c r="Q284" s="60"/>
    </row>
    <row r="285" spans="1:17">
      <c r="A285" s="69">
        <v>2.35</v>
      </c>
      <c r="B285" s="60">
        <v>1.1000000000000001</v>
      </c>
      <c r="C285" s="60">
        <f t="shared" si="16"/>
        <v>3.45</v>
      </c>
      <c r="G285" s="60">
        <v>2.407</v>
      </c>
      <c r="H285" s="60">
        <v>1.2</v>
      </c>
      <c r="I285" s="60">
        <f t="shared" si="14"/>
        <v>3.6070000000000002</v>
      </c>
      <c r="J285" s="60"/>
      <c r="K285" s="60"/>
      <c r="L285" s="60"/>
      <c r="M285" s="60">
        <v>2.3290000000000002</v>
      </c>
      <c r="N285" s="60">
        <v>1</v>
      </c>
      <c r="O285" s="69">
        <f t="shared" si="15"/>
        <v>3.3290000000000002</v>
      </c>
      <c r="P285" s="60"/>
      <c r="Q285" s="60"/>
    </row>
    <row r="286" spans="1:17">
      <c r="A286" s="69">
        <v>2.35</v>
      </c>
      <c r="B286" s="60">
        <v>0.9</v>
      </c>
      <c r="C286" s="60">
        <f t="shared" si="16"/>
        <v>3.25</v>
      </c>
      <c r="G286" s="60">
        <v>2.4049999999999998</v>
      </c>
      <c r="H286" s="60">
        <v>1.1000000000000001</v>
      </c>
      <c r="I286" s="60">
        <f t="shared" si="14"/>
        <v>3.5049999999999999</v>
      </c>
      <c r="J286" s="60"/>
      <c r="K286" s="60"/>
      <c r="L286" s="60"/>
      <c r="M286" s="60">
        <v>2.3290000000000002</v>
      </c>
      <c r="N286" s="60">
        <v>1</v>
      </c>
      <c r="O286" s="69">
        <f t="shared" si="15"/>
        <v>3.3290000000000002</v>
      </c>
      <c r="P286" s="60"/>
      <c r="Q286" s="60"/>
    </row>
    <row r="287" spans="1:17">
      <c r="A287" s="69">
        <v>2.35</v>
      </c>
      <c r="B287" s="60">
        <v>0.9</v>
      </c>
      <c r="C287" s="60">
        <f t="shared" si="16"/>
        <v>3.25</v>
      </c>
      <c r="G287" s="60">
        <v>2.4049999999999998</v>
      </c>
      <c r="H287" s="60">
        <v>0.9</v>
      </c>
      <c r="I287" s="60">
        <f t="shared" si="14"/>
        <v>3.3049999999999997</v>
      </c>
      <c r="J287" s="60"/>
      <c r="K287" s="60"/>
      <c r="L287" s="60"/>
      <c r="M287" s="60">
        <v>2.3279999999999998</v>
      </c>
      <c r="N287" s="60">
        <v>1</v>
      </c>
      <c r="O287" s="69">
        <f t="shared" si="15"/>
        <v>3.3279999999999998</v>
      </c>
      <c r="P287" s="60"/>
      <c r="Q287" s="60"/>
    </row>
    <row r="288" spans="1:17">
      <c r="A288" s="69">
        <v>2.35</v>
      </c>
      <c r="B288" s="60">
        <v>0.9</v>
      </c>
      <c r="C288" s="60">
        <f t="shared" si="16"/>
        <v>3.25</v>
      </c>
      <c r="G288" s="60">
        <v>2.4039999999999999</v>
      </c>
      <c r="H288" s="60">
        <v>0.7</v>
      </c>
      <c r="I288" s="60">
        <f t="shared" si="14"/>
        <v>3.1040000000000001</v>
      </c>
      <c r="J288" s="60"/>
      <c r="K288" s="60"/>
      <c r="L288" s="60"/>
      <c r="M288" s="60">
        <v>2.327</v>
      </c>
      <c r="N288" s="60">
        <v>1.3</v>
      </c>
      <c r="O288" s="69">
        <f t="shared" si="15"/>
        <v>3.6269999999999998</v>
      </c>
      <c r="P288" s="60"/>
      <c r="Q288" s="60"/>
    </row>
    <row r="289" spans="1:17">
      <c r="A289" s="69">
        <v>2.34</v>
      </c>
      <c r="B289" s="60">
        <v>1.7</v>
      </c>
      <c r="C289" s="60">
        <f t="shared" si="16"/>
        <v>4.04</v>
      </c>
      <c r="G289" s="60">
        <v>2.4039999999999999</v>
      </c>
      <c r="H289" s="60">
        <v>0.9</v>
      </c>
      <c r="I289" s="60">
        <f t="shared" si="14"/>
        <v>3.3039999999999998</v>
      </c>
      <c r="J289" s="60"/>
      <c r="K289" s="60"/>
      <c r="L289" s="60"/>
      <c r="M289" s="60">
        <v>2.327</v>
      </c>
      <c r="N289" s="60">
        <v>1.7</v>
      </c>
      <c r="O289" s="69">
        <f t="shared" si="15"/>
        <v>4.0270000000000001</v>
      </c>
      <c r="P289" s="60"/>
      <c r="Q289" s="60"/>
    </row>
    <row r="290" spans="1:17">
      <c r="A290" s="69">
        <v>2.34</v>
      </c>
      <c r="B290" s="60">
        <v>0.9</v>
      </c>
      <c r="C290" s="60">
        <f t="shared" si="16"/>
        <v>3.2399999999999998</v>
      </c>
      <c r="G290" s="60">
        <v>2.403</v>
      </c>
      <c r="H290" s="60">
        <v>0.8</v>
      </c>
      <c r="I290" s="60">
        <f t="shared" si="14"/>
        <v>3.2030000000000003</v>
      </c>
      <c r="J290" s="60"/>
      <c r="K290" s="60"/>
      <c r="L290" s="60"/>
      <c r="M290" s="60">
        <v>2.327</v>
      </c>
      <c r="N290" s="60">
        <v>0.9</v>
      </c>
      <c r="O290" s="69">
        <f t="shared" si="15"/>
        <v>3.2269999999999999</v>
      </c>
      <c r="P290" s="60"/>
      <c r="Q290" s="60"/>
    </row>
    <row r="291" spans="1:17">
      <c r="A291" s="69">
        <v>2.34</v>
      </c>
      <c r="B291" s="60">
        <v>1</v>
      </c>
      <c r="C291" s="60">
        <f t="shared" si="16"/>
        <v>3.34</v>
      </c>
      <c r="G291" s="60">
        <v>2.403</v>
      </c>
      <c r="H291" s="60">
        <v>1.5</v>
      </c>
      <c r="I291" s="60">
        <f t="shared" si="14"/>
        <v>3.903</v>
      </c>
      <c r="J291" s="60"/>
      <c r="K291" s="60"/>
      <c r="L291" s="60"/>
      <c r="M291" s="60">
        <v>2.3239999999999998</v>
      </c>
      <c r="N291" s="60">
        <v>0.9</v>
      </c>
      <c r="O291" s="69">
        <f t="shared" si="15"/>
        <v>3.2239999999999998</v>
      </c>
      <c r="P291" s="60"/>
      <c r="Q291" s="60"/>
    </row>
    <row r="292" spans="1:17">
      <c r="A292" s="69">
        <v>2.34</v>
      </c>
      <c r="B292" s="60">
        <v>0.9</v>
      </c>
      <c r="C292" s="60">
        <f t="shared" si="16"/>
        <v>3.2399999999999998</v>
      </c>
      <c r="G292" s="60">
        <v>2.4009999999999998</v>
      </c>
      <c r="H292" s="60">
        <v>1.3</v>
      </c>
      <c r="I292" s="60">
        <f t="shared" si="14"/>
        <v>3.7009999999999996</v>
      </c>
      <c r="J292" s="60"/>
      <c r="K292" s="60"/>
      <c r="L292" s="60"/>
      <c r="M292" s="60">
        <v>2.3239999999999998</v>
      </c>
      <c r="N292" s="60">
        <v>1.1000000000000001</v>
      </c>
      <c r="O292" s="69">
        <f t="shared" si="15"/>
        <v>3.4239999999999999</v>
      </c>
      <c r="P292" s="60"/>
      <c r="Q292" s="60"/>
    </row>
    <row r="293" spans="1:17">
      <c r="A293" s="69">
        <v>2.34</v>
      </c>
      <c r="B293" s="60">
        <v>1</v>
      </c>
      <c r="C293" s="60">
        <f t="shared" si="16"/>
        <v>3.34</v>
      </c>
      <c r="G293" s="60">
        <v>2.4009999999999998</v>
      </c>
      <c r="H293" s="60">
        <v>0.8</v>
      </c>
      <c r="I293" s="60">
        <f t="shared" si="14"/>
        <v>3.2009999999999996</v>
      </c>
      <c r="J293" s="60"/>
      <c r="K293" s="60"/>
      <c r="L293" s="60"/>
      <c r="M293" s="60">
        <v>2.3239999999999998</v>
      </c>
      <c r="N293" s="60">
        <v>1.3</v>
      </c>
      <c r="O293" s="69">
        <f t="shared" si="15"/>
        <v>3.6239999999999997</v>
      </c>
      <c r="P293" s="60"/>
      <c r="Q293" s="60"/>
    </row>
    <row r="294" spans="1:17">
      <c r="A294" s="69">
        <v>2.34</v>
      </c>
      <c r="B294" s="60">
        <v>1.7</v>
      </c>
      <c r="C294" s="60">
        <f t="shared" si="16"/>
        <v>4.04</v>
      </c>
      <c r="G294" s="60">
        <v>2.399</v>
      </c>
      <c r="H294" s="60">
        <v>0.7</v>
      </c>
      <c r="I294" s="60">
        <f t="shared" si="14"/>
        <v>3.0990000000000002</v>
      </c>
      <c r="J294" s="60"/>
      <c r="K294" s="60"/>
      <c r="L294" s="60"/>
      <c r="M294" s="60">
        <v>2.3239999999999998</v>
      </c>
      <c r="N294" s="60">
        <v>1.9</v>
      </c>
      <c r="O294" s="69">
        <f t="shared" si="15"/>
        <v>4.2240000000000002</v>
      </c>
      <c r="P294" s="60"/>
      <c r="Q294" s="60"/>
    </row>
    <row r="295" spans="1:17">
      <c r="A295" s="69">
        <v>2.34</v>
      </c>
      <c r="B295" s="60">
        <v>1</v>
      </c>
      <c r="C295" s="60">
        <f t="shared" si="16"/>
        <v>3.34</v>
      </c>
      <c r="G295" s="60">
        <v>2.399</v>
      </c>
      <c r="H295" s="60">
        <v>0.7</v>
      </c>
      <c r="I295" s="60">
        <f t="shared" si="14"/>
        <v>3.0990000000000002</v>
      </c>
      <c r="J295" s="60"/>
      <c r="K295" s="60"/>
      <c r="L295" s="60"/>
      <c r="M295" s="60">
        <v>2.323</v>
      </c>
      <c r="N295" s="60">
        <v>1</v>
      </c>
      <c r="O295" s="69">
        <f t="shared" si="15"/>
        <v>3.323</v>
      </c>
      <c r="P295" s="60"/>
      <c r="Q295" s="60"/>
    </row>
    <row r="296" spans="1:17">
      <c r="A296" s="69">
        <v>2.34</v>
      </c>
      <c r="B296" s="60">
        <v>1</v>
      </c>
      <c r="C296" s="60">
        <f t="shared" si="16"/>
        <v>3.34</v>
      </c>
      <c r="G296" s="60">
        <v>2.399</v>
      </c>
      <c r="H296" s="60">
        <v>1</v>
      </c>
      <c r="I296" s="60">
        <f t="shared" si="14"/>
        <v>3.399</v>
      </c>
      <c r="J296" s="60"/>
      <c r="K296" s="60"/>
      <c r="L296" s="60"/>
      <c r="M296" s="60">
        <v>2.3220000000000001</v>
      </c>
      <c r="N296" s="60">
        <v>0.9</v>
      </c>
      <c r="O296" s="69">
        <f t="shared" si="15"/>
        <v>3.222</v>
      </c>
      <c r="P296" s="60"/>
      <c r="Q296" s="60"/>
    </row>
    <row r="297" spans="1:17">
      <c r="A297" s="69">
        <v>2.34</v>
      </c>
      <c r="B297" s="60">
        <v>0.9</v>
      </c>
      <c r="C297" s="60">
        <f t="shared" si="16"/>
        <v>3.2399999999999998</v>
      </c>
      <c r="G297" s="60">
        <v>2.3980000000000001</v>
      </c>
      <c r="H297" s="60">
        <v>1.6</v>
      </c>
      <c r="I297" s="60">
        <f t="shared" si="14"/>
        <v>3.9980000000000002</v>
      </c>
      <c r="J297" s="60"/>
      <c r="K297" s="60"/>
      <c r="L297" s="60"/>
      <c r="M297" s="60">
        <v>2.3199999999999998</v>
      </c>
      <c r="N297" s="60">
        <v>0.9</v>
      </c>
      <c r="O297" s="69">
        <f t="shared" si="15"/>
        <v>3.2199999999999998</v>
      </c>
      <c r="P297" s="60"/>
      <c r="Q297" s="60"/>
    </row>
    <row r="298" spans="1:17">
      <c r="A298" s="69">
        <v>2.33</v>
      </c>
      <c r="B298" s="60">
        <v>0.9</v>
      </c>
      <c r="C298" s="60">
        <f t="shared" si="16"/>
        <v>3.23</v>
      </c>
      <c r="G298" s="60">
        <v>2.3980000000000001</v>
      </c>
      <c r="H298" s="60">
        <v>0.8</v>
      </c>
      <c r="I298" s="60">
        <f t="shared" si="14"/>
        <v>3.1980000000000004</v>
      </c>
      <c r="J298" s="60"/>
      <c r="K298" s="60"/>
      <c r="L298" s="60"/>
      <c r="M298" s="60">
        <v>2.3199999999999998</v>
      </c>
      <c r="N298" s="60">
        <v>1</v>
      </c>
      <c r="O298" s="69">
        <f t="shared" si="15"/>
        <v>3.32</v>
      </c>
      <c r="P298" s="60"/>
      <c r="Q298" s="60"/>
    </row>
    <row r="299" spans="1:17">
      <c r="A299" s="69">
        <v>2.33</v>
      </c>
      <c r="B299" s="60">
        <v>1</v>
      </c>
      <c r="C299" s="60">
        <f t="shared" si="16"/>
        <v>3.33</v>
      </c>
      <c r="G299" s="60">
        <v>2.3980000000000001</v>
      </c>
      <c r="H299" s="60">
        <v>1.4</v>
      </c>
      <c r="I299" s="60">
        <f t="shared" si="14"/>
        <v>3.798</v>
      </c>
      <c r="J299" s="60"/>
      <c r="K299" s="60"/>
      <c r="L299" s="60"/>
      <c r="M299" s="60">
        <v>2.3170000000000002</v>
      </c>
      <c r="N299" s="60">
        <v>0.9</v>
      </c>
      <c r="O299" s="69">
        <f t="shared" si="15"/>
        <v>3.2170000000000001</v>
      </c>
      <c r="P299" s="60"/>
      <c r="Q299" s="60"/>
    </row>
    <row r="300" spans="1:17">
      <c r="A300" s="69">
        <v>2.33</v>
      </c>
      <c r="B300" s="60">
        <v>1.9</v>
      </c>
      <c r="C300" s="60">
        <f t="shared" si="16"/>
        <v>4.2300000000000004</v>
      </c>
      <c r="G300" s="60">
        <v>2.3969999999999998</v>
      </c>
      <c r="H300" s="60">
        <v>0.8</v>
      </c>
      <c r="I300" s="60">
        <f t="shared" si="14"/>
        <v>3.1970000000000001</v>
      </c>
      <c r="J300" s="60"/>
      <c r="K300" s="60"/>
      <c r="L300" s="60"/>
      <c r="M300" s="60">
        <v>2.3149999999999999</v>
      </c>
      <c r="N300" s="60">
        <v>1.7</v>
      </c>
      <c r="O300" s="69">
        <f t="shared" si="15"/>
        <v>4.0149999999999997</v>
      </c>
      <c r="P300" s="60"/>
      <c r="Q300" s="60"/>
    </row>
    <row r="301" spans="1:17">
      <c r="A301" s="69">
        <v>2.33</v>
      </c>
      <c r="B301" s="60">
        <v>1</v>
      </c>
      <c r="C301" s="60">
        <f t="shared" si="16"/>
        <v>3.33</v>
      </c>
      <c r="G301" s="60">
        <v>2.3959999999999999</v>
      </c>
      <c r="H301" s="60">
        <v>0.9</v>
      </c>
      <c r="I301" s="60">
        <f t="shared" si="14"/>
        <v>3.2959999999999998</v>
      </c>
      <c r="J301" s="60"/>
      <c r="K301" s="60"/>
      <c r="L301" s="60"/>
      <c r="M301" s="60">
        <v>2.3149999999999999</v>
      </c>
      <c r="N301" s="60">
        <v>1</v>
      </c>
      <c r="O301" s="69">
        <f t="shared" si="15"/>
        <v>3.3149999999999999</v>
      </c>
      <c r="P301" s="60"/>
      <c r="Q301" s="60"/>
    </row>
    <row r="302" spans="1:17">
      <c r="A302" s="69">
        <v>2.33</v>
      </c>
      <c r="B302" s="60">
        <v>0.9</v>
      </c>
      <c r="C302" s="60">
        <f t="shared" si="16"/>
        <v>3.23</v>
      </c>
      <c r="G302" s="60">
        <v>2.3959999999999999</v>
      </c>
      <c r="H302" s="60">
        <v>0.8</v>
      </c>
      <c r="I302" s="60">
        <f t="shared" si="14"/>
        <v>3.1959999999999997</v>
      </c>
      <c r="J302" s="60"/>
      <c r="K302" s="60"/>
      <c r="L302" s="60"/>
      <c r="M302" s="60">
        <v>2.3130000000000002</v>
      </c>
      <c r="N302" s="60">
        <v>0.9</v>
      </c>
      <c r="O302" s="69">
        <f t="shared" si="15"/>
        <v>3.2130000000000001</v>
      </c>
      <c r="P302" s="60"/>
      <c r="Q302" s="60"/>
    </row>
    <row r="303" spans="1:17">
      <c r="A303" s="69">
        <v>2.33</v>
      </c>
      <c r="B303" s="60">
        <v>0.9</v>
      </c>
      <c r="C303" s="60">
        <f t="shared" si="16"/>
        <v>3.23</v>
      </c>
      <c r="G303" s="60">
        <v>2.395</v>
      </c>
      <c r="H303" s="60">
        <v>1.6</v>
      </c>
      <c r="I303" s="60">
        <f t="shared" si="14"/>
        <v>3.9950000000000001</v>
      </c>
      <c r="J303" s="60"/>
      <c r="K303" s="60"/>
      <c r="L303" s="60"/>
      <c r="M303" s="60">
        <v>2.3130000000000002</v>
      </c>
      <c r="N303" s="60">
        <v>1</v>
      </c>
      <c r="O303" s="69">
        <f t="shared" si="15"/>
        <v>3.3130000000000002</v>
      </c>
      <c r="P303" s="60"/>
      <c r="Q303" s="60"/>
    </row>
    <row r="304" spans="1:17">
      <c r="A304" s="69">
        <v>2.33</v>
      </c>
      <c r="B304" s="60">
        <v>0.9</v>
      </c>
      <c r="C304" s="60">
        <f t="shared" si="16"/>
        <v>3.23</v>
      </c>
      <c r="G304" s="60">
        <v>2.395</v>
      </c>
      <c r="H304" s="60">
        <v>0.7</v>
      </c>
      <c r="I304" s="60">
        <f t="shared" si="14"/>
        <v>3.0949999999999998</v>
      </c>
      <c r="J304" s="60"/>
      <c r="K304" s="60"/>
      <c r="L304" s="60"/>
      <c r="M304" s="60">
        <v>2.3119999999999998</v>
      </c>
      <c r="N304" s="60">
        <v>0.9</v>
      </c>
      <c r="O304" s="69">
        <f t="shared" si="15"/>
        <v>3.2119999999999997</v>
      </c>
      <c r="P304" s="60"/>
      <c r="Q304" s="60"/>
    </row>
    <row r="305" spans="1:17">
      <c r="A305" s="69">
        <v>2.3199999999999998</v>
      </c>
      <c r="B305" s="60">
        <v>1.5</v>
      </c>
      <c r="C305" s="60">
        <f t="shared" si="16"/>
        <v>3.82</v>
      </c>
      <c r="G305" s="60">
        <v>2.3940000000000001</v>
      </c>
      <c r="H305" s="60">
        <v>0.7</v>
      </c>
      <c r="I305" s="60">
        <f t="shared" si="14"/>
        <v>3.0940000000000003</v>
      </c>
      <c r="J305" s="60"/>
      <c r="K305" s="60"/>
      <c r="L305" s="60"/>
      <c r="M305" s="60">
        <v>2.3119999999999998</v>
      </c>
      <c r="N305" s="60">
        <v>1.7</v>
      </c>
      <c r="O305" s="69">
        <f t="shared" si="15"/>
        <v>4.0119999999999996</v>
      </c>
      <c r="P305" s="60"/>
      <c r="Q305" s="60"/>
    </row>
    <row r="306" spans="1:17">
      <c r="A306" s="69">
        <v>2.3199999999999998</v>
      </c>
      <c r="B306" s="60">
        <v>1.2</v>
      </c>
      <c r="C306" s="60">
        <f t="shared" si="16"/>
        <v>3.5199999999999996</v>
      </c>
      <c r="G306" s="60">
        <v>2.3929999999999998</v>
      </c>
      <c r="H306" s="60">
        <v>0.8</v>
      </c>
      <c r="I306" s="60">
        <f t="shared" si="14"/>
        <v>3.1929999999999996</v>
      </c>
      <c r="J306" s="60"/>
      <c r="K306" s="60"/>
      <c r="L306" s="60"/>
      <c r="M306" s="60">
        <v>2.31</v>
      </c>
      <c r="N306" s="60">
        <v>0.9</v>
      </c>
      <c r="O306" s="69">
        <f t="shared" si="15"/>
        <v>3.21</v>
      </c>
      <c r="P306" s="60"/>
      <c r="Q306" s="60"/>
    </row>
    <row r="307" spans="1:17">
      <c r="A307" s="69">
        <v>2.3199999999999998</v>
      </c>
      <c r="B307" s="60">
        <v>1.1000000000000001</v>
      </c>
      <c r="C307" s="60">
        <f t="shared" si="16"/>
        <v>3.42</v>
      </c>
      <c r="G307" s="60">
        <v>2.3919999999999999</v>
      </c>
      <c r="H307" s="60">
        <v>0.7</v>
      </c>
      <c r="I307" s="60">
        <f t="shared" si="14"/>
        <v>3.0919999999999996</v>
      </c>
      <c r="J307" s="60"/>
      <c r="K307" s="60"/>
      <c r="L307" s="60"/>
      <c r="M307" s="60">
        <v>2.3090000000000002</v>
      </c>
      <c r="N307" s="60">
        <v>1</v>
      </c>
      <c r="O307" s="69">
        <f t="shared" si="15"/>
        <v>3.3090000000000002</v>
      </c>
      <c r="P307" s="60"/>
      <c r="Q307" s="60"/>
    </row>
    <row r="308" spans="1:17">
      <c r="A308" s="69">
        <v>2.3199999999999998</v>
      </c>
      <c r="B308" s="60">
        <v>0.9</v>
      </c>
      <c r="C308" s="60">
        <f t="shared" si="16"/>
        <v>3.2199999999999998</v>
      </c>
      <c r="G308" s="60">
        <v>2.39</v>
      </c>
      <c r="H308" s="60">
        <v>1.8</v>
      </c>
      <c r="I308" s="60">
        <f t="shared" si="14"/>
        <v>4.1900000000000004</v>
      </c>
      <c r="J308" s="60"/>
      <c r="K308" s="60"/>
      <c r="L308" s="60"/>
      <c r="M308" s="60">
        <v>2.3090000000000002</v>
      </c>
      <c r="N308" s="60">
        <v>1</v>
      </c>
      <c r="O308" s="69">
        <f t="shared" si="15"/>
        <v>3.3090000000000002</v>
      </c>
      <c r="P308" s="60"/>
      <c r="Q308" s="60"/>
    </row>
    <row r="309" spans="1:17">
      <c r="A309" s="69">
        <v>2.3199999999999998</v>
      </c>
      <c r="B309" s="60">
        <v>1</v>
      </c>
      <c r="C309" s="60">
        <f t="shared" si="16"/>
        <v>3.32</v>
      </c>
      <c r="G309" s="60">
        <v>2.3889999999999998</v>
      </c>
      <c r="H309" s="60">
        <v>0.7</v>
      </c>
      <c r="I309" s="60">
        <f t="shared" si="14"/>
        <v>3.0889999999999995</v>
      </c>
      <c r="J309" s="60"/>
      <c r="K309" s="60"/>
      <c r="L309" s="60"/>
      <c r="M309" s="60">
        <v>2.3090000000000002</v>
      </c>
      <c r="N309" s="60">
        <v>1.1000000000000001</v>
      </c>
      <c r="O309" s="69">
        <f t="shared" si="15"/>
        <v>3.4090000000000003</v>
      </c>
      <c r="P309" s="60"/>
      <c r="Q309" s="60"/>
    </row>
    <row r="310" spans="1:17">
      <c r="A310" s="69">
        <v>2.3199999999999998</v>
      </c>
      <c r="B310" s="60">
        <v>0.9</v>
      </c>
      <c r="C310" s="60">
        <f t="shared" si="16"/>
        <v>3.2199999999999998</v>
      </c>
      <c r="G310" s="60">
        <v>2.3889999999999998</v>
      </c>
      <c r="H310" s="60">
        <v>1</v>
      </c>
      <c r="I310" s="60">
        <f t="shared" si="14"/>
        <v>3.3889999999999998</v>
      </c>
      <c r="J310" s="60"/>
      <c r="K310" s="60"/>
      <c r="L310" s="60"/>
      <c r="M310" s="60">
        <v>2.3090000000000002</v>
      </c>
      <c r="N310" s="60">
        <v>1.7</v>
      </c>
      <c r="O310" s="69">
        <f t="shared" si="15"/>
        <v>4.0090000000000003</v>
      </c>
      <c r="P310" s="60"/>
      <c r="Q310" s="60"/>
    </row>
    <row r="311" spans="1:17">
      <c r="A311" s="69">
        <v>2.3199999999999998</v>
      </c>
      <c r="B311" s="60">
        <v>1.8</v>
      </c>
      <c r="C311" s="60">
        <f t="shared" si="16"/>
        <v>4.12</v>
      </c>
      <c r="G311" s="60">
        <v>2.3889999999999998</v>
      </c>
      <c r="H311" s="60">
        <v>0.7</v>
      </c>
      <c r="I311" s="60">
        <f t="shared" si="14"/>
        <v>3.0889999999999995</v>
      </c>
      <c r="J311" s="60"/>
      <c r="K311" s="60"/>
      <c r="L311" s="60"/>
      <c r="M311" s="60">
        <v>2.3090000000000002</v>
      </c>
      <c r="N311" s="60">
        <v>0.9</v>
      </c>
      <c r="O311" s="69">
        <f t="shared" si="15"/>
        <v>3.2090000000000001</v>
      </c>
      <c r="P311" s="60"/>
      <c r="Q311" s="60"/>
    </row>
    <row r="312" spans="1:17">
      <c r="A312" s="69">
        <v>2.3199999999999998</v>
      </c>
      <c r="B312" s="60">
        <v>1.1000000000000001</v>
      </c>
      <c r="C312" s="60">
        <f t="shared" si="16"/>
        <v>3.42</v>
      </c>
      <c r="G312" s="60">
        <v>2.3879999999999999</v>
      </c>
      <c r="H312" s="60">
        <v>0.8</v>
      </c>
      <c r="I312" s="60">
        <f t="shared" si="14"/>
        <v>3.1879999999999997</v>
      </c>
      <c r="J312" s="60"/>
      <c r="K312" s="60"/>
      <c r="L312" s="60"/>
      <c r="M312" s="60">
        <v>2.3090000000000002</v>
      </c>
      <c r="N312" s="60">
        <v>0.9</v>
      </c>
      <c r="O312" s="69">
        <f t="shared" si="15"/>
        <v>3.2090000000000001</v>
      </c>
      <c r="P312" s="60"/>
      <c r="Q312" s="60"/>
    </row>
    <row r="313" spans="1:17">
      <c r="A313" s="69">
        <v>2.3199999999999998</v>
      </c>
      <c r="B313" s="60">
        <v>0.9</v>
      </c>
      <c r="C313" s="60">
        <f t="shared" si="16"/>
        <v>3.2199999999999998</v>
      </c>
      <c r="G313" s="60">
        <v>2.3860000000000001</v>
      </c>
      <c r="H313" s="60">
        <v>0.7</v>
      </c>
      <c r="I313" s="60">
        <f t="shared" ref="I313:I376" si="17">G313+H313</f>
        <v>3.0860000000000003</v>
      </c>
      <c r="J313" s="60"/>
      <c r="K313" s="60"/>
      <c r="L313" s="60"/>
      <c r="M313" s="60">
        <v>2.3079999999999998</v>
      </c>
      <c r="N313" s="60">
        <v>0.9</v>
      </c>
      <c r="O313" s="69">
        <f t="shared" ref="O313:O376" si="18">M313+N313</f>
        <v>3.2079999999999997</v>
      </c>
      <c r="P313" s="60"/>
      <c r="Q313" s="60"/>
    </row>
    <row r="314" spans="1:17">
      <c r="A314" s="69">
        <v>2.3199999999999998</v>
      </c>
      <c r="B314" s="60">
        <v>1.2</v>
      </c>
      <c r="C314" s="60">
        <f t="shared" si="16"/>
        <v>3.5199999999999996</v>
      </c>
      <c r="G314" s="60">
        <v>2.3849999999999998</v>
      </c>
      <c r="H314" s="60">
        <v>1.5</v>
      </c>
      <c r="I314" s="60">
        <f t="shared" si="17"/>
        <v>3.8849999999999998</v>
      </c>
      <c r="J314" s="60"/>
      <c r="K314" s="60"/>
      <c r="L314" s="60"/>
      <c r="M314" s="60">
        <v>2.3079999999999998</v>
      </c>
      <c r="N314" s="60">
        <v>0.9</v>
      </c>
      <c r="O314" s="69">
        <f t="shared" si="18"/>
        <v>3.2079999999999997</v>
      </c>
      <c r="P314" s="60"/>
      <c r="Q314" s="60"/>
    </row>
    <row r="315" spans="1:17">
      <c r="A315" s="69">
        <v>2.31</v>
      </c>
      <c r="B315" s="60">
        <v>0.9</v>
      </c>
      <c r="C315" s="60">
        <f t="shared" si="16"/>
        <v>3.21</v>
      </c>
      <c r="G315" s="60">
        <v>2.3839999999999999</v>
      </c>
      <c r="H315" s="60">
        <v>0.8</v>
      </c>
      <c r="I315" s="60">
        <f t="shared" si="17"/>
        <v>3.1840000000000002</v>
      </c>
      <c r="J315" s="60"/>
      <c r="K315" s="60"/>
      <c r="L315" s="60"/>
      <c r="M315" s="60">
        <v>2.3079999999999998</v>
      </c>
      <c r="N315" s="60">
        <v>0.9</v>
      </c>
      <c r="O315" s="69">
        <f t="shared" si="18"/>
        <v>3.2079999999999997</v>
      </c>
      <c r="P315" s="60"/>
      <c r="Q315" s="60"/>
    </row>
    <row r="316" spans="1:17">
      <c r="A316" s="69">
        <v>2.31</v>
      </c>
      <c r="B316" s="60">
        <v>1.7</v>
      </c>
      <c r="C316" s="60">
        <f t="shared" si="16"/>
        <v>4.01</v>
      </c>
      <c r="G316" s="60">
        <v>2.383</v>
      </c>
      <c r="H316" s="60">
        <v>0.8</v>
      </c>
      <c r="I316" s="60">
        <f t="shared" si="17"/>
        <v>3.1829999999999998</v>
      </c>
      <c r="J316" s="60"/>
      <c r="K316" s="60"/>
      <c r="L316" s="60"/>
      <c r="M316" s="60">
        <v>2.3069999999999999</v>
      </c>
      <c r="N316" s="60">
        <v>1.7</v>
      </c>
      <c r="O316" s="69">
        <f t="shared" si="18"/>
        <v>4.0069999999999997</v>
      </c>
      <c r="P316" s="60"/>
      <c r="Q316" s="60"/>
    </row>
    <row r="317" spans="1:17">
      <c r="A317" s="69">
        <v>2.31</v>
      </c>
      <c r="B317" s="60">
        <v>1.5</v>
      </c>
      <c r="C317" s="60">
        <f t="shared" si="16"/>
        <v>3.81</v>
      </c>
      <c r="G317" s="60">
        <v>2.3820000000000001</v>
      </c>
      <c r="H317" s="60">
        <v>0.7</v>
      </c>
      <c r="I317" s="60">
        <f t="shared" si="17"/>
        <v>3.0819999999999999</v>
      </c>
      <c r="J317" s="60"/>
      <c r="K317" s="60"/>
      <c r="L317" s="60"/>
      <c r="M317" s="60">
        <v>2.302</v>
      </c>
      <c r="N317" s="60">
        <v>0.9</v>
      </c>
      <c r="O317" s="69">
        <f t="shared" si="18"/>
        <v>3.202</v>
      </c>
      <c r="P317" s="60"/>
      <c r="Q317" s="60"/>
    </row>
    <row r="318" spans="1:17">
      <c r="A318" s="69">
        <v>2.31</v>
      </c>
      <c r="B318" s="60">
        <v>1.2</v>
      </c>
      <c r="C318" s="60">
        <f t="shared" si="16"/>
        <v>3.51</v>
      </c>
      <c r="G318" s="60">
        <v>2.3809999999999998</v>
      </c>
      <c r="H318" s="60">
        <v>0.8</v>
      </c>
      <c r="I318" s="60">
        <f t="shared" si="17"/>
        <v>3.181</v>
      </c>
      <c r="J318" s="60"/>
      <c r="K318" s="60"/>
      <c r="L318" s="60"/>
      <c r="M318" s="60">
        <v>2.302</v>
      </c>
      <c r="N318" s="60">
        <v>0.9</v>
      </c>
      <c r="O318" s="69">
        <f t="shared" si="18"/>
        <v>3.202</v>
      </c>
      <c r="P318" s="60"/>
      <c r="Q318" s="60"/>
    </row>
    <row r="319" spans="1:17">
      <c r="A319" s="69">
        <v>2.31</v>
      </c>
      <c r="B319" s="60">
        <v>1.1000000000000001</v>
      </c>
      <c r="C319" s="60">
        <f t="shared" si="16"/>
        <v>3.41</v>
      </c>
      <c r="G319" s="60">
        <v>2.3809999999999998</v>
      </c>
      <c r="H319" s="60">
        <v>1.6</v>
      </c>
      <c r="I319" s="60">
        <f t="shared" si="17"/>
        <v>3.9809999999999999</v>
      </c>
      <c r="J319" s="60"/>
      <c r="K319" s="60"/>
      <c r="L319" s="60"/>
      <c r="M319" s="60">
        <v>2.3010000000000002</v>
      </c>
      <c r="N319" s="60">
        <v>0.9</v>
      </c>
      <c r="O319" s="69">
        <f t="shared" si="18"/>
        <v>3.2010000000000001</v>
      </c>
      <c r="P319" s="60"/>
      <c r="Q319" s="60"/>
    </row>
    <row r="320" spans="1:17">
      <c r="A320" s="69">
        <v>2.31</v>
      </c>
      <c r="B320" s="60">
        <v>1</v>
      </c>
      <c r="C320" s="60">
        <f t="shared" si="16"/>
        <v>3.31</v>
      </c>
      <c r="G320" s="60">
        <v>2.38</v>
      </c>
      <c r="H320" s="60">
        <v>0.7</v>
      </c>
      <c r="I320" s="60">
        <f t="shared" si="17"/>
        <v>3.08</v>
      </c>
      <c r="J320" s="60"/>
      <c r="K320" s="60"/>
      <c r="L320" s="60"/>
      <c r="M320" s="60">
        <v>2.2999999999999998</v>
      </c>
      <c r="N320" s="60">
        <v>1</v>
      </c>
      <c r="O320" s="69">
        <f t="shared" si="18"/>
        <v>3.3</v>
      </c>
      <c r="P320" s="60"/>
      <c r="Q320" s="60"/>
    </row>
    <row r="321" spans="1:17">
      <c r="A321" s="69">
        <v>2.31</v>
      </c>
      <c r="B321" s="60">
        <v>0.9</v>
      </c>
      <c r="C321" s="60">
        <f t="shared" si="16"/>
        <v>3.21</v>
      </c>
      <c r="G321" s="60">
        <v>2.38</v>
      </c>
      <c r="H321" s="60">
        <v>0.9</v>
      </c>
      <c r="I321" s="60">
        <f t="shared" si="17"/>
        <v>3.28</v>
      </c>
      <c r="J321" s="60"/>
      <c r="K321" s="60"/>
      <c r="L321" s="60"/>
      <c r="M321" s="60">
        <v>2.2999999999999998</v>
      </c>
      <c r="N321" s="60">
        <v>0.9</v>
      </c>
      <c r="O321" s="69">
        <f t="shared" si="18"/>
        <v>3.1999999999999997</v>
      </c>
      <c r="P321" s="60"/>
      <c r="Q321" s="60"/>
    </row>
    <row r="322" spans="1:17">
      <c r="A322" s="69">
        <v>2.31</v>
      </c>
      <c r="B322" s="60">
        <v>2.2000000000000002</v>
      </c>
      <c r="C322" s="60">
        <f t="shared" si="16"/>
        <v>4.51</v>
      </c>
      <c r="G322" s="60">
        <v>2.38</v>
      </c>
      <c r="H322" s="60">
        <v>0.8</v>
      </c>
      <c r="I322" s="60">
        <f t="shared" si="17"/>
        <v>3.1799999999999997</v>
      </c>
      <c r="J322" s="60"/>
      <c r="K322" s="60"/>
      <c r="L322" s="60"/>
      <c r="M322" s="60">
        <v>2.2989999999999999</v>
      </c>
      <c r="N322" s="60">
        <v>1.7</v>
      </c>
      <c r="O322" s="69">
        <f t="shared" si="18"/>
        <v>3.9989999999999997</v>
      </c>
      <c r="P322" s="60"/>
      <c r="Q322" s="60"/>
    </row>
    <row r="323" spans="1:17">
      <c r="A323" s="69">
        <v>2.31</v>
      </c>
      <c r="B323" s="60">
        <v>1</v>
      </c>
      <c r="C323" s="60">
        <f t="shared" ref="C323:C386" si="19">B323+A323</f>
        <v>3.31</v>
      </c>
      <c r="G323" s="60">
        <v>2.379</v>
      </c>
      <c r="H323" s="60">
        <v>0.9</v>
      </c>
      <c r="I323" s="60">
        <f t="shared" si="17"/>
        <v>3.2789999999999999</v>
      </c>
      <c r="J323" s="60"/>
      <c r="K323" s="60"/>
      <c r="L323" s="60"/>
      <c r="M323" s="60">
        <v>2.2989999999999999</v>
      </c>
      <c r="N323" s="60">
        <v>0.9</v>
      </c>
      <c r="O323" s="69">
        <f t="shared" si="18"/>
        <v>3.1989999999999998</v>
      </c>
      <c r="P323" s="60"/>
      <c r="Q323" s="60"/>
    </row>
    <row r="324" spans="1:17">
      <c r="A324" s="69">
        <v>2.31</v>
      </c>
      <c r="B324" s="60">
        <v>1</v>
      </c>
      <c r="C324" s="60">
        <f t="shared" si="19"/>
        <v>3.31</v>
      </c>
      <c r="G324" s="60">
        <v>2.379</v>
      </c>
      <c r="H324" s="60">
        <v>0.8</v>
      </c>
      <c r="I324" s="60">
        <f t="shared" si="17"/>
        <v>3.1790000000000003</v>
      </c>
      <c r="J324" s="60"/>
      <c r="K324" s="60"/>
      <c r="L324" s="60"/>
      <c r="M324" s="60">
        <v>2.2989999999999999</v>
      </c>
      <c r="N324" s="60">
        <v>0.9</v>
      </c>
      <c r="O324" s="69">
        <f t="shared" si="18"/>
        <v>3.1989999999999998</v>
      </c>
      <c r="P324" s="60"/>
      <c r="Q324" s="60"/>
    </row>
    <row r="325" spans="1:17">
      <c r="A325" s="69">
        <v>2.31</v>
      </c>
      <c r="B325" s="60">
        <v>1</v>
      </c>
      <c r="C325" s="60">
        <f t="shared" si="19"/>
        <v>3.31</v>
      </c>
      <c r="G325" s="60">
        <v>2.3780000000000001</v>
      </c>
      <c r="H325" s="60">
        <v>1.5</v>
      </c>
      <c r="I325" s="60">
        <f t="shared" si="17"/>
        <v>3.8780000000000001</v>
      </c>
      <c r="J325" s="60"/>
      <c r="K325" s="60"/>
      <c r="L325" s="60"/>
      <c r="M325" s="60">
        <v>2.2970000000000002</v>
      </c>
      <c r="N325" s="60">
        <v>0.9</v>
      </c>
      <c r="O325" s="69">
        <f t="shared" si="18"/>
        <v>3.1970000000000001</v>
      </c>
      <c r="P325" s="60"/>
      <c r="Q325" s="60"/>
    </row>
    <row r="326" spans="1:17">
      <c r="A326" s="69">
        <v>2.31</v>
      </c>
      <c r="B326" s="60">
        <v>1</v>
      </c>
      <c r="C326" s="60">
        <f t="shared" si="19"/>
        <v>3.31</v>
      </c>
      <c r="G326" s="60">
        <v>2.3780000000000001</v>
      </c>
      <c r="H326" s="60">
        <v>0.7</v>
      </c>
      <c r="I326" s="60">
        <f t="shared" si="17"/>
        <v>3.0780000000000003</v>
      </c>
      <c r="J326" s="60"/>
      <c r="K326" s="60"/>
      <c r="L326" s="60"/>
      <c r="M326" s="60">
        <v>2.2959999999999998</v>
      </c>
      <c r="N326" s="60">
        <v>0.9</v>
      </c>
      <c r="O326" s="69">
        <f t="shared" si="18"/>
        <v>3.1959999999999997</v>
      </c>
      <c r="P326" s="60"/>
      <c r="Q326" s="60"/>
    </row>
    <row r="327" spans="1:17">
      <c r="A327" s="69">
        <v>2.31</v>
      </c>
      <c r="B327" s="60">
        <v>2</v>
      </c>
      <c r="C327" s="60">
        <f t="shared" si="19"/>
        <v>4.3100000000000005</v>
      </c>
      <c r="G327" s="60">
        <v>2.3780000000000001</v>
      </c>
      <c r="H327" s="60">
        <v>0.8</v>
      </c>
      <c r="I327" s="60">
        <f t="shared" si="17"/>
        <v>3.1779999999999999</v>
      </c>
      <c r="J327" s="60"/>
      <c r="K327" s="60"/>
      <c r="L327" s="60"/>
      <c r="M327" s="60">
        <v>2.2949999999999999</v>
      </c>
      <c r="N327" s="60">
        <v>1.5</v>
      </c>
      <c r="O327" s="69">
        <f t="shared" si="18"/>
        <v>3.7949999999999999</v>
      </c>
      <c r="P327" s="60"/>
      <c r="Q327" s="60"/>
    </row>
    <row r="328" spans="1:17">
      <c r="A328" s="69">
        <v>2.31</v>
      </c>
      <c r="B328" s="60">
        <v>1</v>
      </c>
      <c r="C328" s="60">
        <f t="shared" si="19"/>
        <v>3.31</v>
      </c>
      <c r="G328" s="60">
        <v>2.3769999999999998</v>
      </c>
      <c r="H328" s="60">
        <v>0.7</v>
      </c>
      <c r="I328" s="60">
        <f t="shared" si="17"/>
        <v>3.077</v>
      </c>
      <c r="J328" s="60"/>
      <c r="K328" s="60"/>
      <c r="L328" s="60"/>
      <c r="M328" s="60">
        <v>2.294</v>
      </c>
      <c r="N328" s="60">
        <v>1.2</v>
      </c>
      <c r="O328" s="69">
        <f t="shared" si="18"/>
        <v>3.4939999999999998</v>
      </c>
      <c r="P328" s="60"/>
      <c r="Q328" s="60"/>
    </row>
    <row r="329" spans="1:17">
      <c r="A329" s="69">
        <v>2.2999999999999998</v>
      </c>
      <c r="B329" s="60">
        <v>1</v>
      </c>
      <c r="C329" s="60">
        <f t="shared" si="19"/>
        <v>3.3</v>
      </c>
      <c r="G329" s="60">
        <v>2.3759999999999999</v>
      </c>
      <c r="H329" s="60">
        <v>0.9</v>
      </c>
      <c r="I329" s="60">
        <f t="shared" si="17"/>
        <v>3.2759999999999998</v>
      </c>
      <c r="J329" s="60"/>
      <c r="K329" s="60"/>
      <c r="L329" s="60"/>
      <c r="M329" s="60">
        <v>2.2930000000000001</v>
      </c>
      <c r="N329" s="60">
        <v>1</v>
      </c>
      <c r="O329" s="69">
        <f t="shared" si="18"/>
        <v>3.2930000000000001</v>
      </c>
      <c r="P329" s="60"/>
      <c r="Q329" s="60"/>
    </row>
    <row r="330" spans="1:17">
      <c r="A330" s="69">
        <v>2.2999999999999998</v>
      </c>
      <c r="B330" s="60">
        <v>0.9</v>
      </c>
      <c r="C330" s="60">
        <f t="shared" si="19"/>
        <v>3.1999999999999997</v>
      </c>
      <c r="G330" s="60">
        <v>2.3759999999999999</v>
      </c>
      <c r="H330" s="60">
        <v>1.4</v>
      </c>
      <c r="I330" s="60">
        <f t="shared" si="17"/>
        <v>3.7759999999999998</v>
      </c>
      <c r="J330" s="60"/>
      <c r="K330" s="60"/>
      <c r="L330" s="60"/>
      <c r="M330" s="60">
        <v>2.2930000000000001</v>
      </c>
      <c r="N330" s="60">
        <v>0.9</v>
      </c>
      <c r="O330" s="69">
        <f t="shared" si="18"/>
        <v>3.1930000000000001</v>
      </c>
      <c r="P330" s="60"/>
      <c r="Q330" s="60"/>
    </row>
    <row r="331" spans="1:17">
      <c r="A331" s="69">
        <v>2.2999999999999998</v>
      </c>
      <c r="B331" s="60">
        <v>0.9</v>
      </c>
      <c r="C331" s="60">
        <f t="shared" si="19"/>
        <v>3.1999999999999997</v>
      </c>
      <c r="G331" s="60">
        <v>2.375</v>
      </c>
      <c r="H331" s="60">
        <v>0.8</v>
      </c>
      <c r="I331" s="60">
        <f t="shared" si="17"/>
        <v>3.1749999999999998</v>
      </c>
      <c r="J331" s="60"/>
      <c r="K331" s="60"/>
      <c r="L331" s="60"/>
      <c r="M331" s="60">
        <v>2.2930000000000001</v>
      </c>
      <c r="N331" s="60">
        <v>1</v>
      </c>
      <c r="O331" s="69">
        <f t="shared" si="18"/>
        <v>3.2930000000000001</v>
      </c>
      <c r="P331" s="60"/>
      <c r="Q331" s="60"/>
    </row>
    <row r="332" spans="1:17">
      <c r="A332" s="69">
        <v>2.2999999999999998</v>
      </c>
      <c r="B332" s="60">
        <v>1.8</v>
      </c>
      <c r="C332" s="60">
        <f t="shared" si="19"/>
        <v>4.0999999999999996</v>
      </c>
      <c r="G332" s="60">
        <v>2.3740000000000001</v>
      </c>
      <c r="H332" s="60">
        <v>0.9</v>
      </c>
      <c r="I332" s="60">
        <f t="shared" si="17"/>
        <v>3.274</v>
      </c>
      <c r="J332" s="60"/>
      <c r="K332" s="60"/>
      <c r="L332" s="60"/>
      <c r="M332" s="60">
        <v>2.2919999999999998</v>
      </c>
      <c r="N332" s="60">
        <v>0.9</v>
      </c>
      <c r="O332" s="69">
        <f t="shared" si="18"/>
        <v>3.1919999999999997</v>
      </c>
      <c r="P332" s="60"/>
      <c r="Q332" s="60"/>
    </row>
    <row r="333" spans="1:17">
      <c r="A333" s="69">
        <v>2.2999999999999998</v>
      </c>
      <c r="B333" s="60">
        <v>0.9</v>
      </c>
      <c r="C333" s="60">
        <f t="shared" si="19"/>
        <v>3.1999999999999997</v>
      </c>
      <c r="G333" s="60">
        <v>2.3740000000000001</v>
      </c>
      <c r="H333" s="60">
        <v>0.7</v>
      </c>
      <c r="I333" s="60">
        <f t="shared" si="17"/>
        <v>3.0739999999999998</v>
      </c>
      <c r="J333" s="60"/>
      <c r="K333" s="60"/>
      <c r="L333" s="60"/>
      <c r="M333" s="60">
        <v>2.2909999999999999</v>
      </c>
      <c r="N333" s="60">
        <v>1.7</v>
      </c>
      <c r="O333" s="69">
        <f t="shared" si="18"/>
        <v>3.9909999999999997</v>
      </c>
      <c r="P333" s="60"/>
      <c r="Q333" s="60"/>
    </row>
    <row r="334" spans="1:17">
      <c r="A334" s="69">
        <v>2.2999999999999998</v>
      </c>
      <c r="B334" s="60">
        <v>1</v>
      </c>
      <c r="C334" s="60">
        <f t="shared" si="19"/>
        <v>3.3</v>
      </c>
      <c r="G334" s="60">
        <v>2.3719999999999999</v>
      </c>
      <c r="H334" s="60">
        <v>0.9</v>
      </c>
      <c r="I334" s="60">
        <f t="shared" si="17"/>
        <v>3.2719999999999998</v>
      </c>
      <c r="J334" s="60"/>
      <c r="K334" s="60"/>
      <c r="L334" s="60"/>
      <c r="M334" s="60">
        <v>2.2879999999999998</v>
      </c>
      <c r="N334" s="60">
        <v>0.9</v>
      </c>
      <c r="O334" s="69">
        <f t="shared" si="18"/>
        <v>3.1879999999999997</v>
      </c>
      <c r="P334" s="60"/>
      <c r="Q334" s="60"/>
    </row>
    <row r="335" spans="1:17">
      <c r="A335" s="69">
        <v>2.2999999999999998</v>
      </c>
      <c r="B335" s="60">
        <v>0.9</v>
      </c>
      <c r="C335" s="60">
        <f t="shared" si="19"/>
        <v>3.1999999999999997</v>
      </c>
      <c r="G335" s="60">
        <v>2.37</v>
      </c>
      <c r="H335" s="60">
        <v>0.8</v>
      </c>
      <c r="I335" s="60">
        <f t="shared" si="17"/>
        <v>3.17</v>
      </c>
      <c r="J335" s="60"/>
      <c r="K335" s="60"/>
      <c r="L335" s="60"/>
      <c r="M335" s="60">
        <v>2.2869999999999999</v>
      </c>
      <c r="N335" s="60">
        <v>0.9</v>
      </c>
      <c r="O335" s="69">
        <f t="shared" si="18"/>
        <v>3.1869999999999998</v>
      </c>
      <c r="P335" s="60"/>
      <c r="Q335" s="60"/>
    </row>
    <row r="336" spans="1:17">
      <c r="A336" s="69">
        <v>2.2999999999999998</v>
      </c>
      <c r="B336" s="60">
        <v>1</v>
      </c>
      <c r="C336" s="60">
        <f t="shared" si="19"/>
        <v>3.3</v>
      </c>
      <c r="G336" s="60">
        <v>2.37</v>
      </c>
      <c r="H336" s="60">
        <v>1.5</v>
      </c>
      <c r="I336" s="60">
        <f t="shared" si="17"/>
        <v>3.87</v>
      </c>
      <c r="J336" s="60"/>
      <c r="K336" s="60"/>
      <c r="L336" s="60"/>
      <c r="M336" s="60">
        <v>2.2869999999999999</v>
      </c>
      <c r="N336" s="60">
        <v>0.9</v>
      </c>
      <c r="O336" s="69">
        <f t="shared" si="18"/>
        <v>3.1869999999999998</v>
      </c>
      <c r="P336" s="60"/>
      <c r="Q336" s="60"/>
    </row>
    <row r="337" spans="1:17">
      <c r="A337" s="69">
        <v>2.2999999999999998</v>
      </c>
      <c r="B337" s="60">
        <v>1</v>
      </c>
      <c r="C337" s="60">
        <f t="shared" si="19"/>
        <v>3.3</v>
      </c>
      <c r="G337" s="60">
        <v>2.3690000000000002</v>
      </c>
      <c r="H337" s="60">
        <v>0.7</v>
      </c>
      <c r="I337" s="60">
        <f t="shared" si="17"/>
        <v>3.069</v>
      </c>
      <c r="J337" s="60"/>
      <c r="K337" s="60"/>
      <c r="L337" s="60"/>
      <c r="M337" s="60">
        <v>2.2869999999999999</v>
      </c>
      <c r="N337" s="60">
        <v>1</v>
      </c>
      <c r="O337" s="69">
        <f t="shared" si="18"/>
        <v>3.2869999999999999</v>
      </c>
      <c r="P337" s="60"/>
      <c r="Q337" s="60"/>
    </row>
    <row r="338" spans="1:17">
      <c r="A338" s="69">
        <v>2.2999999999999998</v>
      </c>
      <c r="B338" s="60">
        <v>2.1</v>
      </c>
      <c r="C338" s="60">
        <f t="shared" si="19"/>
        <v>4.4000000000000004</v>
      </c>
      <c r="G338" s="60">
        <v>2.3679999999999999</v>
      </c>
      <c r="H338" s="60">
        <v>0.7</v>
      </c>
      <c r="I338" s="60">
        <f t="shared" si="17"/>
        <v>3.0679999999999996</v>
      </c>
      <c r="J338" s="60"/>
      <c r="K338" s="60"/>
      <c r="L338" s="60"/>
      <c r="M338" s="60">
        <v>2.2869999999999999</v>
      </c>
      <c r="N338" s="60">
        <v>0.9</v>
      </c>
      <c r="O338" s="69">
        <f t="shared" si="18"/>
        <v>3.1869999999999998</v>
      </c>
      <c r="P338" s="60"/>
      <c r="Q338" s="60"/>
    </row>
    <row r="339" spans="1:17">
      <c r="A339" s="69">
        <v>2.2999999999999998</v>
      </c>
      <c r="B339" s="60">
        <v>1</v>
      </c>
      <c r="C339" s="60">
        <f t="shared" si="19"/>
        <v>3.3</v>
      </c>
      <c r="G339" s="60">
        <v>2.3679999999999999</v>
      </c>
      <c r="H339" s="60">
        <v>0.8</v>
      </c>
      <c r="I339" s="60">
        <f t="shared" si="17"/>
        <v>3.1680000000000001</v>
      </c>
      <c r="J339" s="60"/>
      <c r="K339" s="60"/>
      <c r="L339" s="60"/>
      <c r="M339" s="60">
        <v>2.2850000000000001</v>
      </c>
      <c r="N339" s="60">
        <v>1.8</v>
      </c>
      <c r="O339" s="69">
        <f t="shared" si="18"/>
        <v>4.085</v>
      </c>
      <c r="P339" s="60"/>
      <c r="Q339" s="60"/>
    </row>
    <row r="340" spans="1:17">
      <c r="A340" s="69">
        <v>2.2999999999999998</v>
      </c>
      <c r="B340" s="60">
        <v>1</v>
      </c>
      <c r="C340" s="60">
        <f t="shared" si="19"/>
        <v>3.3</v>
      </c>
      <c r="G340" s="60">
        <v>2.367</v>
      </c>
      <c r="H340" s="60">
        <v>0.7</v>
      </c>
      <c r="I340" s="60">
        <f t="shared" si="17"/>
        <v>3.0670000000000002</v>
      </c>
      <c r="J340" s="60"/>
      <c r="K340" s="60"/>
      <c r="L340" s="60"/>
      <c r="M340" s="60">
        <v>2.2829999999999999</v>
      </c>
      <c r="N340" s="60">
        <v>1.1000000000000001</v>
      </c>
      <c r="O340" s="69">
        <f t="shared" si="18"/>
        <v>3.383</v>
      </c>
      <c r="P340" s="60"/>
      <c r="Q340" s="60"/>
    </row>
    <row r="341" spans="1:17">
      <c r="A341" s="69">
        <v>2.29</v>
      </c>
      <c r="B341" s="60">
        <v>1</v>
      </c>
      <c r="C341" s="60">
        <f t="shared" si="19"/>
        <v>3.29</v>
      </c>
      <c r="G341" s="60">
        <v>2.3660000000000001</v>
      </c>
      <c r="H341" s="60">
        <v>1.4</v>
      </c>
      <c r="I341" s="60">
        <f t="shared" si="17"/>
        <v>3.766</v>
      </c>
      <c r="J341" s="60"/>
      <c r="K341" s="60"/>
      <c r="L341" s="60"/>
      <c r="M341" s="60">
        <v>2.282</v>
      </c>
      <c r="N341" s="60">
        <v>1</v>
      </c>
      <c r="O341" s="69">
        <f t="shared" si="18"/>
        <v>3.282</v>
      </c>
      <c r="P341" s="60"/>
      <c r="Q341" s="60"/>
    </row>
    <row r="342" spans="1:17">
      <c r="A342" s="69">
        <v>2.29</v>
      </c>
      <c r="B342" s="60">
        <v>1</v>
      </c>
      <c r="C342" s="60">
        <f t="shared" si="19"/>
        <v>3.29</v>
      </c>
      <c r="G342" s="60">
        <v>2.3660000000000001</v>
      </c>
      <c r="H342" s="60">
        <v>1</v>
      </c>
      <c r="I342" s="60">
        <f t="shared" si="17"/>
        <v>3.3660000000000001</v>
      </c>
      <c r="J342" s="60"/>
      <c r="K342" s="60"/>
      <c r="L342" s="60"/>
      <c r="M342" s="60">
        <v>2.282</v>
      </c>
      <c r="N342" s="60">
        <v>0.9</v>
      </c>
      <c r="O342" s="69">
        <f t="shared" si="18"/>
        <v>3.1819999999999999</v>
      </c>
      <c r="P342" s="60"/>
      <c r="Q342" s="60"/>
    </row>
    <row r="343" spans="1:17">
      <c r="A343" s="69">
        <v>2.29</v>
      </c>
      <c r="B343" s="60">
        <v>1</v>
      </c>
      <c r="C343" s="60">
        <f t="shared" si="19"/>
        <v>3.29</v>
      </c>
      <c r="G343" s="60">
        <v>2.3650000000000002</v>
      </c>
      <c r="H343" s="60">
        <v>0.9</v>
      </c>
      <c r="I343" s="60">
        <f t="shared" si="17"/>
        <v>3.2650000000000001</v>
      </c>
      <c r="J343" s="60"/>
      <c r="K343" s="60"/>
      <c r="L343" s="60"/>
      <c r="M343" s="60">
        <v>2.2810000000000001</v>
      </c>
      <c r="N343" s="60">
        <v>0.9</v>
      </c>
      <c r="O343" s="69">
        <f t="shared" si="18"/>
        <v>3.181</v>
      </c>
      <c r="P343" s="60"/>
      <c r="Q343" s="60"/>
    </row>
    <row r="344" spans="1:17">
      <c r="A344" s="69">
        <v>2.29</v>
      </c>
      <c r="B344" s="60">
        <v>1.9</v>
      </c>
      <c r="C344" s="60">
        <f t="shared" si="19"/>
        <v>4.1899999999999995</v>
      </c>
      <c r="G344" s="60">
        <v>2.363</v>
      </c>
      <c r="H344" s="60">
        <v>0.8</v>
      </c>
      <c r="I344" s="60">
        <f t="shared" si="17"/>
        <v>3.1630000000000003</v>
      </c>
      <c r="J344" s="60"/>
      <c r="K344" s="60"/>
      <c r="L344" s="60"/>
      <c r="M344" s="60">
        <v>2.2789999999999999</v>
      </c>
      <c r="N344" s="60">
        <v>1.9</v>
      </c>
      <c r="O344" s="69">
        <f t="shared" si="18"/>
        <v>4.1790000000000003</v>
      </c>
      <c r="P344" s="60"/>
      <c r="Q344" s="60"/>
    </row>
    <row r="345" spans="1:17">
      <c r="A345" s="69">
        <v>2.29</v>
      </c>
      <c r="B345" s="60">
        <v>1</v>
      </c>
      <c r="C345" s="60">
        <f t="shared" si="19"/>
        <v>3.29</v>
      </c>
      <c r="G345" s="60">
        <v>2.3620000000000001</v>
      </c>
      <c r="H345" s="60">
        <v>1.1000000000000001</v>
      </c>
      <c r="I345" s="60">
        <f t="shared" si="17"/>
        <v>3.4620000000000002</v>
      </c>
      <c r="J345" s="60"/>
      <c r="K345" s="60"/>
      <c r="L345" s="60"/>
      <c r="M345" s="60">
        <v>2.278</v>
      </c>
      <c r="N345" s="60">
        <v>0.9</v>
      </c>
      <c r="O345" s="69">
        <f t="shared" si="18"/>
        <v>3.1779999999999999</v>
      </c>
      <c r="P345" s="60"/>
      <c r="Q345" s="60"/>
    </row>
    <row r="346" spans="1:17">
      <c r="A346" s="69">
        <v>2.2799999999999998</v>
      </c>
      <c r="B346" s="60">
        <v>1</v>
      </c>
      <c r="C346" s="60">
        <f t="shared" si="19"/>
        <v>3.28</v>
      </c>
      <c r="G346" s="60">
        <v>2.3620000000000001</v>
      </c>
      <c r="H346" s="60">
        <v>0.9</v>
      </c>
      <c r="I346" s="60">
        <f t="shared" si="17"/>
        <v>3.262</v>
      </c>
      <c r="J346" s="60"/>
      <c r="K346" s="60"/>
      <c r="L346" s="60"/>
      <c r="M346" s="60">
        <v>2.278</v>
      </c>
      <c r="N346" s="60">
        <v>0.9</v>
      </c>
      <c r="O346" s="69">
        <f t="shared" si="18"/>
        <v>3.1779999999999999</v>
      </c>
      <c r="P346" s="60"/>
      <c r="Q346" s="60"/>
    </row>
    <row r="347" spans="1:17">
      <c r="A347" s="69">
        <v>2.2799999999999998</v>
      </c>
      <c r="B347" s="60">
        <v>0.9</v>
      </c>
      <c r="C347" s="60">
        <f t="shared" si="19"/>
        <v>3.1799999999999997</v>
      </c>
      <c r="G347" s="60">
        <v>2.3610000000000002</v>
      </c>
      <c r="H347" s="60">
        <v>1.6</v>
      </c>
      <c r="I347" s="60">
        <f t="shared" si="17"/>
        <v>3.9610000000000003</v>
      </c>
      <c r="J347" s="60"/>
      <c r="K347" s="60"/>
      <c r="L347" s="60"/>
      <c r="M347" s="60">
        <v>2.278</v>
      </c>
      <c r="N347" s="60">
        <v>1</v>
      </c>
      <c r="O347" s="69">
        <f t="shared" si="18"/>
        <v>3.278</v>
      </c>
      <c r="P347" s="60"/>
      <c r="Q347" s="60"/>
    </row>
    <row r="348" spans="1:17">
      <c r="A348" s="69">
        <v>2.2799999999999998</v>
      </c>
      <c r="B348" s="60">
        <v>1</v>
      </c>
      <c r="C348" s="60">
        <f t="shared" si="19"/>
        <v>3.28</v>
      </c>
      <c r="G348" s="60">
        <v>2.3610000000000002</v>
      </c>
      <c r="H348" s="60">
        <v>0.8</v>
      </c>
      <c r="I348" s="60">
        <f t="shared" si="17"/>
        <v>3.1610000000000005</v>
      </c>
      <c r="J348" s="60"/>
      <c r="K348" s="60"/>
      <c r="L348" s="60"/>
      <c r="M348" s="60">
        <v>2.278</v>
      </c>
      <c r="N348" s="60">
        <v>1.1000000000000001</v>
      </c>
      <c r="O348" s="69">
        <f t="shared" si="18"/>
        <v>3.3780000000000001</v>
      </c>
      <c r="P348" s="60"/>
      <c r="Q348" s="60"/>
    </row>
    <row r="349" spans="1:17">
      <c r="A349" s="69">
        <v>2.2799999999999998</v>
      </c>
      <c r="B349" s="60">
        <v>1.8</v>
      </c>
      <c r="C349" s="60">
        <f t="shared" si="19"/>
        <v>4.08</v>
      </c>
      <c r="G349" s="60">
        <v>2.3610000000000002</v>
      </c>
      <c r="H349" s="60">
        <v>0.8</v>
      </c>
      <c r="I349" s="60">
        <f t="shared" si="17"/>
        <v>3.1610000000000005</v>
      </c>
      <c r="J349" s="60"/>
      <c r="K349" s="60"/>
      <c r="L349" s="60"/>
      <c r="M349" s="60">
        <v>2.2749999999999999</v>
      </c>
      <c r="N349" s="60">
        <v>1</v>
      </c>
      <c r="O349" s="69">
        <f t="shared" si="18"/>
        <v>3.2749999999999999</v>
      </c>
      <c r="P349" s="60"/>
      <c r="Q349" s="60"/>
    </row>
    <row r="350" spans="1:17">
      <c r="A350" s="69">
        <v>2.2799999999999998</v>
      </c>
      <c r="B350" s="60">
        <v>0.9</v>
      </c>
      <c r="C350" s="60">
        <f t="shared" si="19"/>
        <v>3.1799999999999997</v>
      </c>
      <c r="G350" s="60">
        <v>2.36</v>
      </c>
      <c r="H350" s="60">
        <v>0.8</v>
      </c>
      <c r="I350" s="60">
        <f t="shared" si="17"/>
        <v>3.16</v>
      </c>
      <c r="J350" s="60"/>
      <c r="K350" s="60"/>
      <c r="L350" s="60"/>
      <c r="M350" s="60">
        <v>2.274</v>
      </c>
      <c r="N350" s="60">
        <v>2</v>
      </c>
      <c r="O350" s="69">
        <f t="shared" si="18"/>
        <v>4.274</v>
      </c>
      <c r="P350" s="60"/>
      <c r="Q350" s="60"/>
    </row>
    <row r="351" spans="1:17">
      <c r="A351" s="69">
        <v>2.2799999999999998</v>
      </c>
      <c r="B351" s="60">
        <v>1</v>
      </c>
      <c r="C351" s="60">
        <f t="shared" si="19"/>
        <v>3.28</v>
      </c>
      <c r="G351" s="60">
        <v>2.359</v>
      </c>
      <c r="H351" s="60">
        <v>0.9</v>
      </c>
      <c r="I351" s="60">
        <f t="shared" si="17"/>
        <v>3.2589999999999999</v>
      </c>
      <c r="J351" s="60"/>
      <c r="K351" s="60"/>
      <c r="L351" s="60"/>
      <c r="M351" s="60">
        <v>2.274</v>
      </c>
      <c r="N351" s="60">
        <v>1.1000000000000001</v>
      </c>
      <c r="O351" s="69">
        <f t="shared" si="18"/>
        <v>3.3740000000000001</v>
      </c>
      <c r="P351" s="60"/>
      <c r="Q351" s="60"/>
    </row>
    <row r="352" spans="1:17">
      <c r="A352" s="69">
        <v>2.2799999999999998</v>
      </c>
      <c r="B352" s="60">
        <v>1</v>
      </c>
      <c r="C352" s="60">
        <f t="shared" si="19"/>
        <v>3.28</v>
      </c>
      <c r="G352" s="60">
        <v>2.359</v>
      </c>
      <c r="H352" s="60">
        <v>1.5</v>
      </c>
      <c r="I352" s="60">
        <f t="shared" si="17"/>
        <v>3.859</v>
      </c>
      <c r="J352" s="60"/>
      <c r="K352" s="60"/>
      <c r="L352" s="60"/>
      <c r="M352" s="60">
        <v>2.274</v>
      </c>
      <c r="N352" s="60">
        <v>1.1000000000000001</v>
      </c>
      <c r="O352" s="69">
        <f t="shared" si="18"/>
        <v>3.3740000000000001</v>
      </c>
      <c r="P352" s="60"/>
      <c r="Q352" s="60"/>
    </row>
    <row r="353" spans="1:17">
      <c r="A353" s="69">
        <v>2.2799999999999998</v>
      </c>
      <c r="B353" s="60">
        <v>0.9</v>
      </c>
      <c r="C353" s="60">
        <f t="shared" si="19"/>
        <v>3.1799999999999997</v>
      </c>
      <c r="G353" s="60">
        <v>2.359</v>
      </c>
      <c r="H353" s="60">
        <v>0.7</v>
      </c>
      <c r="I353" s="60">
        <f t="shared" si="17"/>
        <v>3.0590000000000002</v>
      </c>
      <c r="J353" s="60"/>
      <c r="K353" s="60"/>
      <c r="L353" s="60"/>
      <c r="M353" s="60">
        <v>2.2730000000000001</v>
      </c>
      <c r="N353" s="60">
        <v>1</v>
      </c>
      <c r="O353" s="69">
        <f t="shared" si="18"/>
        <v>3.2730000000000001</v>
      </c>
      <c r="P353" s="60"/>
      <c r="Q353" s="60"/>
    </row>
    <row r="354" spans="1:17">
      <c r="A354" s="69">
        <v>2.2799999999999998</v>
      </c>
      <c r="B354" s="60">
        <v>0.9</v>
      </c>
      <c r="C354" s="60">
        <f t="shared" si="19"/>
        <v>3.1799999999999997</v>
      </c>
      <c r="G354" s="60">
        <v>2.359</v>
      </c>
      <c r="H354" s="60">
        <v>0.9</v>
      </c>
      <c r="I354" s="60">
        <f t="shared" si="17"/>
        <v>3.2589999999999999</v>
      </c>
      <c r="J354" s="60"/>
      <c r="K354" s="60"/>
      <c r="L354" s="60"/>
      <c r="M354" s="60">
        <v>2.2730000000000001</v>
      </c>
      <c r="N354" s="60">
        <v>1</v>
      </c>
      <c r="O354" s="69">
        <f t="shared" si="18"/>
        <v>3.2730000000000001</v>
      </c>
      <c r="P354" s="60"/>
      <c r="Q354" s="60"/>
    </row>
    <row r="355" spans="1:17">
      <c r="A355" s="69">
        <v>2.2799999999999998</v>
      </c>
      <c r="B355" s="60">
        <v>1.8</v>
      </c>
      <c r="C355" s="60">
        <f t="shared" si="19"/>
        <v>4.08</v>
      </c>
      <c r="G355" s="60">
        <v>2.359</v>
      </c>
      <c r="H355" s="60">
        <v>0.8</v>
      </c>
      <c r="I355" s="60">
        <f t="shared" si="17"/>
        <v>3.1589999999999998</v>
      </c>
      <c r="J355" s="60"/>
      <c r="K355" s="60"/>
      <c r="L355" s="60"/>
      <c r="M355" s="60">
        <v>2.2719999999999998</v>
      </c>
      <c r="N355" s="60">
        <v>1.9</v>
      </c>
      <c r="O355" s="69">
        <f t="shared" si="18"/>
        <v>4.1719999999999997</v>
      </c>
      <c r="P355" s="60"/>
      <c r="Q355" s="60"/>
    </row>
    <row r="356" spans="1:17">
      <c r="A356" s="69">
        <v>2.2799999999999998</v>
      </c>
      <c r="B356" s="60">
        <v>1</v>
      </c>
      <c r="C356" s="60">
        <f t="shared" si="19"/>
        <v>3.28</v>
      </c>
      <c r="G356" s="60">
        <v>2.359</v>
      </c>
      <c r="H356" s="60">
        <v>0.8</v>
      </c>
      <c r="I356" s="60">
        <f t="shared" si="17"/>
        <v>3.1589999999999998</v>
      </c>
      <c r="J356" s="60"/>
      <c r="K356" s="60"/>
      <c r="L356" s="60"/>
      <c r="M356" s="60">
        <v>2.2719999999999998</v>
      </c>
      <c r="N356" s="60">
        <v>1</v>
      </c>
      <c r="O356" s="69">
        <f t="shared" si="18"/>
        <v>3.2719999999999998</v>
      </c>
      <c r="P356" s="60"/>
      <c r="Q356" s="60"/>
    </row>
    <row r="357" spans="1:17">
      <c r="A357" s="69">
        <v>2.2799999999999998</v>
      </c>
      <c r="B357" s="60">
        <v>1.1000000000000001</v>
      </c>
      <c r="C357" s="60">
        <f t="shared" si="19"/>
        <v>3.38</v>
      </c>
      <c r="G357" s="60">
        <v>2.3580000000000001</v>
      </c>
      <c r="H357" s="60">
        <v>0.7</v>
      </c>
      <c r="I357" s="60">
        <f t="shared" si="17"/>
        <v>3.0579999999999998</v>
      </c>
      <c r="J357" s="60"/>
      <c r="K357" s="60"/>
      <c r="L357" s="60"/>
      <c r="M357" s="60">
        <v>2.2719999999999998</v>
      </c>
      <c r="N357" s="60">
        <v>1</v>
      </c>
      <c r="O357" s="69">
        <f t="shared" si="18"/>
        <v>3.2719999999999998</v>
      </c>
      <c r="P357" s="60"/>
      <c r="Q357" s="60"/>
    </row>
    <row r="358" spans="1:17">
      <c r="A358" s="69">
        <v>2.2799999999999998</v>
      </c>
      <c r="B358" s="60">
        <v>1.1000000000000001</v>
      </c>
      <c r="C358" s="60">
        <f t="shared" si="19"/>
        <v>3.38</v>
      </c>
      <c r="G358" s="60">
        <v>2.3570000000000002</v>
      </c>
      <c r="H358" s="60">
        <v>1.5</v>
      </c>
      <c r="I358" s="60">
        <f t="shared" si="17"/>
        <v>3.8570000000000002</v>
      </c>
      <c r="J358" s="60"/>
      <c r="K358" s="60"/>
      <c r="L358" s="60"/>
      <c r="M358" s="60">
        <v>2.27</v>
      </c>
      <c r="N358" s="60">
        <v>0.9</v>
      </c>
      <c r="O358" s="69">
        <f t="shared" si="18"/>
        <v>3.17</v>
      </c>
      <c r="P358" s="60"/>
      <c r="Q358" s="60"/>
    </row>
    <row r="359" spans="1:17">
      <c r="A359" s="69">
        <v>2.2799999999999998</v>
      </c>
      <c r="B359" s="60">
        <v>1.2</v>
      </c>
      <c r="C359" s="60">
        <f t="shared" si="19"/>
        <v>3.4799999999999995</v>
      </c>
      <c r="G359" s="60">
        <v>2.3570000000000002</v>
      </c>
      <c r="H359" s="60">
        <v>0.7</v>
      </c>
      <c r="I359" s="60">
        <f t="shared" si="17"/>
        <v>3.0570000000000004</v>
      </c>
      <c r="J359" s="60"/>
      <c r="K359" s="60"/>
      <c r="L359" s="60"/>
      <c r="M359" s="60">
        <v>2.27</v>
      </c>
      <c r="N359" s="60">
        <v>1</v>
      </c>
      <c r="O359" s="69">
        <f t="shared" si="18"/>
        <v>3.27</v>
      </c>
      <c r="P359" s="60"/>
      <c r="Q359" s="60"/>
    </row>
    <row r="360" spans="1:17">
      <c r="A360" s="69">
        <v>2.27</v>
      </c>
      <c r="B360" s="60">
        <v>2.4</v>
      </c>
      <c r="C360" s="60">
        <f t="shared" si="19"/>
        <v>4.67</v>
      </c>
      <c r="G360" s="60">
        <v>2.3559999999999999</v>
      </c>
      <c r="H360" s="60">
        <v>0.7</v>
      </c>
      <c r="I360" s="60">
        <f t="shared" si="17"/>
        <v>3.056</v>
      </c>
      <c r="J360" s="60"/>
      <c r="K360" s="60"/>
      <c r="L360" s="60"/>
      <c r="M360" s="60">
        <v>2.27</v>
      </c>
      <c r="N360" s="60">
        <v>1.8</v>
      </c>
      <c r="O360" s="69">
        <f t="shared" si="18"/>
        <v>4.07</v>
      </c>
      <c r="P360" s="60"/>
      <c r="Q360" s="60"/>
    </row>
    <row r="361" spans="1:17">
      <c r="A361" s="69">
        <v>2.27</v>
      </c>
      <c r="B361" s="60">
        <v>1.3</v>
      </c>
      <c r="C361" s="60">
        <f t="shared" si="19"/>
        <v>3.5700000000000003</v>
      </c>
      <c r="G361" s="60">
        <v>2.3559999999999999</v>
      </c>
      <c r="H361" s="60">
        <v>0.8</v>
      </c>
      <c r="I361" s="60">
        <f t="shared" si="17"/>
        <v>3.1559999999999997</v>
      </c>
      <c r="J361" s="60"/>
      <c r="K361" s="60"/>
      <c r="L361" s="60"/>
      <c r="M361" s="60">
        <v>2.2690000000000001</v>
      </c>
      <c r="N361" s="60">
        <v>0.9</v>
      </c>
      <c r="O361" s="69">
        <f t="shared" si="18"/>
        <v>3.169</v>
      </c>
      <c r="P361" s="60"/>
      <c r="Q361" s="60"/>
    </row>
    <row r="362" spans="1:17">
      <c r="A362" s="69">
        <v>2.27</v>
      </c>
      <c r="B362" s="60">
        <v>1</v>
      </c>
      <c r="C362" s="60">
        <f t="shared" si="19"/>
        <v>3.27</v>
      </c>
      <c r="G362" s="60">
        <v>2.3559999999999999</v>
      </c>
      <c r="H362" s="60">
        <v>0.8</v>
      </c>
      <c r="I362" s="60">
        <f t="shared" si="17"/>
        <v>3.1559999999999997</v>
      </c>
      <c r="J362" s="60"/>
      <c r="K362" s="60"/>
      <c r="L362" s="60"/>
      <c r="M362" s="60">
        <v>2.2690000000000001</v>
      </c>
      <c r="N362" s="60">
        <v>1</v>
      </c>
      <c r="O362" s="69">
        <f t="shared" si="18"/>
        <v>3.2690000000000001</v>
      </c>
      <c r="P362" s="60"/>
      <c r="Q362" s="60"/>
    </row>
    <row r="363" spans="1:17">
      <c r="A363" s="69">
        <v>2.27</v>
      </c>
      <c r="B363" s="60">
        <v>1</v>
      </c>
      <c r="C363" s="60">
        <f t="shared" si="19"/>
        <v>3.27</v>
      </c>
      <c r="G363" s="60">
        <v>2.3540000000000001</v>
      </c>
      <c r="H363" s="60">
        <v>1.4</v>
      </c>
      <c r="I363" s="60">
        <f t="shared" si="17"/>
        <v>3.754</v>
      </c>
      <c r="J363" s="60"/>
      <c r="K363" s="60"/>
      <c r="L363" s="60"/>
      <c r="M363" s="60">
        <v>2.2690000000000001</v>
      </c>
      <c r="N363" s="60">
        <v>0.9</v>
      </c>
      <c r="O363" s="69">
        <f t="shared" si="18"/>
        <v>3.169</v>
      </c>
      <c r="P363" s="60"/>
      <c r="Q363" s="60"/>
    </row>
    <row r="364" spans="1:17">
      <c r="A364" s="69">
        <v>2.27</v>
      </c>
      <c r="B364" s="60">
        <v>1</v>
      </c>
      <c r="C364" s="60">
        <f t="shared" si="19"/>
        <v>3.27</v>
      </c>
      <c r="G364" s="60">
        <v>2.3530000000000002</v>
      </c>
      <c r="H364" s="60">
        <v>0.8</v>
      </c>
      <c r="I364" s="60">
        <f t="shared" si="17"/>
        <v>3.1530000000000005</v>
      </c>
      <c r="J364" s="60"/>
      <c r="K364" s="60"/>
      <c r="L364" s="60"/>
      <c r="M364" s="60">
        <v>2.266</v>
      </c>
      <c r="N364" s="60">
        <v>0.9</v>
      </c>
      <c r="O364" s="69">
        <f t="shared" si="18"/>
        <v>3.1659999999999999</v>
      </c>
      <c r="P364" s="60"/>
      <c r="Q364" s="60"/>
    </row>
    <row r="365" spans="1:17">
      <c r="A365" s="69">
        <v>2.27</v>
      </c>
      <c r="B365" s="60">
        <v>2</v>
      </c>
      <c r="C365" s="60">
        <f t="shared" si="19"/>
        <v>4.2699999999999996</v>
      </c>
      <c r="G365" s="60">
        <v>2.3519999999999999</v>
      </c>
      <c r="H365" s="60">
        <v>0.8</v>
      </c>
      <c r="I365" s="60">
        <f t="shared" si="17"/>
        <v>3.1520000000000001</v>
      </c>
      <c r="J365" s="60"/>
      <c r="K365" s="60"/>
      <c r="L365" s="60"/>
      <c r="M365" s="60">
        <v>2.266</v>
      </c>
      <c r="N365" s="60">
        <v>1</v>
      </c>
      <c r="O365" s="69">
        <f t="shared" si="18"/>
        <v>3.266</v>
      </c>
      <c r="P365" s="60"/>
      <c r="Q365" s="60"/>
    </row>
    <row r="366" spans="1:17">
      <c r="A366" s="69">
        <v>2.2599999999999998</v>
      </c>
      <c r="B366" s="60">
        <v>1.2</v>
      </c>
      <c r="C366" s="60">
        <f t="shared" si="19"/>
        <v>3.46</v>
      </c>
      <c r="G366" s="60">
        <v>2.3519999999999999</v>
      </c>
      <c r="H366" s="60">
        <v>0.7</v>
      </c>
      <c r="I366" s="60">
        <f t="shared" si="17"/>
        <v>3.0519999999999996</v>
      </c>
      <c r="J366" s="60"/>
      <c r="K366" s="60"/>
      <c r="L366" s="60"/>
      <c r="M366" s="60">
        <v>2.266</v>
      </c>
      <c r="N366" s="60">
        <v>2</v>
      </c>
      <c r="O366" s="69">
        <f t="shared" si="18"/>
        <v>4.266</v>
      </c>
      <c r="P366" s="60"/>
      <c r="Q366" s="60"/>
    </row>
    <row r="367" spans="1:17">
      <c r="A367" s="69">
        <v>2.2599999999999998</v>
      </c>
      <c r="B367" s="60">
        <v>1</v>
      </c>
      <c r="C367" s="60">
        <f t="shared" si="19"/>
        <v>3.26</v>
      </c>
      <c r="G367" s="60">
        <v>2.351</v>
      </c>
      <c r="H367" s="60">
        <v>0.7</v>
      </c>
      <c r="I367" s="60">
        <f t="shared" si="17"/>
        <v>3.0510000000000002</v>
      </c>
      <c r="J367" s="60"/>
      <c r="K367" s="60"/>
      <c r="L367" s="60"/>
      <c r="M367" s="60">
        <v>2.2650000000000001</v>
      </c>
      <c r="N367" s="60">
        <v>1</v>
      </c>
      <c r="O367" s="69">
        <f t="shared" si="18"/>
        <v>3.2650000000000001</v>
      </c>
      <c r="P367" s="60"/>
      <c r="Q367" s="60"/>
    </row>
    <row r="368" spans="1:17">
      <c r="A368" s="69">
        <v>2.2599999999999998</v>
      </c>
      <c r="B368" s="60">
        <v>1.2</v>
      </c>
      <c r="C368" s="60">
        <f t="shared" si="19"/>
        <v>3.46</v>
      </c>
      <c r="G368" s="60">
        <v>2.35</v>
      </c>
      <c r="H368" s="60">
        <v>0.7</v>
      </c>
      <c r="I368" s="60">
        <f t="shared" si="17"/>
        <v>3.05</v>
      </c>
      <c r="J368" s="60"/>
      <c r="K368" s="60"/>
      <c r="L368" s="60"/>
      <c r="M368" s="60">
        <v>2.2639999999999998</v>
      </c>
      <c r="N368" s="60">
        <v>1.1000000000000001</v>
      </c>
      <c r="O368" s="69">
        <f t="shared" si="18"/>
        <v>3.3639999999999999</v>
      </c>
      <c r="P368" s="60"/>
      <c r="Q368" s="60"/>
    </row>
    <row r="369" spans="1:17">
      <c r="A369" s="69">
        <v>2.2599999999999998</v>
      </c>
      <c r="B369" s="60">
        <v>1.3</v>
      </c>
      <c r="C369" s="60">
        <f t="shared" si="19"/>
        <v>3.5599999999999996</v>
      </c>
      <c r="G369" s="60">
        <v>2.3490000000000002</v>
      </c>
      <c r="H369" s="60">
        <v>1.6</v>
      </c>
      <c r="I369" s="60">
        <f t="shared" si="17"/>
        <v>3.9490000000000003</v>
      </c>
      <c r="J369" s="60"/>
      <c r="K369" s="60"/>
      <c r="L369" s="60"/>
      <c r="M369" s="60">
        <v>2.2629999999999999</v>
      </c>
      <c r="N369" s="60">
        <v>1</v>
      </c>
      <c r="O369" s="69">
        <f t="shared" si="18"/>
        <v>3.2629999999999999</v>
      </c>
      <c r="P369" s="60"/>
      <c r="Q369" s="60"/>
    </row>
    <row r="370" spans="1:17">
      <c r="A370" s="69">
        <v>2.2599999999999998</v>
      </c>
      <c r="B370" s="60">
        <v>2.2999999999999998</v>
      </c>
      <c r="C370" s="60">
        <f t="shared" si="19"/>
        <v>4.5599999999999996</v>
      </c>
      <c r="G370" s="60">
        <v>2.3479999999999999</v>
      </c>
      <c r="H370" s="60">
        <v>0.7</v>
      </c>
      <c r="I370" s="60">
        <f t="shared" si="17"/>
        <v>3.048</v>
      </c>
      <c r="J370" s="60"/>
      <c r="K370" s="60"/>
      <c r="L370" s="60"/>
      <c r="M370" s="60">
        <v>2.2629999999999999</v>
      </c>
      <c r="N370" s="60">
        <v>1</v>
      </c>
      <c r="O370" s="69">
        <f t="shared" si="18"/>
        <v>3.2629999999999999</v>
      </c>
      <c r="P370" s="60"/>
      <c r="Q370" s="60"/>
    </row>
    <row r="371" spans="1:17">
      <c r="A371" s="69">
        <v>2.2599999999999998</v>
      </c>
      <c r="B371" s="60">
        <v>1.2</v>
      </c>
      <c r="C371" s="60">
        <f t="shared" si="19"/>
        <v>3.46</v>
      </c>
      <c r="G371" s="60">
        <v>2.3460000000000001</v>
      </c>
      <c r="H371" s="60">
        <v>0.8</v>
      </c>
      <c r="I371" s="60">
        <f t="shared" si="17"/>
        <v>3.1459999999999999</v>
      </c>
      <c r="J371" s="60"/>
      <c r="K371" s="60"/>
      <c r="L371" s="60"/>
      <c r="M371" s="60">
        <v>2.2610000000000001</v>
      </c>
      <c r="N371" s="60">
        <v>1</v>
      </c>
      <c r="O371" s="69">
        <f t="shared" si="18"/>
        <v>3.2610000000000001</v>
      </c>
      <c r="P371" s="60"/>
      <c r="Q371" s="60"/>
    </row>
    <row r="372" spans="1:17">
      <c r="A372" s="69">
        <v>2.2599999999999998</v>
      </c>
      <c r="B372" s="60">
        <v>1.2</v>
      </c>
      <c r="C372" s="60">
        <f t="shared" si="19"/>
        <v>3.46</v>
      </c>
      <c r="G372" s="60">
        <v>2.3460000000000001</v>
      </c>
      <c r="H372" s="60">
        <v>1.6</v>
      </c>
      <c r="I372" s="60">
        <f t="shared" si="17"/>
        <v>3.9460000000000002</v>
      </c>
      <c r="J372" s="60"/>
      <c r="K372" s="60"/>
      <c r="L372" s="60"/>
      <c r="M372" s="60">
        <v>2.2599999999999998</v>
      </c>
      <c r="N372" s="60">
        <v>1</v>
      </c>
      <c r="O372" s="69">
        <f t="shared" si="18"/>
        <v>3.26</v>
      </c>
      <c r="P372" s="60"/>
      <c r="Q372" s="60"/>
    </row>
    <row r="373" spans="1:17">
      <c r="A373" s="69">
        <v>2.2599999999999998</v>
      </c>
      <c r="B373" s="60">
        <v>1.1000000000000001</v>
      </c>
      <c r="C373" s="60">
        <f t="shared" si="19"/>
        <v>3.36</v>
      </c>
      <c r="G373" s="60">
        <v>2.3460000000000001</v>
      </c>
      <c r="H373" s="60">
        <v>0.8</v>
      </c>
      <c r="I373" s="60">
        <f t="shared" si="17"/>
        <v>3.1459999999999999</v>
      </c>
      <c r="J373" s="60"/>
      <c r="K373" s="60"/>
      <c r="L373" s="60"/>
      <c r="M373" s="60">
        <v>2.2599999999999998</v>
      </c>
      <c r="N373" s="60">
        <v>0.9</v>
      </c>
      <c r="O373" s="69">
        <f t="shared" si="18"/>
        <v>3.1599999999999997</v>
      </c>
      <c r="P373" s="60"/>
      <c r="Q373" s="60"/>
    </row>
    <row r="374" spans="1:17">
      <c r="A374" s="69">
        <v>2.2599999999999998</v>
      </c>
      <c r="B374" s="60">
        <v>1.1000000000000001</v>
      </c>
      <c r="C374" s="60">
        <f t="shared" si="19"/>
        <v>3.36</v>
      </c>
      <c r="G374" s="60">
        <v>2.3450000000000002</v>
      </c>
      <c r="H374" s="60">
        <v>0.8</v>
      </c>
      <c r="I374" s="60">
        <f t="shared" si="17"/>
        <v>3.1450000000000005</v>
      </c>
      <c r="J374" s="60"/>
      <c r="K374" s="60"/>
      <c r="L374" s="60"/>
      <c r="M374" s="60">
        <v>2.258</v>
      </c>
      <c r="N374" s="60">
        <v>1.7</v>
      </c>
      <c r="O374" s="69">
        <f t="shared" si="18"/>
        <v>3.9580000000000002</v>
      </c>
      <c r="P374" s="60"/>
      <c r="Q374" s="60"/>
    </row>
    <row r="375" spans="1:17">
      <c r="A375" s="69">
        <v>2.2599999999999998</v>
      </c>
      <c r="B375" s="60">
        <v>1.6</v>
      </c>
      <c r="C375" s="60">
        <f t="shared" si="19"/>
        <v>3.86</v>
      </c>
      <c r="G375" s="60">
        <v>2.3420000000000001</v>
      </c>
      <c r="H375" s="60">
        <v>0.7</v>
      </c>
      <c r="I375" s="60">
        <f t="shared" si="17"/>
        <v>3.0419999999999998</v>
      </c>
      <c r="J375" s="60"/>
      <c r="K375" s="60"/>
      <c r="L375" s="60"/>
      <c r="M375" s="60">
        <v>2.258</v>
      </c>
      <c r="N375" s="60">
        <v>1.1000000000000001</v>
      </c>
      <c r="O375" s="69">
        <f t="shared" si="18"/>
        <v>3.3580000000000001</v>
      </c>
      <c r="P375" s="60"/>
      <c r="Q375" s="60"/>
    </row>
    <row r="376" spans="1:17">
      <c r="A376" s="69">
        <v>2.2599999999999998</v>
      </c>
      <c r="B376" s="60">
        <v>2</v>
      </c>
      <c r="C376" s="60">
        <f t="shared" si="19"/>
        <v>4.26</v>
      </c>
      <c r="G376" s="60">
        <v>2.3410000000000002</v>
      </c>
      <c r="H376" s="60">
        <v>0.9</v>
      </c>
      <c r="I376" s="60">
        <f t="shared" si="17"/>
        <v>3.2410000000000001</v>
      </c>
      <c r="J376" s="60"/>
      <c r="K376" s="60"/>
      <c r="L376" s="60"/>
      <c r="M376" s="60">
        <v>2.258</v>
      </c>
      <c r="N376" s="60">
        <v>1.1000000000000001</v>
      </c>
      <c r="O376" s="69">
        <f t="shared" si="18"/>
        <v>3.3580000000000001</v>
      </c>
      <c r="P376" s="60"/>
      <c r="Q376" s="60"/>
    </row>
    <row r="377" spans="1:17">
      <c r="A377" s="69">
        <v>2.2599999999999998</v>
      </c>
      <c r="B377" s="60">
        <v>1.4</v>
      </c>
      <c r="C377" s="60">
        <f t="shared" si="19"/>
        <v>3.6599999999999997</v>
      </c>
      <c r="G377" s="60">
        <v>2.339</v>
      </c>
      <c r="H377" s="60">
        <v>1.8</v>
      </c>
      <c r="I377" s="60">
        <f t="shared" ref="I377:I440" si="20">G377+H377</f>
        <v>4.1390000000000002</v>
      </c>
      <c r="J377" s="60"/>
      <c r="K377" s="60"/>
      <c r="L377" s="60"/>
      <c r="M377" s="60">
        <v>2.2570000000000001</v>
      </c>
      <c r="N377" s="60">
        <v>0.9</v>
      </c>
      <c r="O377" s="69">
        <f t="shared" ref="O377:O440" si="21">M377+N377</f>
        <v>3.157</v>
      </c>
      <c r="P377" s="60"/>
      <c r="Q377" s="60"/>
    </row>
    <row r="378" spans="1:17">
      <c r="A378" s="69">
        <v>2.2599999999999998</v>
      </c>
      <c r="B378" s="60">
        <v>1.4</v>
      </c>
      <c r="C378" s="60">
        <f t="shared" si="19"/>
        <v>3.6599999999999997</v>
      </c>
      <c r="G378" s="60">
        <v>2.3380000000000001</v>
      </c>
      <c r="H378" s="60">
        <v>0.9</v>
      </c>
      <c r="I378" s="60">
        <f t="shared" si="20"/>
        <v>3.238</v>
      </c>
      <c r="J378" s="60"/>
      <c r="K378" s="60"/>
      <c r="L378" s="60"/>
      <c r="M378" s="60">
        <v>2.2559999999999998</v>
      </c>
      <c r="N378" s="60">
        <v>1.2</v>
      </c>
      <c r="O378" s="69">
        <f t="shared" si="21"/>
        <v>3.4559999999999995</v>
      </c>
      <c r="P378" s="60"/>
      <c r="Q378" s="60"/>
    </row>
    <row r="379" spans="1:17">
      <c r="A379" s="69">
        <v>2.2599999999999998</v>
      </c>
      <c r="B379" s="60">
        <v>1.3</v>
      </c>
      <c r="C379" s="60">
        <f t="shared" si="19"/>
        <v>3.5599999999999996</v>
      </c>
      <c r="G379" s="60">
        <v>2.3380000000000001</v>
      </c>
      <c r="H379" s="60">
        <v>0.9</v>
      </c>
      <c r="I379" s="60">
        <f t="shared" si="20"/>
        <v>3.238</v>
      </c>
      <c r="J379" s="60"/>
      <c r="K379" s="60"/>
      <c r="L379" s="60"/>
      <c r="M379" s="60">
        <v>2.2549999999999999</v>
      </c>
      <c r="N379" s="60">
        <v>1</v>
      </c>
      <c r="O379" s="69">
        <f t="shared" si="21"/>
        <v>3.2549999999999999</v>
      </c>
      <c r="P379" s="60"/>
      <c r="Q379" s="60"/>
    </row>
    <row r="380" spans="1:17">
      <c r="A380" s="69">
        <v>2.25</v>
      </c>
      <c r="B380" s="60">
        <v>1.2</v>
      </c>
      <c r="C380" s="60">
        <f t="shared" si="19"/>
        <v>3.45</v>
      </c>
      <c r="G380" s="60">
        <v>2.3370000000000002</v>
      </c>
      <c r="H380" s="60">
        <v>1.2</v>
      </c>
      <c r="I380" s="60">
        <f t="shared" si="20"/>
        <v>3.5369999999999999</v>
      </c>
      <c r="J380" s="60"/>
      <c r="K380" s="60"/>
      <c r="L380" s="60"/>
      <c r="M380" s="60">
        <v>2.2530000000000001</v>
      </c>
      <c r="N380" s="60">
        <v>1.7</v>
      </c>
      <c r="O380" s="69">
        <f t="shared" si="21"/>
        <v>3.9530000000000003</v>
      </c>
      <c r="P380" s="60"/>
      <c r="Q380" s="60"/>
    </row>
    <row r="381" spans="1:17">
      <c r="A381" s="69">
        <v>2.25</v>
      </c>
      <c r="B381" s="60">
        <v>2.6</v>
      </c>
      <c r="C381" s="60">
        <f t="shared" si="19"/>
        <v>4.8499999999999996</v>
      </c>
      <c r="G381" s="60">
        <v>2.3359999999999999</v>
      </c>
      <c r="H381" s="60">
        <v>0.9</v>
      </c>
      <c r="I381" s="60">
        <f t="shared" si="20"/>
        <v>3.2359999999999998</v>
      </c>
      <c r="J381" s="60"/>
      <c r="K381" s="60"/>
      <c r="L381" s="60"/>
      <c r="M381" s="60">
        <v>2.2519999999999998</v>
      </c>
      <c r="N381" s="60">
        <v>1.3</v>
      </c>
      <c r="O381" s="69">
        <f t="shared" si="21"/>
        <v>3.5519999999999996</v>
      </c>
      <c r="P381" s="60"/>
      <c r="Q381" s="60"/>
    </row>
    <row r="382" spans="1:17">
      <c r="A382" s="69">
        <v>2.25</v>
      </c>
      <c r="B382" s="60">
        <v>1.1000000000000001</v>
      </c>
      <c r="C382" s="60">
        <f t="shared" si="19"/>
        <v>3.35</v>
      </c>
      <c r="G382" s="60">
        <v>2.3359999999999999</v>
      </c>
      <c r="H382" s="60">
        <v>0.8</v>
      </c>
      <c r="I382" s="60">
        <f t="shared" si="20"/>
        <v>3.1360000000000001</v>
      </c>
      <c r="J382" s="60"/>
      <c r="K382" s="60"/>
      <c r="L382" s="60"/>
      <c r="M382" s="60">
        <v>2.2490000000000001</v>
      </c>
      <c r="N382" s="60">
        <v>0.9</v>
      </c>
      <c r="O382" s="69">
        <f t="shared" si="21"/>
        <v>3.149</v>
      </c>
      <c r="P382" s="60"/>
      <c r="Q382" s="60"/>
    </row>
    <row r="383" spans="1:17">
      <c r="A383" s="69">
        <v>2.25</v>
      </c>
      <c r="B383" s="60">
        <v>0.9</v>
      </c>
      <c r="C383" s="60">
        <f t="shared" si="19"/>
        <v>3.15</v>
      </c>
      <c r="G383" s="60">
        <v>2.335</v>
      </c>
      <c r="H383" s="60">
        <v>1.6</v>
      </c>
      <c r="I383" s="60">
        <f t="shared" si="20"/>
        <v>3.9350000000000001</v>
      </c>
      <c r="J383" s="60"/>
      <c r="K383" s="60"/>
      <c r="L383" s="60"/>
      <c r="M383" s="60">
        <v>2.2480000000000002</v>
      </c>
      <c r="N383" s="60">
        <v>0.9</v>
      </c>
      <c r="O383" s="69">
        <f t="shared" si="21"/>
        <v>3.1480000000000001</v>
      </c>
      <c r="P383" s="60"/>
      <c r="Q383" s="60"/>
    </row>
    <row r="384" spans="1:17">
      <c r="A384" s="69">
        <v>2.25</v>
      </c>
      <c r="B384" s="60">
        <v>0.9</v>
      </c>
      <c r="C384" s="60">
        <f t="shared" si="19"/>
        <v>3.15</v>
      </c>
      <c r="G384" s="60">
        <v>2.335</v>
      </c>
      <c r="H384" s="60">
        <v>0.8</v>
      </c>
      <c r="I384" s="60">
        <f t="shared" si="20"/>
        <v>3.1349999999999998</v>
      </c>
      <c r="J384" s="60"/>
      <c r="K384" s="60"/>
      <c r="L384" s="60"/>
      <c r="M384" s="60">
        <v>2.2480000000000002</v>
      </c>
      <c r="N384" s="60">
        <v>0.9</v>
      </c>
      <c r="O384" s="69">
        <f t="shared" si="21"/>
        <v>3.1480000000000001</v>
      </c>
      <c r="P384" s="60"/>
      <c r="Q384" s="60"/>
    </row>
    <row r="385" spans="1:17">
      <c r="A385" s="69">
        <v>2.25</v>
      </c>
      <c r="B385" s="60">
        <v>0.9</v>
      </c>
      <c r="C385" s="60">
        <f t="shared" si="19"/>
        <v>3.15</v>
      </c>
      <c r="G385" s="60">
        <v>2.335</v>
      </c>
      <c r="H385" s="60">
        <v>0.8</v>
      </c>
      <c r="I385" s="60">
        <f t="shared" si="20"/>
        <v>3.1349999999999998</v>
      </c>
      <c r="J385" s="60"/>
      <c r="K385" s="60"/>
      <c r="L385" s="60"/>
      <c r="M385" s="60">
        <v>2.2450000000000001</v>
      </c>
      <c r="N385" s="60">
        <v>1.6</v>
      </c>
      <c r="O385" s="69">
        <f t="shared" si="21"/>
        <v>3.8450000000000002</v>
      </c>
      <c r="P385" s="60"/>
      <c r="Q385" s="60"/>
    </row>
    <row r="386" spans="1:17">
      <c r="A386" s="69">
        <v>2.25</v>
      </c>
      <c r="B386" s="60">
        <v>1.7</v>
      </c>
      <c r="C386" s="60">
        <f t="shared" si="19"/>
        <v>3.95</v>
      </c>
      <c r="G386" s="60">
        <v>2.3340000000000001</v>
      </c>
      <c r="H386" s="60">
        <v>0.9</v>
      </c>
      <c r="I386" s="60">
        <f t="shared" si="20"/>
        <v>3.234</v>
      </c>
      <c r="J386" s="60"/>
      <c r="K386" s="60"/>
      <c r="L386" s="60"/>
      <c r="M386" s="60">
        <v>2.2450000000000001</v>
      </c>
      <c r="N386" s="60">
        <v>0.9</v>
      </c>
      <c r="O386" s="69">
        <f t="shared" si="21"/>
        <v>3.145</v>
      </c>
      <c r="P386" s="60"/>
      <c r="Q386" s="60"/>
    </row>
    <row r="387" spans="1:17">
      <c r="A387" s="69">
        <v>2.25</v>
      </c>
      <c r="B387" s="60">
        <v>1.3</v>
      </c>
      <c r="C387" s="60">
        <f t="shared" ref="C387:C450" si="22">B387+A387</f>
        <v>3.55</v>
      </c>
      <c r="G387" s="60">
        <v>2.3340000000000001</v>
      </c>
      <c r="H387" s="60">
        <v>0.7</v>
      </c>
      <c r="I387" s="60">
        <f t="shared" si="20"/>
        <v>3.0339999999999998</v>
      </c>
      <c r="J387" s="60"/>
      <c r="K387" s="60"/>
      <c r="L387" s="60"/>
      <c r="M387" s="60">
        <v>2.2440000000000002</v>
      </c>
      <c r="N387" s="60">
        <v>0.9</v>
      </c>
      <c r="O387" s="69">
        <f t="shared" si="21"/>
        <v>3.1440000000000001</v>
      </c>
      <c r="P387" s="60"/>
      <c r="Q387" s="60"/>
    </row>
    <row r="388" spans="1:17">
      <c r="A388" s="69">
        <v>2.25</v>
      </c>
      <c r="B388" s="60">
        <v>1</v>
      </c>
      <c r="C388" s="60">
        <f t="shared" si="22"/>
        <v>3.25</v>
      </c>
      <c r="G388" s="60">
        <v>2.3330000000000002</v>
      </c>
      <c r="H388" s="60">
        <v>1.5</v>
      </c>
      <c r="I388" s="60">
        <f t="shared" si="20"/>
        <v>3.8330000000000002</v>
      </c>
      <c r="J388" s="60"/>
      <c r="K388" s="60"/>
      <c r="L388" s="60"/>
      <c r="M388" s="60">
        <v>2.2440000000000002</v>
      </c>
      <c r="N388" s="60">
        <v>0.9</v>
      </c>
      <c r="O388" s="69">
        <f t="shared" si="21"/>
        <v>3.1440000000000001</v>
      </c>
      <c r="P388" s="60"/>
      <c r="Q388" s="60"/>
    </row>
    <row r="389" spans="1:17">
      <c r="A389" s="69">
        <v>2.2400000000000002</v>
      </c>
      <c r="B389" s="60">
        <v>1</v>
      </c>
      <c r="C389" s="60">
        <f t="shared" si="22"/>
        <v>3.24</v>
      </c>
      <c r="G389" s="60">
        <v>2.3319999999999999</v>
      </c>
      <c r="H389" s="60">
        <v>0.8</v>
      </c>
      <c r="I389" s="60">
        <f t="shared" si="20"/>
        <v>3.1319999999999997</v>
      </c>
      <c r="J389" s="60"/>
      <c r="K389" s="60"/>
      <c r="L389" s="60"/>
      <c r="M389" s="60">
        <v>2.2410000000000001</v>
      </c>
      <c r="N389" s="60">
        <v>1</v>
      </c>
      <c r="O389" s="69">
        <f t="shared" si="21"/>
        <v>3.2410000000000001</v>
      </c>
      <c r="P389" s="60"/>
      <c r="Q389" s="60"/>
    </row>
    <row r="390" spans="1:17">
      <c r="A390" s="69">
        <v>2.2400000000000002</v>
      </c>
      <c r="B390" s="60">
        <v>1.2</v>
      </c>
      <c r="C390" s="60">
        <f t="shared" si="22"/>
        <v>3.4400000000000004</v>
      </c>
      <c r="G390" s="60">
        <v>2.3319999999999999</v>
      </c>
      <c r="H390" s="60">
        <v>0.9</v>
      </c>
      <c r="I390" s="60">
        <f t="shared" si="20"/>
        <v>3.2319999999999998</v>
      </c>
      <c r="J390" s="60"/>
      <c r="K390" s="60"/>
      <c r="L390" s="60"/>
      <c r="M390" s="60">
        <v>2.2389999999999999</v>
      </c>
      <c r="N390" s="60">
        <v>0.9</v>
      </c>
      <c r="O390" s="69">
        <f t="shared" si="21"/>
        <v>3.1389999999999998</v>
      </c>
      <c r="P390" s="60"/>
      <c r="Q390" s="60"/>
    </row>
    <row r="391" spans="1:17">
      <c r="A391" s="69">
        <v>2.2400000000000002</v>
      </c>
      <c r="B391" s="60">
        <v>2.2000000000000002</v>
      </c>
      <c r="C391" s="60">
        <f t="shared" si="22"/>
        <v>4.4400000000000004</v>
      </c>
      <c r="G391" s="60">
        <v>2.331</v>
      </c>
      <c r="H391" s="60">
        <v>0.7</v>
      </c>
      <c r="I391" s="60">
        <f t="shared" si="20"/>
        <v>3.0309999999999997</v>
      </c>
      <c r="J391" s="60"/>
      <c r="K391" s="60"/>
      <c r="L391" s="60"/>
      <c r="M391" s="60">
        <v>2.238</v>
      </c>
      <c r="N391" s="60">
        <v>1.7</v>
      </c>
      <c r="O391" s="69">
        <f t="shared" si="21"/>
        <v>3.9379999999999997</v>
      </c>
      <c r="P391" s="60"/>
      <c r="Q391" s="60"/>
    </row>
    <row r="392" spans="1:17">
      <c r="A392" s="69">
        <v>2.2400000000000002</v>
      </c>
      <c r="B392" s="60">
        <v>2.2000000000000002</v>
      </c>
      <c r="C392" s="60">
        <f t="shared" si="22"/>
        <v>4.4400000000000004</v>
      </c>
      <c r="G392" s="60">
        <v>2.33</v>
      </c>
      <c r="H392" s="60">
        <v>0.9</v>
      </c>
      <c r="I392" s="60">
        <f t="shared" si="20"/>
        <v>3.23</v>
      </c>
      <c r="J392" s="60"/>
      <c r="K392" s="60"/>
      <c r="L392" s="60"/>
      <c r="M392" s="60">
        <v>2.238</v>
      </c>
      <c r="N392" s="60">
        <v>0.9</v>
      </c>
      <c r="O392" s="69">
        <f t="shared" si="21"/>
        <v>3.1379999999999999</v>
      </c>
      <c r="P392" s="60"/>
      <c r="Q392" s="60"/>
    </row>
    <row r="393" spans="1:17">
      <c r="A393" s="69">
        <v>2.2400000000000002</v>
      </c>
      <c r="B393" s="60">
        <v>1.1000000000000001</v>
      </c>
      <c r="C393" s="60">
        <f t="shared" si="22"/>
        <v>3.3400000000000003</v>
      </c>
      <c r="G393" s="60">
        <v>2.3290000000000002</v>
      </c>
      <c r="H393" s="60">
        <v>0.7</v>
      </c>
      <c r="I393" s="60">
        <f t="shared" si="20"/>
        <v>3.0289999999999999</v>
      </c>
      <c r="J393" s="60"/>
      <c r="K393" s="60"/>
      <c r="L393" s="60"/>
      <c r="M393" s="60">
        <v>2.2370000000000001</v>
      </c>
      <c r="N393" s="60">
        <v>0.9</v>
      </c>
      <c r="O393" s="69">
        <f t="shared" si="21"/>
        <v>3.137</v>
      </c>
      <c r="P393" s="60"/>
      <c r="Q393" s="60"/>
    </row>
    <row r="394" spans="1:17">
      <c r="A394" s="69">
        <v>2.2400000000000002</v>
      </c>
      <c r="B394" s="60">
        <v>1</v>
      </c>
      <c r="C394" s="60">
        <f t="shared" si="22"/>
        <v>3.24</v>
      </c>
      <c r="G394" s="60">
        <v>2.3290000000000002</v>
      </c>
      <c r="H394" s="60">
        <v>1.4</v>
      </c>
      <c r="I394" s="60">
        <f t="shared" si="20"/>
        <v>3.7290000000000001</v>
      </c>
      <c r="J394" s="60"/>
      <c r="K394" s="60"/>
      <c r="L394" s="60"/>
      <c r="M394" s="60">
        <v>2.2360000000000002</v>
      </c>
      <c r="N394" s="60">
        <v>0.9</v>
      </c>
      <c r="O394" s="69">
        <f t="shared" si="21"/>
        <v>3.1360000000000001</v>
      </c>
      <c r="P394" s="60"/>
      <c r="Q394" s="60"/>
    </row>
    <row r="395" spans="1:17">
      <c r="A395" s="69">
        <v>2.2400000000000002</v>
      </c>
      <c r="B395" s="60">
        <v>1.1000000000000001</v>
      </c>
      <c r="C395" s="60">
        <f t="shared" si="22"/>
        <v>3.3400000000000003</v>
      </c>
      <c r="G395" s="60">
        <v>2.3260000000000001</v>
      </c>
      <c r="H395" s="60">
        <v>0.9</v>
      </c>
      <c r="I395" s="60">
        <f t="shared" si="20"/>
        <v>3.226</v>
      </c>
      <c r="J395" s="60"/>
      <c r="K395" s="60"/>
      <c r="L395" s="60"/>
      <c r="M395" s="60">
        <v>2.234</v>
      </c>
      <c r="N395" s="60">
        <v>0.9</v>
      </c>
      <c r="O395" s="69">
        <f t="shared" si="21"/>
        <v>3.1339999999999999</v>
      </c>
      <c r="P395" s="60"/>
      <c r="Q395" s="60"/>
    </row>
    <row r="396" spans="1:17">
      <c r="A396" s="69">
        <v>2.2400000000000002</v>
      </c>
      <c r="B396" s="60">
        <v>1</v>
      </c>
      <c r="C396" s="60">
        <f t="shared" si="22"/>
        <v>3.24</v>
      </c>
      <c r="G396" s="60">
        <v>2.3250000000000002</v>
      </c>
      <c r="H396" s="60">
        <v>0.8</v>
      </c>
      <c r="I396" s="60">
        <f t="shared" si="20"/>
        <v>3.125</v>
      </c>
      <c r="J396" s="60"/>
      <c r="K396" s="60"/>
      <c r="L396" s="60"/>
      <c r="M396" s="60">
        <v>2.2330000000000001</v>
      </c>
      <c r="N396" s="60">
        <v>1</v>
      </c>
      <c r="O396" s="69">
        <f t="shared" si="21"/>
        <v>3.2330000000000001</v>
      </c>
      <c r="P396" s="60"/>
      <c r="Q396" s="60"/>
    </row>
    <row r="397" spans="1:17">
      <c r="A397" s="69">
        <v>2.2400000000000002</v>
      </c>
      <c r="B397" s="60">
        <v>1.9</v>
      </c>
      <c r="C397" s="60">
        <f t="shared" si="22"/>
        <v>4.1400000000000006</v>
      </c>
      <c r="G397" s="60">
        <v>2.3239999999999998</v>
      </c>
      <c r="H397" s="60">
        <v>0.7</v>
      </c>
      <c r="I397" s="60">
        <f t="shared" si="20"/>
        <v>3.024</v>
      </c>
      <c r="J397" s="60"/>
      <c r="K397" s="60"/>
      <c r="L397" s="60"/>
      <c r="M397" s="60">
        <v>2.2330000000000001</v>
      </c>
      <c r="N397" s="60">
        <v>1.9</v>
      </c>
      <c r="O397" s="69">
        <f t="shared" si="21"/>
        <v>4.133</v>
      </c>
      <c r="P397" s="60"/>
      <c r="Q397" s="60"/>
    </row>
    <row r="398" spans="1:17">
      <c r="A398" s="69">
        <v>2.2400000000000002</v>
      </c>
      <c r="B398" s="60">
        <v>0.9</v>
      </c>
      <c r="C398" s="60">
        <f t="shared" si="22"/>
        <v>3.14</v>
      </c>
      <c r="G398" s="60">
        <v>2.323</v>
      </c>
      <c r="H398" s="60">
        <v>0.8</v>
      </c>
      <c r="I398" s="60">
        <f t="shared" si="20"/>
        <v>3.1230000000000002</v>
      </c>
      <c r="J398" s="60"/>
      <c r="K398" s="60"/>
      <c r="L398" s="60"/>
      <c r="M398" s="60">
        <v>2.2320000000000002</v>
      </c>
      <c r="N398" s="60">
        <v>1</v>
      </c>
      <c r="O398" s="69">
        <f t="shared" si="21"/>
        <v>3.2320000000000002</v>
      </c>
      <c r="P398" s="60"/>
      <c r="Q398" s="60"/>
    </row>
    <row r="399" spans="1:17">
      <c r="A399" s="69">
        <v>2.2400000000000002</v>
      </c>
      <c r="B399" s="60">
        <v>1</v>
      </c>
      <c r="C399" s="60">
        <f t="shared" si="22"/>
        <v>3.24</v>
      </c>
      <c r="G399" s="60">
        <v>2.3210000000000002</v>
      </c>
      <c r="H399" s="60">
        <v>1.5</v>
      </c>
      <c r="I399" s="60">
        <f t="shared" si="20"/>
        <v>3.8210000000000002</v>
      </c>
      <c r="J399" s="60"/>
      <c r="K399" s="60"/>
      <c r="L399" s="60"/>
      <c r="M399" s="60">
        <v>2.2320000000000002</v>
      </c>
      <c r="N399" s="60">
        <v>0.9</v>
      </c>
      <c r="O399" s="69">
        <f t="shared" si="21"/>
        <v>3.1320000000000001</v>
      </c>
      <c r="P399" s="60"/>
      <c r="Q399" s="60"/>
    </row>
    <row r="400" spans="1:17">
      <c r="A400" s="69">
        <v>2.2400000000000002</v>
      </c>
      <c r="B400" s="60">
        <v>1</v>
      </c>
      <c r="C400" s="60">
        <f t="shared" si="22"/>
        <v>3.24</v>
      </c>
      <c r="G400" s="60">
        <v>2.3210000000000002</v>
      </c>
      <c r="H400" s="60">
        <v>1</v>
      </c>
      <c r="I400" s="60">
        <f t="shared" si="20"/>
        <v>3.3210000000000002</v>
      </c>
      <c r="J400" s="60"/>
      <c r="K400" s="60"/>
      <c r="L400" s="60"/>
      <c r="M400" s="60">
        <v>2.2320000000000002</v>
      </c>
      <c r="N400" s="60">
        <v>1</v>
      </c>
      <c r="O400" s="69">
        <f t="shared" si="21"/>
        <v>3.2320000000000002</v>
      </c>
      <c r="P400" s="60"/>
      <c r="Q400" s="60"/>
    </row>
    <row r="401" spans="1:17">
      <c r="A401" s="69">
        <v>2.2400000000000002</v>
      </c>
      <c r="B401" s="60">
        <v>0.9</v>
      </c>
      <c r="C401" s="60">
        <f t="shared" si="22"/>
        <v>3.14</v>
      </c>
      <c r="G401" s="60">
        <v>2.3210000000000002</v>
      </c>
      <c r="H401" s="60">
        <v>1</v>
      </c>
      <c r="I401" s="60">
        <f t="shared" si="20"/>
        <v>3.3210000000000002</v>
      </c>
      <c r="J401" s="60"/>
      <c r="K401" s="60"/>
      <c r="L401" s="60"/>
      <c r="M401" s="60">
        <v>2.2280000000000002</v>
      </c>
      <c r="N401" s="60">
        <v>1.1000000000000001</v>
      </c>
      <c r="O401" s="69">
        <f t="shared" si="21"/>
        <v>3.3280000000000003</v>
      </c>
      <c r="P401" s="60"/>
      <c r="Q401" s="60"/>
    </row>
    <row r="402" spans="1:17">
      <c r="A402" s="69">
        <v>2.2400000000000002</v>
      </c>
      <c r="B402" s="60">
        <v>2</v>
      </c>
      <c r="C402" s="60">
        <f t="shared" si="22"/>
        <v>4.24</v>
      </c>
      <c r="G402" s="60">
        <v>2.319</v>
      </c>
      <c r="H402" s="60">
        <v>1</v>
      </c>
      <c r="I402" s="60">
        <f t="shared" si="20"/>
        <v>3.319</v>
      </c>
      <c r="J402" s="60"/>
      <c r="K402" s="60"/>
      <c r="L402" s="60"/>
      <c r="M402" s="60">
        <v>2.2269999999999999</v>
      </c>
      <c r="N402" s="60">
        <v>2.1</v>
      </c>
      <c r="O402" s="69">
        <f t="shared" si="21"/>
        <v>4.327</v>
      </c>
      <c r="P402" s="60"/>
      <c r="Q402" s="60"/>
    </row>
    <row r="403" spans="1:17">
      <c r="A403" s="69">
        <v>2.2400000000000002</v>
      </c>
      <c r="B403" s="60">
        <v>1</v>
      </c>
      <c r="C403" s="60">
        <f t="shared" si="22"/>
        <v>3.24</v>
      </c>
      <c r="G403" s="60">
        <v>2.319</v>
      </c>
      <c r="H403" s="60">
        <v>0.9</v>
      </c>
      <c r="I403" s="60">
        <f t="shared" si="20"/>
        <v>3.2189999999999999</v>
      </c>
      <c r="J403" s="60"/>
      <c r="K403" s="60"/>
      <c r="L403" s="60"/>
      <c r="M403" s="60">
        <v>2.2250000000000001</v>
      </c>
      <c r="N403" s="60">
        <v>1.4</v>
      </c>
      <c r="O403" s="69">
        <f t="shared" si="21"/>
        <v>3.625</v>
      </c>
      <c r="P403" s="60"/>
      <c r="Q403" s="60"/>
    </row>
    <row r="404" spans="1:17">
      <c r="A404" s="69">
        <v>2.2400000000000002</v>
      </c>
      <c r="B404" s="60">
        <v>1</v>
      </c>
      <c r="C404" s="60">
        <f t="shared" si="22"/>
        <v>3.24</v>
      </c>
      <c r="G404" s="60">
        <v>2.3180000000000001</v>
      </c>
      <c r="H404" s="60">
        <v>0.8</v>
      </c>
      <c r="I404" s="60">
        <f t="shared" si="20"/>
        <v>3.1180000000000003</v>
      </c>
      <c r="J404" s="60"/>
      <c r="K404" s="60"/>
      <c r="L404" s="60"/>
      <c r="M404" s="60">
        <v>2.2240000000000002</v>
      </c>
      <c r="N404" s="60">
        <v>1.2</v>
      </c>
      <c r="O404" s="69">
        <f t="shared" si="21"/>
        <v>3.4240000000000004</v>
      </c>
      <c r="P404" s="60"/>
      <c r="Q404" s="60"/>
    </row>
    <row r="405" spans="1:17">
      <c r="A405" s="69">
        <v>2.2400000000000002</v>
      </c>
      <c r="B405" s="60">
        <v>0.9</v>
      </c>
      <c r="C405" s="60">
        <f t="shared" si="22"/>
        <v>3.14</v>
      </c>
      <c r="G405" s="60">
        <v>2.3170000000000002</v>
      </c>
      <c r="H405" s="60">
        <v>1.4</v>
      </c>
      <c r="I405" s="60">
        <f t="shared" si="20"/>
        <v>3.7170000000000001</v>
      </c>
      <c r="J405" s="60"/>
      <c r="K405" s="60"/>
      <c r="L405" s="60"/>
      <c r="M405" s="60">
        <v>2.222</v>
      </c>
      <c r="N405" s="60">
        <v>1.3</v>
      </c>
      <c r="O405" s="69">
        <f t="shared" si="21"/>
        <v>3.5220000000000002</v>
      </c>
      <c r="P405" s="60"/>
      <c r="Q405" s="60"/>
    </row>
    <row r="406" spans="1:17">
      <c r="A406" s="69">
        <v>2.2400000000000002</v>
      </c>
      <c r="B406" s="60">
        <v>1</v>
      </c>
      <c r="C406" s="60">
        <f t="shared" si="22"/>
        <v>3.24</v>
      </c>
      <c r="G406" s="60">
        <v>2.3159999999999998</v>
      </c>
      <c r="H406" s="60">
        <v>0.7</v>
      </c>
      <c r="I406" s="60">
        <f t="shared" si="20"/>
        <v>3.016</v>
      </c>
      <c r="J406" s="60"/>
      <c r="K406" s="60"/>
      <c r="L406" s="60"/>
      <c r="M406" s="60">
        <v>2.2210000000000001</v>
      </c>
      <c r="N406" s="60">
        <v>1</v>
      </c>
      <c r="O406" s="69">
        <f t="shared" si="21"/>
        <v>3.2210000000000001</v>
      </c>
      <c r="P406" s="60"/>
      <c r="Q406" s="60"/>
    </row>
    <row r="407" spans="1:17">
      <c r="A407" s="69">
        <v>2.2400000000000002</v>
      </c>
      <c r="B407" s="60">
        <v>1.3</v>
      </c>
      <c r="C407" s="60">
        <f t="shared" si="22"/>
        <v>3.54</v>
      </c>
      <c r="G407" s="60">
        <v>2.3149999999999999</v>
      </c>
      <c r="H407" s="60">
        <v>0.7</v>
      </c>
      <c r="I407" s="60">
        <f t="shared" si="20"/>
        <v>3.0149999999999997</v>
      </c>
      <c r="J407" s="60"/>
      <c r="K407" s="60"/>
      <c r="L407" s="60"/>
      <c r="M407" s="60">
        <v>2.2189999999999999</v>
      </c>
      <c r="N407" s="60">
        <v>2</v>
      </c>
      <c r="O407" s="69">
        <f t="shared" si="21"/>
        <v>4.2189999999999994</v>
      </c>
      <c r="P407" s="60"/>
      <c r="Q407" s="60"/>
    </row>
    <row r="408" spans="1:17">
      <c r="A408" s="69">
        <v>2.23</v>
      </c>
      <c r="B408" s="60">
        <v>1.5</v>
      </c>
      <c r="C408" s="60">
        <f t="shared" si="22"/>
        <v>3.73</v>
      </c>
      <c r="G408" s="60">
        <v>2.3140000000000001</v>
      </c>
      <c r="H408" s="60">
        <v>0.9</v>
      </c>
      <c r="I408" s="60">
        <f t="shared" si="20"/>
        <v>3.214</v>
      </c>
      <c r="J408" s="60"/>
      <c r="K408" s="60"/>
      <c r="L408" s="60"/>
      <c r="M408" s="60">
        <v>2.2189999999999999</v>
      </c>
      <c r="N408" s="60">
        <v>1</v>
      </c>
      <c r="O408" s="69">
        <f t="shared" si="21"/>
        <v>3.2189999999999999</v>
      </c>
      <c r="P408" s="60"/>
      <c r="Q408" s="60"/>
    </row>
    <row r="409" spans="1:17">
      <c r="A409" s="69">
        <v>2.23</v>
      </c>
      <c r="B409" s="60">
        <v>0</v>
      </c>
      <c r="C409" s="60">
        <f t="shared" si="22"/>
        <v>2.23</v>
      </c>
      <c r="G409" s="60">
        <v>2.3140000000000001</v>
      </c>
      <c r="H409" s="60">
        <v>0.7</v>
      </c>
      <c r="I409" s="60">
        <f t="shared" si="20"/>
        <v>3.0140000000000002</v>
      </c>
      <c r="J409" s="60"/>
      <c r="K409" s="60"/>
      <c r="L409" s="60"/>
      <c r="M409" s="60">
        <v>2.218</v>
      </c>
      <c r="N409" s="60">
        <v>1</v>
      </c>
      <c r="O409" s="69">
        <f t="shared" si="21"/>
        <v>3.218</v>
      </c>
      <c r="P409" s="60"/>
      <c r="Q409" s="60"/>
    </row>
    <row r="410" spans="1:17">
      <c r="A410" s="69">
        <v>2.23</v>
      </c>
      <c r="B410" s="60">
        <v>1</v>
      </c>
      <c r="C410" s="60">
        <f t="shared" si="22"/>
        <v>3.23</v>
      </c>
      <c r="G410" s="60">
        <v>2.3130000000000002</v>
      </c>
      <c r="H410" s="60">
        <v>1.4</v>
      </c>
      <c r="I410" s="60">
        <f t="shared" si="20"/>
        <v>3.7130000000000001</v>
      </c>
      <c r="J410" s="60"/>
      <c r="K410" s="60"/>
      <c r="L410" s="60"/>
      <c r="M410" s="60">
        <v>2.218</v>
      </c>
      <c r="N410" s="60">
        <v>1.2</v>
      </c>
      <c r="O410" s="69">
        <f t="shared" si="21"/>
        <v>3.4180000000000001</v>
      </c>
      <c r="P410" s="60"/>
      <c r="Q410" s="60"/>
    </row>
    <row r="411" spans="1:17">
      <c r="A411" s="69">
        <v>2.23</v>
      </c>
      <c r="B411" s="60">
        <v>1</v>
      </c>
      <c r="C411" s="60">
        <f t="shared" si="22"/>
        <v>3.23</v>
      </c>
      <c r="G411" s="60">
        <v>2.3119999999999998</v>
      </c>
      <c r="H411" s="60">
        <v>1.3</v>
      </c>
      <c r="I411" s="60">
        <f t="shared" si="20"/>
        <v>3.6120000000000001</v>
      </c>
      <c r="J411" s="60"/>
      <c r="K411" s="60"/>
      <c r="L411" s="60"/>
      <c r="M411" s="60">
        <v>2.2160000000000002</v>
      </c>
      <c r="N411" s="60">
        <v>1</v>
      </c>
      <c r="O411" s="69">
        <f t="shared" si="21"/>
        <v>3.2160000000000002</v>
      </c>
      <c r="P411" s="60"/>
      <c r="Q411" s="60"/>
    </row>
    <row r="412" spans="1:17">
      <c r="A412" s="69">
        <v>2.23</v>
      </c>
      <c r="B412" s="60">
        <v>1</v>
      </c>
      <c r="C412" s="60">
        <f t="shared" si="22"/>
        <v>3.23</v>
      </c>
      <c r="G412" s="60">
        <v>2.3119999999999998</v>
      </c>
      <c r="H412" s="60">
        <v>0.7</v>
      </c>
      <c r="I412" s="60">
        <f t="shared" si="20"/>
        <v>3.0119999999999996</v>
      </c>
      <c r="J412" s="60"/>
      <c r="K412" s="60"/>
      <c r="L412" s="60"/>
      <c r="M412" s="60">
        <v>2.2160000000000002</v>
      </c>
      <c r="N412" s="60">
        <v>2.2000000000000002</v>
      </c>
      <c r="O412" s="69">
        <f t="shared" si="21"/>
        <v>4.4160000000000004</v>
      </c>
      <c r="P412" s="60"/>
      <c r="Q412" s="60"/>
    </row>
    <row r="413" spans="1:17">
      <c r="A413" s="69">
        <v>2.23</v>
      </c>
      <c r="B413" s="60">
        <v>1.9</v>
      </c>
      <c r="C413" s="60">
        <f t="shared" si="22"/>
        <v>4.13</v>
      </c>
      <c r="G413" s="60">
        <v>2.3109999999999999</v>
      </c>
      <c r="H413" s="60">
        <v>0.9</v>
      </c>
      <c r="I413" s="60">
        <f t="shared" si="20"/>
        <v>3.2109999999999999</v>
      </c>
      <c r="J413" s="60"/>
      <c r="K413" s="60"/>
      <c r="L413" s="60"/>
      <c r="M413" s="60">
        <v>2.2160000000000002</v>
      </c>
      <c r="N413" s="60">
        <v>1.2</v>
      </c>
      <c r="O413" s="69">
        <f t="shared" si="21"/>
        <v>3.4160000000000004</v>
      </c>
      <c r="P413" s="60"/>
      <c r="Q413" s="60"/>
    </row>
    <row r="414" spans="1:17">
      <c r="A414" s="69">
        <v>2.23</v>
      </c>
      <c r="B414" s="60">
        <v>1</v>
      </c>
      <c r="C414" s="60">
        <f t="shared" si="22"/>
        <v>3.23</v>
      </c>
      <c r="G414" s="60">
        <v>2.3109999999999999</v>
      </c>
      <c r="H414" s="60">
        <v>1.1000000000000001</v>
      </c>
      <c r="I414" s="60">
        <f t="shared" si="20"/>
        <v>3.411</v>
      </c>
      <c r="J414" s="60"/>
      <c r="K414" s="60"/>
      <c r="L414" s="60"/>
      <c r="M414" s="60">
        <v>2.2149999999999999</v>
      </c>
      <c r="N414" s="60">
        <v>1.4</v>
      </c>
      <c r="O414" s="69">
        <f t="shared" si="21"/>
        <v>3.6149999999999998</v>
      </c>
      <c r="P414" s="60"/>
      <c r="Q414" s="60"/>
    </row>
    <row r="415" spans="1:17">
      <c r="A415" s="69">
        <v>2.23</v>
      </c>
      <c r="B415" s="60">
        <v>1</v>
      </c>
      <c r="C415" s="60">
        <f t="shared" si="22"/>
        <v>3.23</v>
      </c>
      <c r="G415" s="60">
        <v>2.31</v>
      </c>
      <c r="H415" s="60">
        <v>0.7</v>
      </c>
      <c r="I415" s="60">
        <f t="shared" si="20"/>
        <v>3.01</v>
      </c>
      <c r="J415" s="60"/>
      <c r="K415" s="60"/>
      <c r="L415" s="60"/>
      <c r="M415" s="60">
        <v>2.2149999999999999</v>
      </c>
      <c r="N415" s="60">
        <v>1.2</v>
      </c>
      <c r="O415" s="69">
        <f t="shared" si="21"/>
        <v>3.415</v>
      </c>
      <c r="P415" s="60"/>
      <c r="Q415" s="60"/>
    </row>
    <row r="416" spans="1:17">
      <c r="A416" s="69">
        <v>2.23</v>
      </c>
      <c r="B416" s="60">
        <v>0.9</v>
      </c>
      <c r="C416" s="60">
        <f t="shared" si="22"/>
        <v>3.13</v>
      </c>
      <c r="G416" s="60">
        <v>2.31</v>
      </c>
      <c r="H416" s="60">
        <v>1.8</v>
      </c>
      <c r="I416" s="60">
        <f t="shared" si="20"/>
        <v>4.1100000000000003</v>
      </c>
      <c r="J416" s="60"/>
      <c r="K416" s="60"/>
      <c r="L416" s="60"/>
      <c r="M416" s="60">
        <v>2.2149999999999999</v>
      </c>
      <c r="N416" s="60">
        <v>1</v>
      </c>
      <c r="O416" s="69">
        <f t="shared" si="21"/>
        <v>3.2149999999999999</v>
      </c>
      <c r="P416" s="60"/>
      <c r="Q416" s="60"/>
    </row>
    <row r="417" spans="1:17">
      <c r="A417" s="69">
        <v>2.23</v>
      </c>
      <c r="B417" s="60">
        <v>1</v>
      </c>
      <c r="C417" s="60">
        <f t="shared" si="22"/>
        <v>3.23</v>
      </c>
      <c r="G417" s="60">
        <v>2.3079999999999998</v>
      </c>
      <c r="H417" s="60">
        <v>0.8</v>
      </c>
      <c r="I417" s="60">
        <f t="shared" si="20"/>
        <v>3.1079999999999997</v>
      </c>
      <c r="J417" s="60"/>
      <c r="K417" s="60"/>
      <c r="L417" s="60"/>
      <c r="M417" s="60">
        <v>2.214</v>
      </c>
      <c r="N417" s="60">
        <v>1.5</v>
      </c>
      <c r="O417" s="69">
        <f t="shared" si="21"/>
        <v>3.714</v>
      </c>
      <c r="P417" s="60"/>
      <c r="Q417" s="60"/>
    </row>
    <row r="418" spans="1:17">
      <c r="A418" s="69">
        <v>2.2200000000000002</v>
      </c>
      <c r="B418" s="60">
        <v>1.8</v>
      </c>
      <c r="C418" s="60">
        <f t="shared" si="22"/>
        <v>4.0200000000000005</v>
      </c>
      <c r="G418" s="60">
        <v>2.3069999999999999</v>
      </c>
      <c r="H418" s="60">
        <v>1</v>
      </c>
      <c r="I418" s="60">
        <f t="shared" si="20"/>
        <v>3.3069999999999999</v>
      </c>
      <c r="J418" s="60"/>
      <c r="K418" s="60"/>
      <c r="L418" s="60"/>
      <c r="M418" s="60">
        <v>2.214</v>
      </c>
      <c r="N418" s="60">
        <v>1.4</v>
      </c>
      <c r="O418" s="69">
        <f t="shared" si="21"/>
        <v>3.6139999999999999</v>
      </c>
      <c r="P418" s="60"/>
      <c r="Q418" s="60"/>
    </row>
    <row r="419" spans="1:17">
      <c r="A419" s="69">
        <v>2.2200000000000002</v>
      </c>
      <c r="B419" s="60">
        <v>0.9</v>
      </c>
      <c r="C419" s="60">
        <f t="shared" si="22"/>
        <v>3.12</v>
      </c>
      <c r="G419" s="60">
        <v>2.306</v>
      </c>
      <c r="H419" s="60">
        <v>0.7</v>
      </c>
      <c r="I419" s="60">
        <f t="shared" si="20"/>
        <v>3.0060000000000002</v>
      </c>
      <c r="J419" s="60"/>
      <c r="K419" s="60"/>
      <c r="L419" s="60"/>
      <c r="M419" s="60">
        <v>2.2130000000000001</v>
      </c>
      <c r="N419" s="60">
        <v>1.3</v>
      </c>
      <c r="O419" s="69">
        <f t="shared" si="21"/>
        <v>3.5129999999999999</v>
      </c>
      <c r="P419" s="60"/>
      <c r="Q419" s="60"/>
    </row>
    <row r="420" spans="1:17">
      <c r="A420" s="69">
        <v>2.2200000000000002</v>
      </c>
      <c r="B420" s="60">
        <v>1</v>
      </c>
      <c r="C420" s="60">
        <f t="shared" si="22"/>
        <v>3.22</v>
      </c>
      <c r="G420" s="60">
        <v>2.306</v>
      </c>
      <c r="H420" s="60">
        <v>1.4</v>
      </c>
      <c r="I420" s="60">
        <f t="shared" si="20"/>
        <v>3.706</v>
      </c>
      <c r="J420" s="60"/>
      <c r="K420" s="60"/>
      <c r="L420" s="60"/>
      <c r="M420" s="60">
        <v>2.2120000000000002</v>
      </c>
      <c r="N420" s="60">
        <v>1.1000000000000001</v>
      </c>
      <c r="O420" s="69">
        <f t="shared" si="21"/>
        <v>3.3120000000000003</v>
      </c>
      <c r="P420" s="60"/>
      <c r="Q420" s="60"/>
    </row>
    <row r="421" spans="1:17">
      <c r="A421" s="69">
        <v>2.2200000000000002</v>
      </c>
      <c r="B421" s="60">
        <v>1</v>
      </c>
      <c r="C421" s="60">
        <f t="shared" si="22"/>
        <v>3.22</v>
      </c>
      <c r="G421" s="60">
        <v>2.306</v>
      </c>
      <c r="H421" s="60">
        <v>1.8</v>
      </c>
      <c r="I421" s="60">
        <f t="shared" si="20"/>
        <v>4.1059999999999999</v>
      </c>
      <c r="J421" s="60"/>
      <c r="K421" s="60"/>
      <c r="L421" s="60"/>
      <c r="M421" s="60">
        <v>2.2090000000000001</v>
      </c>
      <c r="N421" s="60">
        <v>1.4</v>
      </c>
      <c r="O421" s="69">
        <f t="shared" si="21"/>
        <v>3.609</v>
      </c>
      <c r="P421" s="60"/>
      <c r="Q421" s="60"/>
    </row>
    <row r="422" spans="1:17">
      <c r="A422" s="69">
        <v>2.2200000000000002</v>
      </c>
      <c r="B422" s="60">
        <v>0.9</v>
      </c>
      <c r="C422" s="60">
        <f t="shared" si="22"/>
        <v>3.12</v>
      </c>
      <c r="G422" s="60">
        <v>2.3050000000000002</v>
      </c>
      <c r="H422" s="60">
        <v>0.9</v>
      </c>
      <c r="I422" s="60">
        <f t="shared" si="20"/>
        <v>3.2050000000000001</v>
      </c>
      <c r="J422" s="60"/>
      <c r="K422" s="60"/>
      <c r="L422" s="60"/>
      <c r="M422" s="60">
        <v>2.2080000000000002</v>
      </c>
      <c r="N422" s="60">
        <v>1.3</v>
      </c>
      <c r="O422" s="69">
        <f t="shared" si="21"/>
        <v>3.508</v>
      </c>
      <c r="P422" s="60"/>
      <c r="Q422" s="60"/>
    </row>
    <row r="423" spans="1:17">
      <c r="A423" s="69">
        <v>2.2200000000000002</v>
      </c>
      <c r="B423" s="60">
        <v>0.9</v>
      </c>
      <c r="C423" s="60">
        <f t="shared" si="22"/>
        <v>3.12</v>
      </c>
      <c r="G423" s="60">
        <v>2.3050000000000002</v>
      </c>
      <c r="H423" s="60">
        <v>1.1000000000000001</v>
      </c>
      <c r="I423" s="60">
        <f t="shared" si="20"/>
        <v>3.4050000000000002</v>
      </c>
      <c r="J423" s="60"/>
      <c r="K423" s="60"/>
      <c r="L423" s="60"/>
      <c r="M423" s="60">
        <v>2.2069999999999999</v>
      </c>
      <c r="N423" s="60">
        <v>1.9</v>
      </c>
      <c r="O423" s="69">
        <f t="shared" si="21"/>
        <v>4.1069999999999993</v>
      </c>
      <c r="P423" s="60"/>
      <c r="Q423" s="60"/>
    </row>
    <row r="424" spans="1:17">
      <c r="A424" s="69">
        <v>2.2200000000000002</v>
      </c>
      <c r="B424" s="60">
        <v>1.8</v>
      </c>
      <c r="C424" s="60">
        <f t="shared" si="22"/>
        <v>4.0200000000000005</v>
      </c>
      <c r="G424" s="60">
        <v>2.3029999999999999</v>
      </c>
      <c r="H424" s="60">
        <v>0.8</v>
      </c>
      <c r="I424" s="60">
        <f t="shared" si="20"/>
        <v>3.1029999999999998</v>
      </c>
      <c r="J424" s="60"/>
      <c r="K424" s="60"/>
      <c r="L424" s="60"/>
      <c r="M424" s="60">
        <v>2.2069999999999999</v>
      </c>
      <c r="N424" s="60">
        <v>1.6</v>
      </c>
      <c r="O424" s="69">
        <f t="shared" si="21"/>
        <v>3.8069999999999999</v>
      </c>
      <c r="P424" s="60"/>
      <c r="Q424" s="60"/>
    </row>
    <row r="425" spans="1:17">
      <c r="A425" s="69">
        <v>2.2200000000000002</v>
      </c>
      <c r="B425" s="60">
        <v>1</v>
      </c>
      <c r="C425" s="60">
        <f t="shared" si="22"/>
        <v>3.22</v>
      </c>
      <c r="G425" s="60">
        <v>2.302</v>
      </c>
      <c r="H425" s="60">
        <v>1.1000000000000001</v>
      </c>
      <c r="I425" s="60">
        <f t="shared" si="20"/>
        <v>3.4020000000000001</v>
      </c>
      <c r="J425" s="60"/>
      <c r="K425" s="60"/>
      <c r="L425" s="60"/>
      <c r="M425" s="60">
        <v>2.2040000000000002</v>
      </c>
      <c r="N425" s="60">
        <v>1.3</v>
      </c>
      <c r="O425" s="69">
        <f t="shared" si="21"/>
        <v>3.5040000000000004</v>
      </c>
      <c r="P425" s="60"/>
      <c r="Q425" s="60"/>
    </row>
    <row r="426" spans="1:17">
      <c r="A426" s="69">
        <v>2.2200000000000002</v>
      </c>
      <c r="B426" s="60">
        <v>1.1000000000000001</v>
      </c>
      <c r="C426" s="60">
        <f t="shared" si="22"/>
        <v>3.3200000000000003</v>
      </c>
      <c r="G426" s="60">
        <v>2.2999999999999998</v>
      </c>
      <c r="H426" s="60">
        <v>1.2</v>
      </c>
      <c r="I426" s="60">
        <f t="shared" si="20"/>
        <v>3.5</v>
      </c>
      <c r="J426" s="60"/>
      <c r="K426" s="60"/>
      <c r="L426" s="60"/>
      <c r="M426" s="60">
        <v>2.2040000000000002</v>
      </c>
      <c r="N426" s="60">
        <v>1.1000000000000001</v>
      </c>
      <c r="O426" s="69">
        <f t="shared" si="21"/>
        <v>3.3040000000000003</v>
      </c>
      <c r="P426" s="60"/>
      <c r="Q426" s="60"/>
    </row>
    <row r="427" spans="1:17">
      <c r="A427" s="69">
        <v>2.2200000000000002</v>
      </c>
      <c r="B427" s="60">
        <v>1.1000000000000001</v>
      </c>
      <c r="C427" s="60">
        <f t="shared" si="22"/>
        <v>3.3200000000000003</v>
      </c>
      <c r="G427" s="60">
        <v>2.2999999999999998</v>
      </c>
      <c r="H427" s="60">
        <v>0.8</v>
      </c>
      <c r="I427" s="60">
        <f t="shared" si="20"/>
        <v>3.0999999999999996</v>
      </c>
      <c r="J427" s="60"/>
      <c r="K427" s="60"/>
      <c r="L427" s="60"/>
      <c r="M427" s="60">
        <v>2.2010000000000001</v>
      </c>
      <c r="N427" s="60">
        <v>0.9</v>
      </c>
      <c r="O427" s="69">
        <f t="shared" si="21"/>
        <v>3.101</v>
      </c>
      <c r="P427" s="60"/>
      <c r="Q427" s="60"/>
    </row>
    <row r="428" spans="1:17">
      <c r="A428" s="69">
        <v>2.2200000000000002</v>
      </c>
      <c r="B428" s="60">
        <v>1.2</v>
      </c>
      <c r="C428" s="60">
        <f t="shared" si="22"/>
        <v>3.42</v>
      </c>
      <c r="G428" s="60">
        <v>2.2989999999999999</v>
      </c>
      <c r="H428" s="60">
        <v>0.8</v>
      </c>
      <c r="I428" s="60">
        <f t="shared" si="20"/>
        <v>3.0990000000000002</v>
      </c>
      <c r="J428" s="60"/>
      <c r="K428" s="60"/>
      <c r="L428" s="60"/>
      <c r="M428" s="60">
        <v>2.2010000000000001</v>
      </c>
      <c r="N428" s="60">
        <v>1.7</v>
      </c>
      <c r="O428" s="69">
        <f t="shared" si="21"/>
        <v>3.9009999999999998</v>
      </c>
      <c r="P428" s="60"/>
      <c r="Q428" s="60"/>
    </row>
    <row r="429" spans="1:17">
      <c r="A429" s="69">
        <v>2.2200000000000002</v>
      </c>
      <c r="B429" s="60">
        <v>2.4</v>
      </c>
      <c r="C429" s="60">
        <f t="shared" si="22"/>
        <v>4.62</v>
      </c>
      <c r="G429" s="60">
        <v>2.2989999999999999</v>
      </c>
      <c r="H429" s="60">
        <v>0.7</v>
      </c>
      <c r="I429" s="60">
        <f t="shared" si="20"/>
        <v>2.9989999999999997</v>
      </c>
      <c r="J429" s="60"/>
      <c r="K429" s="60"/>
      <c r="L429" s="60"/>
      <c r="M429" s="60">
        <v>2.2000000000000002</v>
      </c>
      <c r="N429" s="60">
        <v>0.8</v>
      </c>
      <c r="O429" s="69">
        <f t="shared" si="21"/>
        <v>3</v>
      </c>
      <c r="P429" s="60"/>
      <c r="Q429" s="60"/>
    </row>
    <row r="430" spans="1:17">
      <c r="A430" s="69">
        <v>2.2200000000000002</v>
      </c>
      <c r="B430" s="60">
        <v>1.3</v>
      </c>
      <c r="C430" s="60">
        <f t="shared" si="22"/>
        <v>3.5200000000000005</v>
      </c>
      <c r="G430" s="60">
        <v>2.2989999999999999</v>
      </c>
      <c r="H430" s="60">
        <v>0.9</v>
      </c>
      <c r="I430" s="60">
        <f t="shared" si="20"/>
        <v>3.1989999999999998</v>
      </c>
      <c r="J430" s="60"/>
      <c r="K430" s="60"/>
      <c r="L430" s="60"/>
      <c r="M430" s="60">
        <v>2.1989999999999998</v>
      </c>
      <c r="N430" s="60">
        <v>0.9</v>
      </c>
      <c r="O430" s="69">
        <f t="shared" si="21"/>
        <v>3.0989999999999998</v>
      </c>
      <c r="P430" s="60"/>
      <c r="Q430" s="60"/>
    </row>
    <row r="431" spans="1:17">
      <c r="A431" s="69">
        <v>2.2200000000000002</v>
      </c>
      <c r="B431" s="60">
        <v>1</v>
      </c>
      <c r="C431" s="60">
        <f t="shared" si="22"/>
        <v>3.22</v>
      </c>
      <c r="G431" s="60">
        <v>2.2989999999999999</v>
      </c>
      <c r="H431" s="60">
        <v>0.7</v>
      </c>
      <c r="I431" s="60">
        <f t="shared" si="20"/>
        <v>2.9989999999999997</v>
      </c>
      <c r="J431" s="60"/>
      <c r="K431" s="60"/>
      <c r="L431" s="60"/>
      <c r="M431" s="60">
        <v>2.1970000000000001</v>
      </c>
      <c r="N431" s="60">
        <v>1.2</v>
      </c>
      <c r="O431" s="69">
        <f t="shared" si="21"/>
        <v>3.3970000000000002</v>
      </c>
      <c r="P431" s="60"/>
      <c r="Q431" s="60"/>
    </row>
    <row r="432" spans="1:17">
      <c r="A432" s="69">
        <v>2.2200000000000002</v>
      </c>
      <c r="B432" s="60">
        <v>1</v>
      </c>
      <c r="C432" s="60">
        <f t="shared" si="22"/>
        <v>3.22</v>
      </c>
      <c r="G432" s="60">
        <v>2.298</v>
      </c>
      <c r="H432" s="60">
        <v>1.4</v>
      </c>
      <c r="I432" s="60">
        <f t="shared" si="20"/>
        <v>3.698</v>
      </c>
      <c r="J432" s="60"/>
      <c r="K432" s="60"/>
      <c r="L432" s="60"/>
      <c r="M432" s="60">
        <v>2.1949999999999998</v>
      </c>
      <c r="N432" s="60">
        <v>0.9</v>
      </c>
      <c r="O432" s="69">
        <f t="shared" si="21"/>
        <v>3.0949999999999998</v>
      </c>
      <c r="P432" s="60"/>
      <c r="Q432" s="60"/>
    </row>
    <row r="433" spans="1:17">
      <c r="A433" s="69">
        <v>2.21</v>
      </c>
      <c r="B433" s="60">
        <v>1</v>
      </c>
      <c r="C433" s="60">
        <f t="shared" si="22"/>
        <v>3.21</v>
      </c>
      <c r="G433" s="60">
        <v>2.298</v>
      </c>
      <c r="H433" s="60">
        <v>0.8</v>
      </c>
      <c r="I433" s="60">
        <f t="shared" si="20"/>
        <v>3.0979999999999999</v>
      </c>
      <c r="J433" s="60"/>
      <c r="K433" s="60"/>
      <c r="L433" s="60"/>
      <c r="M433" s="60">
        <v>2.194</v>
      </c>
      <c r="N433" s="60">
        <v>1</v>
      </c>
      <c r="O433" s="69">
        <f t="shared" si="21"/>
        <v>3.194</v>
      </c>
      <c r="P433" s="60"/>
      <c r="Q433" s="60"/>
    </row>
    <row r="434" spans="1:17">
      <c r="A434" s="69">
        <v>2.21</v>
      </c>
      <c r="B434" s="60">
        <v>2</v>
      </c>
      <c r="C434" s="60">
        <f t="shared" si="22"/>
        <v>4.21</v>
      </c>
      <c r="G434" s="60">
        <v>2.2970000000000002</v>
      </c>
      <c r="H434" s="60">
        <v>0.7</v>
      </c>
      <c r="I434" s="60">
        <f t="shared" si="20"/>
        <v>2.9969999999999999</v>
      </c>
      <c r="J434" s="60"/>
      <c r="K434" s="60"/>
      <c r="L434" s="60"/>
      <c r="M434" s="60">
        <v>2.194</v>
      </c>
      <c r="N434" s="60">
        <v>2.2000000000000002</v>
      </c>
      <c r="O434" s="69">
        <f t="shared" si="21"/>
        <v>4.3940000000000001</v>
      </c>
      <c r="P434" s="60"/>
      <c r="Q434" s="60"/>
    </row>
    <row r="435" spans="1:17">
      <c r="A435" s="69">
        <v>2.21</v>
      </c>
      <c r="B435" s="60">
        <v>1.2</v>
      </c>
      <c r="C435" s="60">
        <f t="shared" si="22"/>
        <v>3.41</v>
      </c>
      <c r="G435" s="60">
        <v>2.2970000000000002</v>
      </c>
      <c r="H435" s="60">
        <v>0.8</v>
      </c>
      <c r="I435" s="60">
        <f t="shared" si="20"/>
        <v>3.0970000000000004</v>
      </c>
      <c r="J435" s="60"/>
      <c r="K435" s="60"/>
      <c r="L435" s="60"/>
      <c r="M435" s="60">
        <v>2.1930000000000001</v>
      </c>
      <c r="N435" s="60">
        <v>1.1000000000000001</v>
      </c>
      <c r="O435" s="69">
        <f t="shared" si="21"/>
        <v>3.2930000000000001</v>
      </c>
      <c r="P435" s="60"/>
      <c r="Q435" s="60"/>
    </row>
    <row r="436" spans="1:17">
      <c r="A436" s="69">
        <v>2.21</v>
      </c>
      <c r="B436" s="60">
        <v>1</v>
      </c>
      <c r="C436" s="60">
        <f t="shared" si="22"/>
        <v>3.21</v>
      </c>
      <c r="G436" s="60">
        <v>2.2959999999999998</v>
      </c>
      <c r="H436" s="60">
        <v>0.8</v>
      </c>
      <c r="I436" s="60">
        <f t="shared" si="20"/>
        <v>3.0960000000000001</v>
      </c>
      <c r="J436" s="60"/>
      <c r="K436" s="60"/>
      <c r="L436" s="60"/>
      <c r="M436" s="60">
        <v>2.1930000000000001</v>
      </c>
      <c r="N436" s="60">
        <v>1.1000000000000001</v>
      </c>
      <c r="O436" s="69">
        <f t="shared" si="21"/>
        <v>3.2930000000000001</v>
      </c>
      <c r="P436" s="60"/>
      <c r="Q436" s="60"/>
    </row>
    <row r="437" spans="1:17">
      <c r="A437" s="69">
        <v>2.21</v>
      </c>
      <c r="B437" s="60">
        <v>1.2</v>
      </c>
      <c r="C437" s="60">
        <f t="shared" si="22"/>
        <v>3.41</v>
      </c>
      <c r="G437" s="60">
        <v>2.2949999999999999</v>
      </c>
      <c r="H437" s="60">
        <v>1.4</v>
      </c>
      <c r="I437" s="60">
        <f t="shared" si="20"/>
        <v>3.6949999999999998</v>
      </c>
      <c r="J437" s="60"/>
      <c r="K437" s="60"/>
      <c r="L437" s="60"/>
      <c r="M437" s="60">
        <v>2.1920000000000002</v>
      </c>
      <c r="N437" s="60">
        <v>1.1000000000000001</v>
      </c>
      <c r="O437" s="69">
        <f t="shared" si="21"/>
        <v>3.2920000000000003</v>
      </c>
      <c r="P437" s="60"/>
      <c r="Q437" s="60"/>
    </row>
    <row r="438" spans="1:17">
      <c r="A438" s="69">
        <v>2.21</v>
      </c>
      <c r="B438" s="60">
        <v>1.3</v>
      </c>
      <c r="C438" s="60">
        <f t="shared" si="22"/>
        <v>3.51</v>
      </c>
      <c r="G438" s="60">
        <v>2.294</v>
      </c>
      <c r="H438" s="60">
        <v>0.9</v>
      </c>
      <c r="I438" s="60">
        <f t="shared" si="20"/>
        <v>3.194</v>
      </c>
      <c r="J438" s="60"/>
      <c r="K438" s="60"/>
      <c r="L438" s="60"/>
      <c r="M438" s="60">
        <v>2.1909999999999998</v>
      </c>
      <c r="N438" s="60">
        <v>1</v>
      </c>
      <c r="O438" s="69">
        <f t="shared" si="21"/>
        <v>3.1909999999999998</v>
      </c>
      <c r="P438" s="60"/>
      <c r="Q438" s="60"/>
    </row>
    <row r="439" spans="1:17">
      <c r="A439" s="69">
        <v>2.21</v>
      </c>
      <c r="B439" s="60">
        <v>2.2999999999999998</v>
      </c>
      <c r="C439" s="60">
        <f t="shared" si="22"/>
        <v>4.51</v>
      </c>
      <c r="G439" s="60">
        <v>2.294</v>
      </c>
      <c r="H439" s="60">
        <v>0.9</v>
      </c>
      <c r="I439" s="60">
        <f t="shared" si="20"/>
        <v>3.194</v>
      </c>
      <c r="J439" s="60"/>
      <c r="K439" s="60"/>
      <c r="L439" s="60"/>
      <c r="M439" s="60">
        <v>2.1909999999999998</v>
      </c>
      <c r="N439" s="60">
        <v>2.1</v>
      </c>
      <c r="O439" s="69">
        <f t="shared" si="21"/>
        <v>4.2910000000000004</v>
      </c>
      <c r="P439" s="60"/>
      <c r="Q439" s="60"/>
    </row>
    <row r="440" spans="1:17">
      <c r="A440" s="69">
        <v>2.21</v>
      </c>
      <c r="B440" s="60">
        <v>1.2</v>
      </c>
      <c r="C440" s="60">
        <f t="shared" si="22"/>
        <v>3.41</v>
      </c>
      <c r="G440" s="60">
        <v>2.294</v>
      </c>
      <c r="H440" s="60">
        <v>0.7</v>
      </c>
      <c r="I440" s="60">
        <f t="shared" si="20"/>
        <v>2.9939999999999998</v>
      </c>
      <c r="J440" s="60"/>
      <c r="K440" s="60"/>
      <c r="L440" s="60"/>
      <c r="M440" s="60">
        <v>2.19</v>
      </c>
      <c r="N440" s="60">
        <v>1</v>
      </c>
      <c r="O440" s="69">
        <f t="shared" si="21"/>
        <v>3.19</v>
      </c>
      <c r="P440" s="60"/>
      <c r="Q440" s="60"/>
    </row>
    <row r="441" spans="1:17">
      <c r="A441" s="69">
        <v>2.21</v>
      </c>
      <c r="B441" s="60">
        <v>1.2</v>
      </c>
      <c r="C441" s="60">
        <f t="shared" si="22"/>
        <v>3.41</v>
      </c>
      <c r="G441" s="60">
        <v>2.294</v>
      </c>
      <c r="H441" s="60">
        <v>2</v>
      </c>
      <c r="I441" s="60">
        <f t="shared" ref="I441:I504" si="23">G441+H441</f>
        <v>4.2940000000000005</v>
      </c>
      <c r="J441" s="60"/>
      <c r="K441" s="60"/>
      <c r="L441" s="60"/>
      <c r="M441" s="60">
        <v>2.19</v>
      </c>
      <c r="N441" s="60">
        <v>0.9</v>
      </c>
      <c r="O441" s="69">
        <f t="shared" ref="O441:O504" si="24">M441+N441</f>
        <v>3.09</v>
      </c>
      <c r="P441" s="60"/>
      <c r="Q441" s="60"/>
    </row>
    <row r="442" spans="1:17">
      <c r="A442" s="69">
        <v>2.21</v>
      </c>
      <c r="B442" s="60">
        <v>1.1000000000000001</v>
      </c>
      <c r="C442" s="60">
        <f t="shared" si="22"/>
        <v>3.31</v>
      </c>
      <c r="G442" s="60">
        <v>2.2930000000000001</v>
      </c>
      <c r="H442" s="60">
        <v>0.7</v>
      </c>
      <c r="I442" s="60">
        <f t="shared" si="23"/>
        <v>2.9930000000000003</v>
      </c>
      <c r="J442" s="60"/>
      <c r="K442" s="60"/>
      <c r="L442" s="60"/>
      <c r="M442" s="60">
        <v>2.1890000000000001</v>
      </c>
      <c r="N442" s="60">
        <v>2.1</v>
      </c>
      <c r="O442" s="69">
        <f t="shared" si="24"/>
        <v>4.2889999999999997</v>
      </c>
      <c r="P442" s="60"/>
      <c r="Q442" s="60"/>
    </row>
    <row r="443" spans="1:17">
      <c r="A443" s="69">
        <v>2.21</v>
      </c>
      <c r="B443" s="60">
        <v>1.1000000000000001</v>
      </c>
      <c r="C443" s="60">
        <f t="shared" si="22"/>
        <v>3.31</v>
      </c>
      <c r="G443" s="60">
        <v>2.2930000000000001</v>
      </c>
      <c r="H443" s="60">
        <v>1.4</v>
      </c>
      <c r="I443" s="60">
        <f t="shared" si="23"/>
        <v>3.6930000000000001</v>
      </c>
      <c r="J443" s="60"/>
      <c r="K443" s="60"/>
      <c r="L443" s="60"/>
      <c r="M443" s="60">
        <v>2.1880000000000002</v>
      </c>
      <c r="N443" s="60">
        <v>0.9</v>
      </c>
      <c r="O443" s="69">
        <f t="shared" si="24"/>
        <v>3.0880000000000001</v>
      </c>
      <c r="P443" s="60"/>
      <c r="Q443" s="60"/>
    </row>
    <row r="444" spans="1:17">
      <c r="A444" s="69">
        <v>2.2000000000000002</v>
      </c>
      <c r="B444" s="60">
        <v>1.6</v>
      </c>
      <c r="C444" s="60">
        <f t="shared" si="22"/>
        <v>3.8000000000000003</v>
      </c>
      <c r="G444" s="60">
        <v>2.2930000000000001</v>
      </c>
      <c r="H444" s="60">
        <v>0.7</v>
      </c>
      <c r="I444" s="60">
        <f t="shared" si="23"/>
        <v>2.9930000000000003</v>
      </c>
      <c r="J444" s="60"/>
      <c r="K444" s="60"/>
      <c r="L444" s="60"/>
      <c r="M444" s="60">
        <v>2.1869999999999998</v>
      </c>
      <c r="N444" s="60">
        <v>1.8</v>
      </c>
      <c r="O444" s="69">
        <f t="shared" si="24"/>
        <v>3.9870000000000001</v>
      </c>
      <c r="P444" s="60"/>
      <c r="Q444" s="60"/>
    </row>
    <row r="445" spans="1:17">
      <c r="A445" s="69">
        <v>2.2000000000000002</v>
      </c>
      <c r="B445" s="60">
        <v>2</v>
      </c>
      <c r="C445" s="60">
        <f t="shared" si="22"/>
        <v>4.2</v>
      </c>
      <c r="G445" s="60">
        <v>2.2919999999999998</v>
      </c>
      <c r="H445" s="60">
        <v>0.8</v>
      </c>
      <c r="I445" s="60">
        <f t="shared" si="23"/>
        <v>3.0919999999999996</v>
      </c>
      <c r="J445" s="60"/>
      <c r="K445" s="60"/>
      <c r="L445" s="60"/>
      <c r="M445" s="60">
        <v>2.1869999999999998</v>
      </c>
      <c r="N445" s="60">
        <v>1</v>
      </c>
      <c r="O445" s="69">
        <f t="shared" si="24"/>
        <v>3.1869999999999998</v>
      </c>
      <c r="P445" s="60"/>
      <c r="Q445" s="60"/>
    </row>
    <row r="446" spans="1:17">
      <c r="A446" s="69">
        <v>2.2000000000000002</v>
      </c>
      <c r="B446" s="60">
        <v>1.4</v>
      </c>
      <c r="C446" s="60">
        <f t="shared" si="22"/>
        <v>3.6</v>
      </c>
      <c r="G446" s="60">
        <v>2.2919999999999998</v>
      </c>
      <c r="H446" s="60">
        <v>0.8</v>
      </c>
      <c r="I446" s="60">
        <f t="shared" si="23"/>
        <v>3.0919999999999996</v>
      </c>
      <c r="J446" s="60"/>
      <c r="K446" s="60"/>
      <c r="L446" s="60"/>
      <c r="M446" s="60">
        <v>2.1869999999999998</v>
      </c>
      <c r="N446" s="60">
        <v>1</v>
      </c>
      <c r="O446" s="69">
        <f t="shared" si="24"/>
        <v>3.1869999999999998</v>
      </c>
      <c r="P446" s="60"/>
      <c r="Q446" s="60"/>
    </row>
    <row r="447" spans="1:17">
      <c r="A447" s="69">
        <v>2.2000000000000002</v>
      </c>
      <c r="B447" s="60">
        <v>1.4</v>
      </c>
      <c r="C447" s="60">
        <f t="shared" si="22"/>
        <v>3.6</v>
      </c>
      <c r="G447" s="60">
        <v>2.2909999999999999</v>
      </c>
      <c r="H447" s="60">
        <v>0.7</v>
      </c>
      <c r="I447" s="60">
        <f t="shared" si="23"/>
        <v>2.9909999999999997</v>
      </c>
      <c r="J447" s="60"/>
      <c r="K447" s="60"/>
      <c r="L447" s="60"/>
      <c r="M447" s="60">
        <v>2.1859999999999999</v>
      </c>
      <c r="N447" s="60">
        <v>1</v>
      </c>
      <c r="O447" s="69">
        <f t="shared" si="24"/>
        <v>3.1859999999999999</v>
      </c>
      <c r="P447" s="60"/>
      <c r="Q447" s="60"/>
    </row>
    <row r="448" spans="1:17">
      <c r="A448" s="69">
        <v>2.2000000000000002</v>
      </c>
      <c r="B448" s="60">
        <v>1.3</v>
      </c>
      <c r="C448" s="60">
        <f t="shared" si="22"/>
        <v>3.5</v>
      </c>
      <c r="G448" s="60">
        <v>2.2909999999999999</v>
      </c>
      <c r="H448" s="60">
        <v>1.2</v>
      </c>
      <c r="I448" s="60">
        <f t="shared" si="23"/>
        <v>3.4909999999999997</v>
      </c>
      <c r="J448" s="60"/>
      <c r="K448" s="60"/>
      <c r="L448" s="60"/>
      <c r="M448" s="60">
        <v>2.1850000000000001</v>
      </c>
      <c r="N448" s="60">
        <v>1.1000000000000001</v>
      </c>
      <c r="O448" s="69">
        <f t="shared" si="24"/>
        <v>3.2850000000000001</v>
      </c>
      <c r="P448" s="60"/>
      <c r="Q448" s="60"/>
    </row>
    <row r="449" spans="1:17">
      <c r="A449" s="69">
        <v>2.2000000000000002</v>
      </c>
      <c r="B449" s="60">
        <v>1.2</v>
      </c>
      <c r="C449" s="60">
        <f t="shared" si="22"/>
        <v>3.4000000000000004</v>
      </c>
      <c r="G449" s="60">
        <v>2.2909999999999999</v>
      </c>
      <c r="H449" s="60">
        <v>1</v>
      </c>
      <c r="I449" s="60">
        <f t="shared" si="23"/>
        <v>3.2909999999999999</v>
      </c>
      <c r="J449" s="60"/>
      <c r="K449" s="60"/>
      <c r="L449" s="60"/>
      <c r="M449" s="60">
        <v>2.1850000000000001</v>
      </c>
      <c r="N449" s="60">
        <v>1</v>
      </c>
      <c r="O449" s="69">
        <f t="shared" si="24"/>
        <v>3.1850000000000001</v>
      </c>
      <c r="P449" s="60"/>
      <c r="Q449" s="60"/>
    </row>
    <row r="450" spans="1:17">
      <c r="A450" s="69">
        <v>2.2000000000000002</v>
      </c>
      <c r="B450" s="60">
        <v>2.6</v>
      </c>
      <c r="C450" s="60">
        <f t="shared" si="22"/>
        <v>4.8000000000000007</v>
      </c>
      <c r="G450" s="60">
        <v>2.29</v>
      </c>
      <c r="H450" s="60">
        <v>0.8</v>
      </c>
      <c r="I450" s="60">
        <f t="shared" si="23"/>
        <v>3.09</v>
      </c>
      <c r="J450" s="60"/>
      <c r="K450" s="60"/>
      <c r="L450" s="60"/>
      <c r="M450" s="60">
        <v>2.1850000000000001</v>
      </c>
      <c r="N450" s="60">
        <v>1.7</v>
      </c>
      <c r="O450" s="69">
        <f t="shared" si="24"/>
        <v>3.8849999999999998</v>
      </c>
      <c r="P450" s="60"/>
      <c r="Q450" s="60"/>
    </row>
    <row r="451" spans="1:17">
      <c r="A451" s="69">
        <v>2.2000000000000002</v>
      </c>
      <c r="B451" s="60">
        <v>1.1000000000000001</v>
      </c>
      <c r="C451" s="60">
        <f t="shared" ref="C451:C514" si="25">B451+A451</f>
        <v>3.3000000000000003</v>
      </c>
      <c r="G451" s="60">
        <v>2.2890000000000001</v>
      </c>
      <c r="H451" s="60">
        <v>0.7</v>
      </c>
      <c r="I451" s="60">
        <f t="shared" si="23"/>
        <v>2.9889999999999999</v>
      </c>
      <c r="J451" s="60"/>
      <c r="K451" s="60"/>
      <c r="L451" s="60"/>
      <c r="M451" s="60">
        <v>2.1840000000000002</v>
      </c>
      <c r="N451" s="60">
        <v>0.9</v>
      </c>
      <c r="O451" s="69">
        <f t="shared" si="24"/>
        <v>3.0840000000000001</v>
      </c>
      <c r="P451" s="60"/>
      <c r="Q451" s="60"/>
    </row>
    <row r="452" spans="1:17">
      <c r="A452" s="69">
        <v>2.2000000000000002</v>
      </c>
      <c r="B452" s="60">
        <v>0.9</v>
      </c>
      <c r="C452" s="60">
        <f t="shared" si="25"/>
        <v>3.1</v>
      </c>
      <c r="G452" s="60">
        <v>2.2890000000000001</v>
      </c>
      <c r="H452" s="60">
        <v>0</v>
      </c>
      <c r="I452" s="60">
        <f t="shared" si="23"/>
        <v>2.2890000000000001</v>
      </c>
      <c r="J452" s="60"/>
      <c r="K452" s="60"/>
      <c r="L452" s="60"/>
      <c r="M452" s="60">
        <v>2.1829999999999998</v>
      </c>
      <c r="N452" s="60">
        <v>0.9</v>
      </c>
      <c r="O452" s="69">
        <f t="shared" si="24"/>
        <v>3.0829999999999997</v>
      </c>
      <c r="P452" s="60"/>
      <c r="Q452" s="60"/>
    </row>
    <row r="453" spans="1:17">
      <c r="A453" s="69">
        <v>2.19</v>
      </c>
      <c r="B453" s="60">
        <v>0.9</v>
      </c>
      <c r="C453" s="60">
        <f t="shared" si="25"/>
        <v>3.09</v>
      </c>
      <c r="G453" s="60">
        <v>2.2879999999999998</v>
      </c>
      <c r="H453" s="60">
        <v>1.6</v>
      </c>
      <c r="I453" s="60">
        <f t="shared" si="23"/>
        <v>3.8879999999999999</v>
      </c>
      <c r="J453" s="60"/>
      <c r="K453" s="60"/>
      <c r="L453" s="60"/>
      <c r="M453" s="60">
        <v>2.1819999999999999</v>
      </c>
      <c r="N453" s="60">
        <v>1</v>
      </c>
      <c r="O453" s="69">
        <f t="shared" si="24"/>
        <v>3.1819999999999999</v>
      </c>
      <c r="P453" s="60"/>
      <c r="Q453" s="60"/>
    </row>
    <row r="454" spans="1:17">
      <c r="A454" s="69">
        <v>2.19</v>
      </c>
      <c r="B454" s="60">
        <v>0.9</v>
      </c>
      <c r="C454" s="60">
        <f t="shared" si="25"/>
        <v>3.09</v>
      </c>
      <c r="G454" s="60">
        <v>2.286</v>
      </c>
      <c r="H454" s="60">
        <v>0.8</v>
      </c>
      <c r="I454" s="60">
        <f t="shared" si="23"/>
        <v>3.0860000000000003</v>
      </c>
      <c r="J454" s="60"/>
      <c r="K454" s="60"/>
      <c r="L454" s="60"/>
      <c r="M454" s="60">
        <v>2.1819999999999999</v>
      </c>
      <c r="N454" s="60">
        <v>1</v>
      </c>
      <c r="O454" s="69">
        <f t="shared" si="24"/>
        <v>3.1819999999999999</v>
      </c>
      <c r="P454" s="60"/>
      <c r="Q454" s="60"/>
    </row>
    <row r="455" spans="1:17">
      <c r="A455" s="69">
        <v>2.19</v>
      </c>
      <c r="B455" s="60">
        <v>1.7</v>
      </c>
      <c r="C455" s="60">
        <f t="shared" si="25"/>
        <v>3.8899999999999997</v>
      </c>
      <c r="G455" s="60">
        <v>2.2850000000000001</v>
      </c>
      <c r="H455" s="60">
        <v>0.8</v>
      </c>
      <c r="I455" s="60">
        <f t="shared" si="23"/>
        <v>3.085</v>
      </c>
      <c r="J455" s="60"/>
      <c r="K455" s="60"/>
      <c r="L455" s="60"/>
      <c r="M455" s="60">
        <v>2.1800000000000002</v>
      </c>
      <c r="N455" s="60">
        <v>0.9</v>
      </c>
      <c r="O455" s="69">
        <f t="shared" si="24"/>
        <v>3.08</v>
      </c>
      <c r="P455" s="60"/>
      <c r="Q455" s="60"/>
    </row>
    <row r="456" spans="1:17">
      <c r="A456" s="69">
        <v>2.19</v>
      </c>
      <c r="B456" s="60">
        <v>1.3</v>
      </c>
      <c r="C456" s="60">
        <f t="shared" si="25"/>
        <v>3.49</v>
      </c>
      <c r="G456" s="60">
        <v>2.2829999999999999</v>
      </c>
      <c r="H456" s="60">
        <v>0.7</v>
      </c>
      <c r="I456" s="60">
        <f t="shared" si="23"/>
        <v>2.9829999999999997</v>
      </c>
      <c r="J456" s="60"/>
      <c r="K456" s="60"/>
      <c r="L456" s="60"/>
      <c r="M456" s="60">
        <v>2.1789999999999998</v>
      </c>
      <c r="N456" s="60">
        <v>1.7</v>
      </c>
      <c r="O456" s="69">
        <f t="shared" si="24"/>
        <v>3.8789999999999996</v>
      </c>
      <c r="P456" s="60"/>
      <c r="Q456" s="60"/>
    </row>
    <row r="457" spans="1:17">
      <c r="A457" s="69">
        <v>2.19</v>
      </c>
      <c r="B457" s="60">
        <v>1</v>
      </c>
      <c r="C457" s="60">
        <f t="shared" si="25"/>
        <v>3.19</v>
      </c>
      <c r="G457" s="60">
        <v>2.282</v>
      </c>
      <c r="H457" s="60">
        <v>0.9</v>
      </c>
      <c r="I457" s="60">
        <f t="shared" si="23"/>
        <v>3.1819999999999999</v>
      </c>
      <c r="J457" s="60"/>
      <c r="K457" s="60"/>
      <c r="L457" s="60"/>
      <c r="M457" s="60">
        <v>2.1779999999999999</v>
      </c>
      <c r="N457" s="60">
        <v>1.1000000000000001</v>
      </c>
      <c r="O457" s="69">
        <f t="shared" si="24"/>
        <v>3.278</v>
      </c>
      <c r="P457" s="60"/>
      <c r="Q457" s="60"/>
    </row>
    <row r="458" spans="1:17">
      <c r="A458" s="69">
        <v>2.19</v>
      </c>
      <c r="B458" s="60">
        <v>1</v>
      </c>
      <c r="C458" s="60">
        <f t="shared" si="25"/>
        <v>3.19</v>
      </c>
      <c r="G458" s="60">
        <v>2.2810000000000001</v>
      </c>
      <c r="H458" s="60">
        <v>1.8</v>
      </c>
      <c r="I458" s="60">
        <f t="shared" si="23"/>
        <v>4.0810000000000004</v>
      </c>
      <c r="J458" s="60"/>
      <c r="K458" s="60"/>
      <c r="L458" s="60"/>
      <c r="M458" s="60">
        <v>2.1749999999999998</v>
      </c>
      <c r="N458" s="60">
        <v>1.1000000000000001</v>
      </c>
      <c r="O458" s="69">
        <f t="shared" si="24"/>
        <v>3.2749999999999999</v>
      </c>
      <c r="P458" s="60"/>
      <c r="Q458" s="60"/>
    </row>
    <row r="459" spans="1:17">
      <c r="A459" s="69">
        <v>2.19</v>
      </c>
      <c r="B459" s="60">
        <v>1.2</v>
      </c>
      <c r="C459" s="60">
        <f t="shared" si="25"/>
        <v>3.3899999999999997</v>
      </c>
      <c r="G459" s="60">
        <v>2.2799999999999998</v>
      </c>
      <c r="H459" s="60">
        <v>0.9</v>
      </c>
      <c r="I459" s="60">
        <f t="shared" si="23"/>
        <v>3.1799999999999997</v>
      </c>
      <c r="J459" s="60"/>
      <c r="K459" s="60"/>
      <c r="L459" s="60"/>
      <c r="M459" s="60">
        <v>2.1739999999999999</v>
      </c>
      <c r="N459" s="60">
        <v>0.9</v>
      </c>
      <c r="O459" s="69">
        <f t="shared" si="24"/>
        <v>3.0739999999999998</v>
      </c>
      <c r="P459" s="60"/>
      <c r="Q459" s="60"/>
    </row>
    <row r="460" spans="1:17">
      <c r="A460" s="69">
        <v>2.19</v>
      </c>
      <c r="B460" s="60">
        <v>2.2000000000000002</v>
      </c>
      <c r="C460" s="60">
        <f t="shared" si="25"/>
        <v>4.3900000000000006</v>
      </c>
      <c r="G460" s="60">
        <v>2.2799999999999998</v>
      </c>
      <c r="H460" s="60">
        <v>0.9</v>
      </c>
      <c r="I460" s="60">
        <f t="shared" si="23"/>
        <v>3.1799999999999997</v>
      </c>
      <c r="J460" s="60"/>
      <c r="K460" s="60"/>
      <c r="L460" s="60"/>
      <c r="M460" s="60">
        <v>2.1739999999999999</v>
      </c>
      <c r="N460" s="60">
        <v>1.2</v>
      </c>
      <c r="O460" s="69">
        <f t="shared" si="24"/>
        <v>3.3739999999999997</v>
      </c>
      <c r="P460" s="60"/>
      <c r="Q460" s="60"/>
    </row>
    <row r="461" spans="1:17">
      <c r="A461" s="69">
        <v>2.19</v>
      </c>
      <c r="B461" s="60">
        <v>2.2000000000000002</v>
      </c>
      <c r="C461" s="60">
        <f t="shared" si="25"/>
        <v>4.3900000000000006</v>
      </c>
      <c r="G461" s="60">
        <v>2.278</v>
      </c>
      <c r="H461" s="60">
        <v>1.2</v>
      </c>
      <c r="I461" s="60">
        <f t="shared" si="23"/>
        <v>3.4779999999999998</v>
      </c>
      <c r="J461" s="60"/>
      <c r="K461" s="60"/>
      <c r="L461" s="60"/>
      <c r="M461" s="60">
        <v>2.1739999999999999</v>
      </c>
      <c r="N461" s="60">
        <v>1</v>
      </c>
      <c r="O461" s="69">
        <f t="shared" si="24"/>
        <v>3.1739999999999999</v>
      </c>
      <c r="P461" s="60"/>
      <c r="Q461" s="60"/>
    </row>
    <row r="462" spans="1:17">
      <c r="A462" s="69">
        <v>2.19</v>
      </c>
      <c r="B462" s="60">
        <v>1.1000000000000001</v>
      </c>
      <c r="C462" s="60">
        <f t="shared" si="25"/>
        <v>3.29</v>
      </c>
      <c r="G462" s="60">
        <v>2.278</v>
      </c>
      <c r="H462" s="60">
        <v>0.9</v>
      </c>
      <c r="I462" s="60">
        <f t="shared" si="23"/>
        <v>3.1779999999999999</v>
      </c>
      <c r="J462" s="60"/>
      <c r="K462" s="60"/>
      <c r="L462" s="60"/>
      <c r="M462" s="60">
        <v>2.1739999999999999</v>
      </c>
      <c r="N462" s="60">
        <v>1.7</v>
      </c>
      <c r="O462" s="69">
        <f t="shared" si="24"/>
        <v>3.8739999999999997</v>
      </c>
      <c r="P462" s="60"/>
      <c r="Q462" s="60"/>
    </row>
    <row r="463" spans="1:17">
      <c r="A463" s="69">
        <v>2.19</v>
      </c>
      <c r="B463" s="60">
        <v>1</v>
      </c>
      <c r="C463" s="60">
        <f t="shared" si="25"/>
        <v>3.19</v>
      </c>
      <c r="G463" s="60">
        <v>2.278</v>
      </c>
      <c r="H463" s="60">
        <v>0.8</v>
      </c>
      <c r="I463" s="60">
        <f t="shared" si="23"/>
        <v>3.0780000000000003</v>
      </c>
      <c r="J463" s="60"/>
      <c r="K463" s="60"/>
      <c r="L463" s="60"/>
      <c r="M463" s="60">
        <v>2.173</v>
      </c>
      <c r="N463" s="60">
        <v>1.3</v>
      </c>
      <c r="O463" s="69">
        <f t="shared" si="24"/>
        <v>3.4729999999999999</v>
      </c>
      <c r="P463" s="60"/>
      <c r="Q463" s="60"/>
    </row>
    <row r="464" spans="1:17">
      <c r="A464" s="69">
        <v>2.19</v>
      </c>
      <c r="B464" s="60">
        <v>1.1000000000000001</v>
      </c>
      <c r="C464" s="60">
        <f t="shared" si="25"/>
        <v>3.29</v>
      </c>
      <c r="G464" s="60">
        <v>2.2770000000000001</v>
      </c>
      <c r="H464" s="60">
        <v>1.6</v>
      </c>
      <c r="I464" s="60">
        <f t="shared" si="23"/>
        <v>3.8770000000000002</v>
      </c>
      <c r="J464" s="60"/>
      <c r="K464" s="60"/>
      <c r="L464" s="60"/>
      <c r="M464" s="60">
        <v>2.1720000000000002</v>
      </c>
      <c r="N464" s="60">
        <v>0.9</v>
      </c>
      <c r="O464" s="69">
        <f t="shared" si="24"/>
        <v>3.0720000000000001</v>
      </c>
      <c r="P464" s="60"/>
      <c r="Q464" s="60"/>
    </row>
    <row r="465" spans="1:17">
      <c r="A465" s="69">
        <v>2.19</v>
      </c>
      <c r="B465" s="60">
        <v>1</v>
      </c>
      <c r="C465" s="60">
        <f t="shared" si="25"/>
        <v>3.19</v>
      </c>
      <c r="G465" s="60">
        <v>2.2759999999999998</v>
      </c>
      <c r="H465" s="60">
        <v>0.8</v>
      </c>
      <c r="I465" s="60">
        <f t="shared" si="23"/>
        <v>3.0759999999999996</v>
      </c>
      <c r="J465" s="60"/>
      <c r="K465" s="60"/>
      <c r="L465" s="60"/>
      <c r="M465" s="60">
        <v>2.1709999999999998</v>
      </c>
      <c r="N465" s="60">
        <v>0.9</v>
      </c>
      <c r="O465" s="69">
        <f t="shared" si="24"/>
        <v>3.0709999999999997</v>
      </c>
      <c r="P465" s="60"/>
      <c r="Q465" s="60"/>
    </row>
    <row r="466" spans="1:17">
      <c r="A466" s="69">
        <v>2.1800000000000002</v>
      </c>
      <c r="B466" s="60">
        <v>1.9</v>
      </c>
      <c r="C466" s="60">
        <f t="shared" si="25"/>
        <v>4.08</v>
      </c>
      <c r="G466" s="60">
        <v>2.2749999999999999</v>
      </c>
      <c r="H466" s="60">
        <v>0.8</v>
      </c>
      <c r="I466" s="60">
        <f t="shared" si="23"/>
        <v>3.0750000000000002</v>
      </c>
      <c r="J466" s="60"/>
      <c r="K466" s="60"/>
      <c r="L466" s="60"/>
      <c r="M466" s="60">
        <v>2.17</v>
      </c>
      <c r="N466" s="60">
        <v>0.9</v>
      </c>
      <c r="O466" s="69">
        <f t="shared" si="24"/>
        <v>3.07</v>
      </c>
      <c r="P466" s="60"/>
      <c r="Q466" s="60"/>
    </row>
    <row r="467" spans="1:17">
      <c r="A467" s="69">
        <v>2.1800000000000002</v>
      </c>
      <c r="B467" s="60">
        <v>0.9</v>
      </c>
      <c r="C467" s="60">
        <f t="shared" si="25"/>
        <v>3.08</v>
      </c>
      <c r="G467" s="60">
        <v>2.2730000000000001</v>
      </c>
      <c r="H467" s="60">
        <v>0.9</v>
      </c>
      <c r="I467" s="60">
        <f t="shared" si="23"/>
        <v>3.173</v>
      </c>
      <c r="J467" s="60"/>
      <c r="K467" s="60"/>
      <c r="L467" s="60"/>
      <c r="M467" s="60">
        <v>2.169</v>
      </c>
      <c r="N467" s="60">
        <v>1.6</v>
      </c>
      <c r="O467" s="69">
        <f t="shared" si="24"/>
        <v>3.7690000000000001</v>
      </c>
      <c r="P467" s="60"/>
      <c r="Q467" s="60"/>
    </row>
    <row r="468" spans="1:17">
      <c r="A468" s="69">
        <v>2.1800000000000002</v>
      </c>
      <c r="B468" s="60">
        <v>1</v>
      </c>
      <c r="C468" s="60">
        <f t="shared" si="25"/>
        <v>3.18</v>
      </c>
      <c r="G468" s="60">
        <v>2.2730000000000001</v>
      </c>
      <c r="H468" s="60">
        <v>0.7</v>
      </c>
      <c r="I468" s="60">
        <f t="shared" si="23"/>
        <v>2.9729999999999999</v>
      </c>
      <c r="J468" s="60"/>
      <c r="K468" s="60"/>
      <c r="L468" s="60"/>
      <c r="M468" s="60">
        <v>2.169</v>
      </c>
      <c r="N468" s="60">
        <v>0.9</v>
      </c>
      <c r="O468" s="69">
        <f t="shared" si="24"/>
        <v>3.069</v>
      </c>
      <c r="P468" s="60"/>
      <c r="Q468" s="60"/>
    </row>
    <row r="469" spans="1:17">
      <c r="A469" s="69">
        <v>2.1800000000000002</v>
      </c>
      <c r="B469" s="60">
        <v>1</v>
      </c>
      <c r="C469" s="60">
        <f t="shared" si="25"/>
        <v>3.18</v>
      </c>
      <c r="G469" s="60">
        <v>2.2709999999999999</v>
      </c>
      <c r="H469" s="60">
        <v>1.5</v>
      </c>
      <c r="I469" s="60">
        <f t="shared" si="23"/>
        <v>3.7709999999999999</v>
      </c>
      <c r="J469" s="60"/>
      <c r="K469" s="60"/>
      <c r="L469" s="60"/>
      <c r="M469" s="60">
        <v>2.169</v>
      </c>
      <c r="N469" s="60">
        <v>0.9</v>
      </c>
      <c r="O469" s="69">
        <f t="shared" si="24"/>
        <v>3.069</v>
      </c>
      <c r="P469" s="60"/>
      <c r="Q469" s="60"/>
    </row>
    <row r="470" spans="1:17">
      <c r="A470" s="69">
        <v>2.1800000000000002</v>
      </c>
      <c r="B470" s="60">
        <v>0.9</v>
      </c>
      <c r="C470" s="60">
        <f t="shared" si="25"/>
        <v>3.08</v>
      </c>
      <c r="G470" s="60">
        <v>2.2709999999999999</v>
      </c>
      <c r="H470" s="60">
        <v>0.8</v>
      </c>
      <c r="I470" s="60">
        <f t="shared" si="23"/>
        <v>3.0709999999999997</v>
      </c>
      <c r="J470" s="60"/>
      <c r="K470" s="60"/>
      <c r="L470" s="60"/>
      <c r="M470" s="60">
        <v>2.1669999999999998</v>
      </c>
      <c r="N470" s="60">
        <v>0.9</v>
      </c>
      <c r="O470" s="69">
        <f t="shared" si="24"/>
        <v>3.0669999999999997</v>
      </c>
      <c r="P470" s="60"/>
      <c r="Q470" s="60"/>
    </row>
    <row r="471" spans="1:17">
      <c r="A471" s="69">
        <v>2.1800000000000002</v>
      </c>
      <c r="B471" s="60">
        <v>2</v>
      </c>
      <c r="C471" s="60">
        <f t="shared" si="25"/>
        <v>4.18</v>
      </c>
      <c r="G471" s="60">
        <v>2.2709999999999999</v>
      </c>
      <c r="H471" s="60">
        <v>0.9</v>
      </c>
      <c r="I471" s="60">
        <f t="shared" si="23"/>
        <v>3.1709999999999998</v>
      </c>
      <c r="J471" s="60"/>
      <c r="K471" s="60"/>
      <c r="L471" s="60"/>
      <c r="M471" s="60">
        <v>2.1659999999999999</v>
      </c>
      <c r="N471" s="60">
        <v>1</v>
      </c>
      <c r="O471" s="69">
        <f t="shared" si="24"/>
        <v>3.1659999999999999</v>
      </c>
      <c r="P471" s="60"/>
      <c r="Q471" s="60"/>
    </row>
    <row r="472" spans="1:17">
      <c r="A472" s="69">
        <v>2.1800000000000002</v>
      </c>
      <c r="B472" s="60">
        <v>1</v>
      </c>
      <c r="C472" s="60">
        <f t="shared" si="25"/>
        <v>3.18</v>
      </c>
      <c r="G472" s="60">
        <v>2.2669999999999999</v>
      </c>
      <c r="H472" s="60">
        <v>0.7</v>
      </c>
      <c r="I472" s="60">
        <f t="shared" si="23"/>
        <v>2.9669999999999996</v>
      </c>
      <c r="J472" s="60"/>
      <c r="K472" s="60"/>
      <c r="L472" s="60"/>
      <c r="M472" s="60">
        <v>2.1659999999999999</v>
      </c>
      <c r="N472" s="60">
        <v>0.9</v>
      </c>
      <c r="O472" s="69">
        <f t="shared" si="24"/>
        <v>3.0659999999999998</v>
      </c>
      <c r="P472" s="60"/>
      <c r="Q472" s="60"/>
    </row>
    <row r="473" spans="1:17">
      <c r="A473" s="69">
        <v>2.1800000000000002</v>
      </c>
      <c r="B473" s="60">
        <v>1</v>
      </c>
      <c r="C473" s="60">
        <f t="shared" si="25"/>
        <v>3.18</v>
      </c>
      <c r="G473" s="60">
        <v>2.266</v>
      </c>
      <c r="H473" s="60">
        <v>0.9</v>
      </c>
      <c r="I473" s="60">
        <f t="shared" si="23"/>
        <v>3.1659999999999999</v>
      </c>
      <c r="J473" s="60"/>
      <c r="K473" s="60"/>
      <c r="L473" s="60"/>
      <c r="M473" s="60">
        <v>2.1659999999999999</v>
      </c>
      <c r="N473" s="60">
        <v>1.7</v>
      </c>
      <c r="O473" s="69">
        <f t="shared" si="24"/>
        <v>3.8659999999999997</v>
      </c>
      <c r="P473" s="60"/>
      <c r="Q473" s="60"/>
    </row>
    <row r="474" spans="1:17">
      <c r="A474" s="69">
        <v>2.1800000000000002</v>
      </c>
      <c r="B474" s="60">
        <v>0.9</v>
      </c>
      <c r="C474" s="60">
        <f t="shared" si="25"/>
        <v>3.08</v>
      </c>
      <c r="G474" s="60">
        <v>2.2639999999999998</v>
      </c>
      <c r="H474" s="60">
        <v>0.7</v>
      </c>
      <c r="I474" s="60">
        <f t="shared" si="23"/>
        <v>2.9639999999999995</v>
      </c>
      <c r="J474" s="60"/>
      <c r="K474" s="60"/>
      <c r="L474" s="60"/>
      <c r="M474" s="60">
        <v>2.1640000000000001</v>
      </c>
      <c r="N474" s="60">
        <v>0.9</v>
      </c>
      <c r="O474" s="69">
        <f t="shared" si="24"/>
        <v>3.0640000000000001</v>
      </c>
      <c r="P474" s="60"/>
      <c r="Q474" s="60"/>
    </row>
    <row r="475" spans="1:17">
      <c r="A475" s="69">
        <v>2.1800000000000002</v>
      </c>
      <c r="B475" s="60">
        <v>1</v>
      </c>
      <c r="C475" s="60">
        <f t="shared" si="25"/>
        <v>3.18</v>
      </c>
      <c r="G475" s="60">
        <v>2.262</v>
      </c>
      <c r="H475" s="60">
        <v>1.4</v>
      </c>
      <c r="I475" s="60">
        <f t="shared" si="23"/>
        <v>3.6619999999999999</v>
      </c>
      <c r="J475" s="60"/>
      <c r="K475" s="60"/>
      <c r="L475" s="60"/>
      <c r="M475" s="60">
        <v>2.1640000000000001</v>
      </c>
      <c r="N475" s="60">
        <v>0.9</v>
      </c>
      <c r="O475" s="69">
        <f t="shared" si="24"/>
        <v>3.0640000000000001</v>
      </c>
      <c r="P475" s="60"/>
      <c r="Q475" s="60"/>
    </row>
    <row r="476" spans="1:17">
      <c r="A476" s="69">
        <v>2.1800000000000002</v>
      </c>
      <c r="B476" s="60">
        <v>1.3</v>
      </c>
      <c r="C476" s="60">
        <f t="shared" si="25"/>
        <v>3.4800000000000004</v>
      </c>
      <c r="G476" s="60">
        <v>2.262</v>
      </c>
      <c r="H476" s="60">
        <v>0.9</v>
      </c>
      <c r="I476" s="60">
        <f t="shared" si="23"/>
        <v>3.1619999999999999</v>
      </c>
      <c r="J476" s="60"/>
      <c r="K476" s="60"/>
      <c r="L476" s="60"/>
      <c r="M476" s="60">
        <v>2.1629999999999998</v>
      </c>
      <c r="N476" s="60">
        <v>0.9</v>
      </c>
      <c r="O476" s="69">
        <f t="shared" si="24"/>
        <v>3.0629999999999997</v>
      </c>
      <c r="P476" s="60"/>
      <c r="Q476" s="60"/>
    </row>
    <row r="477" spans="1:17">
      <c r="A477" s="69">
        <v>2.1800000000000002</v>
      </c>
      <c r="B477" s="60">
        <v>1.5</v>
      </c>
      <c r="C477" s="60">
        <f t="shared" si="25"/>
        <v>3.68</v>
      </c>
      <c r="G477" s="60">
        <v>2.2599999999999998</v>
      </c>
      <c r="H477" s="60">
        <v>0.8</v>
      </c>
      <c r="I477" s="60">
        <f t="shared" si="23"/>
        <v>3.0599999999999996</v>
      </c>
      <c r="J477" s="60"/>
      <c r="K477" s="60"/>
      <c r="L477" s="60"/>
      <c r="M477" s="60">
        <v>2.1629999999999998</v>
      </c>
      <c r="N477" s="60">
        <v>0.9</v>
      </c>
      <c r="O477" s="69">
        <f t="shared" si="24"/>
        <v>3.0629999999999997</v>
      </c>
      <c r="P477" s="60"/>
      <c r="Q477" s="60"/>
    </row>
    <row r="478" spans="1:17">
      <c r="A478" s="69">
        <v>2.17</v>
      </c>
      <c r="B478" s="60">
        <v>0</v>
      </c>
      <c r="C478" s="60">
        <f t="shared" si="25"/>
        <v>2.17</v>
      </c>
      <c r="G478" s="60">
        <v>2.2589999999999999</v>
      </c>
      <c r="H478" s="60">
        <v>0.7</v>
      </c>
      <c r="I478" s="60">
        <f t="shared" si="23"/>
        <v>2.9589999999999996</v>
      </c>
      <c r="J478" s="60"/>
      <c r="K478" s="60"/>
      <c r="L478" s="60"/>
      <c r="M478" s="60">
        <v>2.1629999999999998</v>
      </c>
      <c r="N478" s="60">
        <v>1</v>
      </c>
      <c r="O478" s="69">
        <f t="shared" si="24"/>
        <v>3.1629999999999998</v>
      </c>
      <c r="P478" s="60"/>
      <c r="Q478" s="60"/>
    </row>
    <row r="479" spans="1:17">
      <c r="A479" s="69">
        <v>2.17</v>
      </c>
      <c r="B479" s="60">
        <v>1</v>
      </c>
      <c r="C479" s="60">
        <f t="shared" si="25"/>
        <v>3.17</v>
      </c>
      <c r="G479" s="60">
        <v>2.2589999999999999</v>
      </c>
      <c r="H479" s="60">
        <v>0.8</v>
      </c>
      <c r="I479" s="60">
        <f t="shared" si="23"/>
        <v>3.0590000000000002</v>
      </c>
      <c r="J479" s="60"/>
      <c r="K479" s="60"/>
      <c r="L479" s="60"/>
      <c r="M479" s="60">
        <v>2.1629999999999998</v>
      </c>
      <c r="N479" s="60">
        <v>1.9</v>
      </c>
      <c r="O479" s="69">
        <f t="shared" si="24"/>
        <v>4.0629999999999997</v>
      </c>
      <c r="P479" s="60"/>
      <c r="Q479" s="60"/>
    </row>
    <row r="480" spans="1:17">
      <c r="A480" s="69">
        <v>2.17</v>
      </c>
      <c r="B480" s="60">
        <v>1.6</v>
      </c>
      <c r="C480" s="60">
        <f t="shared" si="25"/>
        <v>3.77</v>
      </c>
      <c r="G480" s="60">
        <v>2.2589999999999999</v>
      </c>
      <c r="H480" s="60">
        <v>1.5</v>
      </c>
      <c r="I480" s="60">
        <f t="shared" si="23"/>
        <v>3.7589999999999999</v>
      </c>
      <c r="J480" s="60"/>
      <c r="K480" s="60"/>
      <c r="L480" s="60"/>
      <c r="M480" s="60">
        <v>2.1629999999999998</v>
      </c>
      <c r="N480" s="60">
        <v>1</v>
      </c>
      <c r="O480" s="69">
        <f t="shared" si="24"/>
        <v>3.1629999999999998</v>
      </c>
      <c r="P480" s="60"/>
      <c r="Q480" s="60"/>
    </row>
    <row r="481" spans="1:17">
      <c r="A481" s="69">
        <v>2.17</v>
      </c>
      <c r="B481" s="60">
        <v>1.2</v>
      </c>
      <c r="C481" s="60">
        <f t="shared" si="25"/>
        <v>3.37</v>
      </c>
      <c r="G481" s="60">
        <v>2.258</v>
      </c>
      <c r="H481" s="60">
        <v>1</v>
      </c>
      <c r="I481" s="60">
        <f t="shared" si="23"/>
        <v>3.258</v>
      </c>
      <c r="J481" s="60"/>
      <c r="K481" s="60"/>
      <c r="L481" s="60"/>
      <c r="M481" s="60">
        <v>2.1539999999999999</v>
      </c>
      <c r="N481" s="60">
        <v>0.9</v>
      </c>
      <c r="O481" s="69">
        <f t="shared" si="24"/>
        <v>3.0539999999999998</v>
      </c>
      <c r="P481" s="60"/>
      <c r="Q481" s="60"/>
    </row>
    <row r="482" spans="1:17">
      <c r="A482" s="69">
        <v>2.17</v>
      </c>
      <c r="B482" s="60">
        <v>2.2999999999999998</v>
      </c>
      <c r="C482" s="60">
        <f t="shared" si="25"/>
        <v>4.47</v>
      </c>
      <c r="G482" s="60">
        <v>2.2570000000000001</v>
      </c>
      <c r="H482" s="60">
        <v>1</v>
      </c>
      <c r="I482" s="60">
        <f t="shared" si="23"/>
        <v>3.2570000000000001</v>
      </c>
      <c r="J482" s="60"/>
      <c r="K482" s="60"/>
      <c r="L482" s="60"/>
      <c r="M482" s="60">
        <v>2.1539999999999999</v>
      </c>
      <c r="N482" s="60">
        <v>1</v>
      </c>
      <c r="O482" s="69">
        <f t="shared" si="24"/>
        <v>3.1539999999999999</v>
      </c>
      <c r="P482" s="60"/>
      <c r="Q482" s="60"/>
    </row>
    <row r="483" spans="1:17">
      <c r="A483" s="69">
        <v>2.17</v>
      </c>
      <c r="B483" s="60">
        <v>1.2</v>
      </c>
      <c r="C483" s="60">
        <f t="shared" si="25"/>
        <v>3.37</v>
      </c>
      <c r="G483" s="60">
        <v>2.2559999999999998</v>
      </c>
      <c r="H483" s="60">
        <v>1</v>
      </c>
      <c r="I483" s="60">
        <f t="shared" si="23"/>
        <v>3.2559999999999998</v>
      </c>
      <c r="J483" s="60"/>
      <c r="K483" s="60"/>
      <c r="L483" s="60"/>
      <c r="M483" s="60">
        <v>2.153</v>
      </c>
      <c r="N483" s="60">
        <v>1.1000000000000001</v>
      </c>
      <c r="O483" s="69">
        <f t="shared" si="24"/>
        <v>3.2530000000000001</v>
      </c>
      <c r="P483" s="60"/>
      <c r="Q483" s="60"/>
    </row>
    <row r="484" spans="1:17">
      <c r="A484" s="69">
        <v>2.17</v>
      </c>
      <c r="B484" s="60">
        <v>1.3</v>
      </c>
      <c r="C484" s="60">
        <f t="shared" si="25"/>
        <v>3.4699999999999998</v>
      </c>
      <c r="G484" s="60">
        <v>2.2530000000000001</v>
      </c>
      <c r="H484" s="60">
        <v>0.9</v>
      </c>
      <c r="I484" s="60">
        <f t="shared" si="23"/>
        <v>3.153</v>
      </c>
      <c r="J484" s="60"/>
      <c r="K484" s="60"/>
      <c r="L484" s="60"/>
      <c r="M484" s="60">
        <v>2.1509999999999998</v>
      </c>
      <c r="N484" s="60">
        <v>2.1</v>
      </c>
      <c r="O484" s="69">
        <f t="shared" si="24"/>
        <v>4.2509999999999994</v>
      </c>
      <c r="P484" s="60"/>
      <c r="Q484" s="60"/>
    </row>
    <row r="485" spans="1:17">
      <c r="A485" s="69">
        <v>2.16</v>
      </c>
      <c r="B485" s="60">
        <v>1.2</v>
      </c>
      <c r="C485" s="60">
        <f t="shared" si="25"/>
        <v>3.3600000000000003</v>
      </c>
      <c r="G485" s="60">
        <v>2.25</v>
      </c>
      <c r="H485" s="60">
        <v>0.8</v>
      </c>
      <c r="I485" s="60">
        <f t="shared" si="23"/>
        <v>3.05</v>
      </c>
      <c r="J485" s="60"/>
      <c r="K485" s="60"/>
      <c r="L485" s="60"/>
      <c r="M485" s="60">
        <v>2.1509999999999998</v>
      </c>
      <c r="N485" s="60">
        <v>1.4</v>
      </c>
      <c r="O485" s="69">
        <f t="shared" si="24"/>
        <v>3.5509999999999997</v>
      </c>
      <c r="P485" s="60"/>
      <c r="Q485" s="60"/>
    </row>
    <row r="486" spans="1:17">
      <c r="A486" s="69">
        <v>2.16</v>
      </c>
      <c r="B486" s="60">
        <v>1.9</v>
      </c>
      <c r="C486" s="60">
        <f t="shared" si="25"/>
        <v>4.0600000000000005</v>
      </c>
      <c r="G486" s="60">
        <v>2.25</v>
      </c>
      <c r="H486" s="60">
        <v>1.4</v>
      </c>
      <c r="I486" s="60">
        <f t="shared" si="23"/>
        <v>3.65</v>
      </c>
      <c r="J486" s="60"/>
      <c r="K486" s="60"/>
      <c r="L486" s="60"/>
      <c r="M486" s="60">
        <v>2.145</v>
      </c>
      <c r="N486" s="60">
        <v>1.2</v>
      </c>
      <c r="O486" s="69">
        <f t="shared" si="24"/>
        <v>3.3449999999999998</v>
      </c>
      <c r="P486" s="60"/>
      <c r="Q486" s="60"/>
    </row>
    <row r="487" spans="1:17">
      <c r="A487" s="69">
        <v>2.16</v>
      </c>
      <c r="B487" s="60">
        <v>2</v>
      </c>
      <c r="C487" s="60">
        <f t="shared" si="25"/>
        <v>4.16</v>
      </c>
      <c r="G487" s="60">
        <v>2.2480000000000002</v>
      </c>
      <c r="H487" s="60">
        <v>0.7</v>
      </c>
      <c r="I487" s="60">
        <f t="shared" si="23"/>
        <v>2.9480000000000004</v>
      </c>
      <c r="J487" s="60"/>
      <c r="K487" s="60"/>
      <c r="L487" s="60"/>
      <c r="M487" s="60">
        <v>2.1419999999999999</v>
      </c>
      <c r="N487" s="60">
        <v>1.3</v>
      </c>
      <c r="O487" s="69">
        <f t="shared" si="24"/>
        <v>3.4420000000000002</v>
      </c>
      <c r="P487" s="60"/>
      <c r="Q487" s="60"/>
    </row>
    <row r="488" spans="1:17">
      <c r="A488" s="69">
        <v>2.16</v>
      </c>
      <c r="B488" s="60">
        <v>1.3</v>
      </c>
      <c r="C488" s="60">
        <f t="shared" si="25"/>
        <v>3.46</v>
      </c>
      <c r="G488" s="60">
        <v>2.2469999999999999</v>
      </c>
      <c r="H488" s="60">
        <v>0.7</v>
      </c>
      <c r="I488" s="60">
        <f t="shared" si="23"/>
        <v>2.9470000000000001</v>
      </c>
      <c r="J488" s="60"/>
      <c r="K488" s="60"/>
      <c r="L488" s="60"/>
      <c r="M488" s="60">
        <v>2.141</v>
      </c>
      <c r="N488" s="60">
        <v>1</v>
      </c>
      <c r="O488" s="69">
        <f t="shared" si="24"/>
        <v>3.141</v>
      </c>
      <c r="P488" s="60"/>
      <c r="Q488" s="60"/>
    </row>
    <row r="489" spans="1:17">
      <c r="A489" s="69">
        <v>2.16</v>
      </c>
      <c r="B489" s="60">
        <v>1.2</v>
      </c>
      <c r="C489" s="60">
        <f t="shared" si="25"/>
        <v>3.3600000000000003</v>
      </c>
      <c r="G489" s="60">
        <v>2.2469999999999999</v>
      </c>
      <c r="H489" s="60">
        <v>0.9</v>
      </c>
      <c r="I489" s="60">
        <f t="shared" si="23"/>
        <v>3.1469999999999998</v>
      </c>
      <c r="J489" s="60"/>
      <c r="K489" s="60"/>
      <c r="L489" s="60"/>
      <c r="M489" s="60">
        <v>2.141</v>
      </c>
      <c r="N489" s="60">
        <v>2</v>
      </c>
      <c r="O489" s="69">
        <f t="shared" si="24"/>
        <v>4.141</v>
      </c>
      <c r="P489" s="60"/>
      <c r="Q489" s="60"/>
    </row>
    <row r="490" spans="1:17">
      <c r="A490" s="69">
        <v>2.16</v>
      </c>
      <c r="B490" s="60">
        <v>1</v>
      </c>
      <c r="C490" s="60">
        <f t="shared" si="25"/>
        <v>3.16</v>
      </c>
      <c r="G490" s="60">
        <v>2.2450000000000001</v>
      </c>
      <c r="H490" s="60">
        <v>0.7</v>
      </c>
      <c r="I490" s="60">
        <f t="shared" si="23"/>
        <v>2.9450000000000003</v>
      </c>
      <c r="J490" s="60"/>
      <c r="K490" s="60"/>
      <c r="L490" s="60"/>
      <c r="M490" s="60">
        <v>2.14</v>
      </c>
      <c r="N490" s="60">
        <v>1</v>
      </c>
      <c r="O490" s="69">
        <f t="shared" si="24"/>
        <v>3.14</v>
      </c>
      <c r="P490" s="60"/>
      <c r="Q490" s="60"/>
    </row>
    <row r="491" spans="1:17">
      <c r="A491" s="69">
        <v>2.16</v>
      </c>
      <c r="B491" s="60">
        <v>1.6</v>
      </c>
      <c r="C491" s="60">
        <f t="shared" si="25"/>
        <v>3.7600000000000002</v>
      </c>
      <c r="G491" s="60">
        <v>2.242</v>
      </c>
      <c r="H491" s="60">
        <v>1.4</v>
      </c>
      <c r="I491" s="60">
        <f t="shared" si="23"/>
        <v>3.6419999999999999</v>
      </c>
      <c r="J491" s="60"/>
      <c r="K491" s="60"/>
      <c r="L491" s="60"/>
      <c r="M491" s="60">
        <v>2.14</v>
      </c>
      <c r="N491" s="60">
        <v>1</v>
      </c>
      <c r="O491" s="69">
        <f t="shared" si="24"/>
        <v>3.14</v>
      </c>
      <c r="P491" s="60"/>
      <c r="Q491" s="60"/>
    </row>
    <row r="492" spans="1:17">
      <c r="A492" s="69">
        <v>2.15</v>
      </c>
      <c r="B492" s="60">
        <v>1.2</v>
      </c>
      <c r="C492" s="60">
        <f t="shared" si="25"/>
        <v>3.3499999999999996</v>
      </c>
      <c r="G492" s="60">
        <v>2.242</v>
      </c>
      <c r="H492" s="60">
        <v>1.3</v>
      </c>
      <c r="I492" s="60">
        <f t="shared" si="23"/>
        <v>3.5419999999999998</v>
      </c>
      <c r="J492" s="60"/>
      <c r="K492" s="60"/>
      <c r="L492" s="60"/>
      <c r="M492" s="60">
        <v>2.1389999999999998</v>
      </c>
      <c r="N492" s="60">
        <v>1.2</v>
      </c>
      <c r="O492" s="69">
        <f t="shared" si="24"/>
        <v>3.3389999999999995</v>
      </c>
      <c r="P492" s="60"/>
      <c r="Q492" s="60"/>
    </row>
    <row r="493" spans="1:17">
      <c r="A493" s="69">
        <v>2.15</v>
      </c>
      <c r="B493" s="60">
        <v>2.2999999999999998</v>
      </c>
      <c r="C493" s="60">
        <f t="shared" si="25"/>
        <v>4.4499999999999993</v>
      </c>
      <c r="G493" s="60">
        <v>2.2400000000000002</v>
      </c>
      <c r="H493" s="60">
        <v>0.7</v>
      </c>
      <c r="I493" s="60">
        <f t="shared" si="23"/>
        <v>2.9400000000000004</v>
      </c>
      <c r="J493" s="60"/>
      <c r="K493" s="60"/>
      <c r="L493" s="60"/>
      <c r="M493" s="60">
        <v>2.1379999999999999</v>
      </c>
      <c r="N493" s="60">
        <v>1</v>
      </c>
      <c r="O493" s="69">
        <f t="shared" si="24"/>
        <v>3.1379999999999999</v>
      </c>
      <c r="P493" s="60"/>
      <c r="Q493" s="60"/>
    </row>
    <row r="494" spans="1:17">
      <c r="A494" s="69">
        <v>2.15</v>
      </c>
      <c r="B494" s="60">
        <v>1.2</v>
      </c>
      <c r="C494" s="60">
        <f t="shared" si="25"/>
        <v>3.3499999999999996</v>
      </c>
      <c r="G494" s="60">
        <v>2.2400000000000002</v>
      </c>
      <c r="H494" s="60">
        <v>0.9</v>
      </c>
      <c r="I494" s="60">
        <f t="shared" si="23"/>
        <v>3.14</v>
      </c>
      <c r="J494" s="60"/>
      <c r="K494" s="60"/>
      <c r="L494" s="60"/>
      <c r="M494" s="60">
        <v>2.137</v>
      </c>
      <c r="N494" s="60">
        <v>2.2000000000000002</v>
      </c>
      <c r="O494" s="69">
        <f t="shared" si="24"/>
        <v>4.3369999999999997</v>
      </c>
      <c r="P494" s="60"/>
      <c r="Q494" s="60"/>
    </row>
    <row r="495" spans="1:17">
      <c r="A495" s="69">
        <v>2.15</v>
      </c>
      <c r="B495" s="60">
        <v>1.3</v>
      </c>
      <c r="C495" s="60">
        <f t="shared" si="25"/>
        <v>3.45</v>
      </c>
      <c r="G495" s="60">
        <v>2.2360000000000002</v>
      </c>
      <c r="H495" s="60">
        <v>1.1000000000000001</v>
      </c>
      <c r="I495" s="60">
        <f t="shared" si="23"/>
        <v>3.3360000000000003</v>
      </c>
      <c r="J495" s="60"/>
      <c r="K495" s="60"/>
      <c r="L495" s="60"/>
      <c r="M495" s="60">
        <v>2.1339999999999999</v>
      </c>
      <c r="N495" s="60">
        <v>1.2</v>
      </c>
      <c r="O495" s="69">
        <f t="shared" si="24"/>
        <v>3.3339999999999996</v>
      </c>
      <c r="P495" s="60"/>
      <c r="Q495" s="60"/>
    </row>
    <row r="496" spans="1:17">
      <c r="A496" s="69">
        <v>2.15</v>
      </c>
      <c r="B496" s="60">
        <v>1.2</v>
      </c>
      <c r="C496" s="60">
        <f t="shared" si="25"/>
        <v>3.3499999999999996</v>
      </c>
      <c r="G496" s="60">
        <v>2.2349999999999999</v>
      </c>
      <c r="H496" s="60">
        <v>0.7</v>
      </c>
      <c r="I496" s="60">
        <f t="shared" si="23"/>
        <v>2.9349999999999996</v>
      </c>
      <c r="J496" s="60"/>
      <c r="K496" s="60"/>
      <c r="L496" s="60"/>
      <c r="M496" s="60">
        <v>2.133</v>
      </c>
      <c r="N496" s="60">
        <v>1.4</v>
      </c>
      <c r="O496" s="69">
        <f t="shared" si="24"/>
        <v>3.5329999999999999</v>
      </c>
      <c r="P496" s="60"/>
      <c r="Q496" s="60"/>
    </row>
    <row r="497" spans="1:17">
      <c r="A497" s="69">
        <v>2.15</v>
      </c>
      <c r="B497" s="60">
        <v>1.9</v>
      </c>
      <c r="C497" s="60">
        <f t="shared" si="25"/>
        <v>4.05</v>
      </c>
      <c r="G497" s="60">
        <v>2.2330000000000001</v>
      </c>
      <c r="H497" s="60">
        <v>1.8</v>
      </c>
      <c r="I497" s="60">
        <f t="shared" si="23"/>
        <v>4.0330000000000004</v>
      </c>
      <c r="J497" s="60"/>
      <c r="K497" s="60"/>
      <c r="L497" s="60"/>
      <c r="M497" s="60">
        <v>2.1320000000000001</v>
      </c>
      <c r="N497" s="60">
        <v>1.2</v>
      </c>
      <c r="O497" s="69">
        <f t="shared" si="24"/>
        <v>3.3319999999999999</v>
      </c>
      <c r="P497" s="60"/>
      <c r="Q497" s="60"/>
    </row>
    <row r="498" spans="1:17">
      <c r="A498" s="69">
        <v>2.15</v>
      </c>
      <c r="B498" s="60">
        <v>2</v>
      </c>
      <c r="C498" s="60">
        <f t="shared" si="25"/>
        <v>4.1500000000000004</v>
      </c>
      <c r="G498" s="60">
        <v>2.2320000000000002</v>
      </c>
      <c r="H498" s="60">
        <v>0.8</v>
      </c>
      <c r="I498" s="60">
        <f t="shared" si="23"/>
        <v>3.032</v>
      </c>
      <c r="J498" s="60"/>
      <c r="K498" s="60"/>
      <c r="L498" s="60"/>
      <c r="M498" s="60">
        <v>2.1309999999999998</v>
      </c>
      <c r="N498" s="60">
        <v>1</v>
      </c>
      <c r="O498" s="69">
        <f t="shared" si="24"/>
        <v>3.1309999999999998</v>
      </c>
      <c r="P498" s="60"/>
      <c r="Q498" s="60"/>
    </row>
    <row r="499" spans="1:17">
      <c r="A499" s="69">
        <v>2.15</v>
      </c>
      <c r="B499" s="60">
        <v>1.3</v>
      </c>
      <c r="C499" s="60">
        <f t="shared" si="25"/>
        <v>3.45</v>
      </c>
      <c r="G499" s="60">
        <v>2.2309999999999999</v>
      </c>
      <c r="H499" s="60">
        <v>1</v>
      </c>
      <c r="I499" s="60">
        <f t="shared" si="23"/>
        <v>3.2309999999999999</v>
      </c>
      <c r="J499" s="60"/>
      <c r="K499" s="60"/>
      <c r="L499" s="60"/>
      <c r="M499" s="60">
        <v>2.13</v>
      </c>
      <c r="N499" s="60">
        <v>1.5</v>
      </c>
      <c r="O499" s="69">
        <f t="shared" si="24"/>
        <v>3.63</v>
      </c>
      <c r="P499" s="60"/>
      <c r="Q499" s="60"/>
    </row>
    <row r="500" spans="1:17">
      <c r="A500" s="69">
        <v>2.15</v>
      </c>
      <c r="B500" s="60">
        <v>1.2</v>
      </c>
      <c r="C500" s="60">
        <f t="shared" si="25"/>
        <v>3.3499999999999996</v>
      </c>
      <c r="G500" s="60">
        <v>2.23</v>
      </c>
      <c r="H500" s="60">
        <v>0.7</v>
      </c>
      <c r="I500" s="60">
        <f t="shared" si="23"/>
        <v>2.9299999999999997</v>
      </c>
      <c r="J500" s="60"/>
      <c r="K500" s="60"/>
      <c r="L500" s="60"/>
      <c r="M500" s="60">
        <v>2.13</v>
      </c>
      <c r="N500" s="60">
        <v>1.4</v>
      </c>
      <c r="O500" s="69">
        <f t="shared" si="24"/>
        <v>3.53</v>
      </c>
      <c r="P500" s="60"/>
      <c r="Q500" s="60"/>
    </row>
    <row r="501" spans="1:17">
      <c r="A501" s="69">
        <v>2.15</v>
      </c>
      <c r="B501" s="60">
        <v>1</v>
      </c>
      <c r="C501" s="60">
        <f t="shared" si="25"/>
        <v>3.15</v>
      </c>
      <c r="G501" s="60">
        <v>2.226</v>
      </c>
      <c r="H501" s="60">
        <v>1.4</v>
      </c>
      <c r="I501" s="60">
        <f t="shared" si="23"/>
        <v>3.6259999999999999</v>
      </c>
      <c r="J501" s="60"/>
      <c r="K501" s="60"/>
      <c r="L501" s="60"/>
      <c r="M501" s="60">
        <v>2.129</v>
      </c>
      <c r="N501" s="60">
        <v>1.3</v>
      </c>
      <c r="O501" s="69">
        <f t="shared" si="24"/>
        <v>3.4290000000000003</v>
      </c>
      <c r="P501" s="60"/>
      <c r="Q501" s="60"/>
    </row>
    <row r="502" spans="1:17">
      <c r="A502" s="69">
        <v>2.15</v>
      </c>
      <c r="B502" s="60">
        <v>1.6</v>
      </c>
      <c r="C502" s="60">
        <f t="shared" si="25"/>
        <v>3.75</v>
      </c>
      <c r="G502" s="60">
        <v>2.226</v>
      </c>
      <c r="H502" s="60">
        <v>1.8</v>
      </c>
      <c r="I502" s="60">
        <f t="shared" si="23"/>
        <v>4.0259999999999998</v>
      </c>
      <c r="J502" s="60"/>
      <c r="K502" s="60"/>
      <c r="L502" s="60"/>
      <c r="M502" s="60">
        <v>2.1280000000000001</v>
      </c>
      <c r="N502" s="60">
        <v>1.1000000000000001</v>
      </c>
      <c r="O502" s="69">
        <f t="shared" si="24"/>
        <v>3.2280000000000002</v>
      </c>
      <c r="P502" s="60"/>
      <c r="Q502" s="60"/>
    </row>
    <row r="503" spans="1:17">
      <c r="A503" s="69">
        <v>2.15</v>
      </c>
      <c r="B503" s="60">
        <v>1.2</v>
      </c>
      <c r="C503" s="60">
        <f t="shared" si="25"/>
        <v>3.3499999999999996</v>
      </c>
      <c r="G503" s="60">
        <v>2.226</v>
      </c>
      <c r="H503" s="60">
        <v>0.9</v>
      </c>
      <c r="I503" s="60">
        <f t="shared" si="23"/>
        <v>3.1259999999999999</v>
      </c>
      <c r="J503" s="60"/>
      <c r="K503" s="60"/>
      <c r="L503" s="60"/>
      <c r="M503" s="60">
        <v>2.1280000000000001</v>
      </c>
      <c r="N503" s="60">
        <v>1.4</v>
      </c>
      <c r="O503" s="69">
        <f t="shared" si="24"/>
        <v>3.528</v>
      </c>
      <c r="P503" s="60"/>
      <c r="Q503" s="60"/>
    </row>
    <row r="504" spans="1:17">
      <c r="A504" s="69">
        <v>2.14</v>
      </c>
      <c r="B504" s="60">
        <v>2.2999999999999998</v>
      </c>
      <c r="C504" s="60">
        <f t="shared" si="25"/>
        <v>4.4399999999999995</v>
      </c>
      <c r="G504" s="60">
        <v>2.226</v>
      </c>
      <c r="H504" s="60">
        <v>1.1000000000000001</v>
      </c>
      <c r="I504" s="60">
        <f t="shared" si="23"/>
        <v>3.3260000000000001</v>
      </c>
      <c r="J504" s="60"/>
      <c r="K504" s="60"/>
      <c r="L504" s="60"/>
      <c r="M504" s="60">
        <v>2.1259999999999999</v>
      </c>
      <c r="N504" s="60">
        <v>1.3</v>
      </c>
      <c r="O504" s="69">
        <f t="shared" si="24"/>
        <v>3.4260000000000002</v>
      </c>
      <c r="P504" s="60"/>
      <c r="Q504" s="60"/>
    </row>
    <row r="505" spans="1:17">
      <c r="A505" s="69">
        <v>2.14</v>
      </c>
      <c r="B505" s="60">
        <v>1.2</v>
      </c>
      <c r="C505" s="60">
        <f t="shared" si="25"/>
        <v>3.34</v>
      </c>
      <c r="G505" s="60">
        <v>2.2250000000000001</v>
      </c>
      <c r="H505" s="60">
        <v>0.8</v>
      </c>
      <c r="I505" s="60">
        <f t="shared" ref="I505:I549" si="26">G505+H505</f>
        <v>3.0250000000000004</v>
      </c>
      <c r="J505" s="60"/>
      <c r="K505" s="60"/>
      <c r="L505" s="60"/>
      <c r="M505" s="60">
        <v>2.1240000000000001</v>
      </c>
      <c r="N505" s="60">
        <v>1.9</v>
      </c>
      <c r="O505" s="69">
        <f t="shared" ref="O505:O549" si="27">M505+N505</f>
        <v>4.024</v>
      </c>
      <c r="P505" s="60"/>
      <c r="Q505" s="60"/>
    </row>
    <row r="506" spans="1:17">
      <c r="A506" s="69">
        <v>2.14</v>
      </c>
      <c r="B506" s="60">
        <v>1.3</v>
      </c>
      <c r="C506" s="60">
        <f t="shared" si="25"/>
        <v>3.4400000000000004</v>
      </c>
      <c r="G506" s="60">
        <v>2.2229999999999999</v>
      </c>
      <c r="H506" s="60">
        <v>1.1000000000000001</v>
      </c>
      <c r="I506" s="60">
        <f t="shared" si="26"/>
        <v>3.323</v>
      </c>
      <c r="J506" s="60"/>
      <c r="K506" s="60"/>
      <c r="L506" s="60"/>
      <c r="M506" s="60">
        <v>2.121</v>
      </c>
      <c r="N506" s="60">
        <v>1.6</v>
      </c>
      <c r="O506" s="69">
        <f t="shared" si="27"/>
        <v>3.7210000000000001</v>
      </c>
      <c r="P506" s="60"/>
      <c r="Q506" s="60"/>
    </row>
    <row r="507" spans="1:17">
      <c r="A507" s="69">
        <v>2.14</v>
      </c>
      <c r="B507" s="60">
        <v>1.2</v>
      </c>
      <c r="C507" s="60">
        <f t="shared" si="25"/>
        <v>3.34</v>
      </c>
      <c r="G507" s="60">
        <v>2.2229999999999999</v>
      </c>
      <c r="H507" s="60">
        <v>1.2</v>
      </c>
      <c r="I507" s="60">
        <f t="shared" si="26"/>
        <v>3.423</v>
      </c>
      <c r="J507" s="60"/>
      <c r="K507" s="60"/>
      <c r="L507" s="60"/>
      <c r="M507" s="60">
        <v>2.12</v>
      </c>
      <c r="N507" s="60">
        <v>1.3</v>
      </c>
      <c r="O507" s="69">
        <f t="shared" si="27"/>
        <v>3.42</v>
      </c>
      <c r="P507" s="60"/>
      <c r="Q507" s="60"/>
    </row>
    <row r="508" spans="1:17">
      <c r="A508" s="69">
        <v>2.13</v>
      </c>
      <c r="B508" s="60">
        <v>1.9</v>
      </c>
      <c r="C508" s="60">
        <f t="shared" si="25"/>
        <v>4.0299999999999994</v>
      </c>
      <c r="G508" s="60">
        <v>2.2210000000000001</v>
      </c>
      <c r="H508" s="60">
        <v>0.8</v>
      </c>
      <c r="I508" s="60">
        <f t="shared" si="26"/>
        <v>3.0209999999999999</v>
      </c>
      <c r="J508" s="60"/>
      <c r="K508" s="60"/>
      <c r="L508" s="60"/>
      <c r="M508" s="60">
        <v>2.117</v>
      </c>
      <c r="N508" s="60">
        <v>1.1000000000000001</v>
      </c>
      <c r="O508" s="69">
        <f t="shared" si="27"/>
        <v>3.2170000000000001</v>
      </c>
      <c r="P508" s="60"/>
      <c r="Q508" s="60"/>
    </row>
    <row r="509" spans="1:17">
      <c r="A509" s="69">
        <v>2.13</v>
      </c>
      <c r="B509" s="60">
        <v>2</v>
      </c>
      <c r="C509" s="60">
        <f t="shared" si="25"/>
        <v>4.13</v>
      </c>
      <c r="G509" s="60">
        <v>2.2160000000000002</v>
      </c>
      <c r="H509" s="60">
        <v>0.8</v>
      </c>
      <c r="I509" s="60">
        <f t="shared" si="26"/>
        <v>3.016</v>
      </c>
      <c r="J509" s="60"/>
      <c r="K509" s="60"/>
      <c r="L509" s="60"/>
      <c r="M509" s="60">
        <v>2.1150000000000002</v>
      </c>
      <c r="N509" s="60">
        <v>0.9</v>
      </c>
      <c r="O509" s="69">
        <f t="shared" si="27"/>
        <v>3.0150000000000001</v>
      </c>
      <c r="P509" s="60"/>
      <c r="Q509" s="60"/>
    </row>
    <row r="510" spans="1:17">
      <c r="A510" s="69">
        <v>2.13</v>
      </c>
      <c r="B510" s="60">
        <v>1.3</v>
      </c>
      <c r="C510" s="60">
        <f t="shared" si="25"/>
        <v>3.4299999999999997</v>
      </c>
      <c r="G510" s="60">
        <v>2.2130000000000001</v>
      </c>
      <c r="H510" s="60">
        <v>0.7</v>
      </c>
      <c r="I510" s="60">
        <f t="shared" si="26"/>
        <v>2.9130000000000003</v>
      </c>
      <c r="J510" s="60"/>
      <c r="K510" s="60"/>
      <c r="L510" s="60"/>
      <c r="M510" s="60">
        <v>2.1120000000000001</v>
      </c>
      <c r="N510" s="60">
        <v>1.7</v>
      </c>
      <c r="O510" s="69">
        <f t="shared" si="27"/>
        <v>3.8120000000000003</v>
      </c>
      <c r="P510" s="60"/>
      <c r="Q510" s="60"/>
    </row>
    <row r="511" spans="1:17">
      <c r="A511" s="69">
        <v>2.13</v>
      </c>
      <c r="B511" s="60">
        <v>1.2</v>
      </c>
      <c r="C511" s="60">
        <f t="shared" si="25"/>
        <v>3.33</v>
      </c>
      <c r="G511" s="60">
        <v>2.2090000000000001</v>
      </c>
      <c r="H511" s="60">
        <v>0.9</v>
      </c>
      <c r="I511" s="60">
        <f t="shared" si="26"/>
        <v>3.109</v>
      </c>
      <c r="J511" s="60"/>
      <c r="K511" s="60"/>
      <c r="L511" s="60"/>
      <c r="M511" s="60">
        <v>2.1120000000000001</v>
      </c>
      <c r="N511" s="60">
        <v>0.8</v>
      </c>
      <c r="O511" s="69">
        <f t="shared" si="27"/>
        <v>2.9119999999999999</v>
      </c>
      <c r="P511" s="60"/>
      <c r="Q511" s="60"/>
    </row>
    <row r="512" spans="1:17">
      <c r="A512" s="69">
        <v>2.12</v>
      </c>
      <c r="B512" s="60">
        <v>1</v>
      </c>
      <c r="C512" s="60">
        <f t="shared" si="25"/>
        <v>3.12</v>
      </c>
      <c r="G512" s="60">
        <v>2.2050000000000001</v>
      </c>
      <c r="H512" s="60">
        <v>0.7</v>
      </c>
      <c r="I512" s="60">
        <f t="shared" si="26"/>
        <v>2.9050000000000002</v>
      </c>
      <c r="J512" s="60"/>
      <c r="K512" s="60"/>
      <c r="L512" s="60"/>
      <c r="M512" s="60">
        <v>2.1059999999999999</v>
      </c>
      <c r="N512" s="60">
        <v>0.9</v>
      </c>
      <c r="O512" s="69">
        <f t="shared" si="27"/>
        <v>3.0059999999999998</v>
      </c>
      <c r="P512" s="60"/>
      <c r="Q512" s="60"/>
    </row>
    <row r="513" spans="1:17">
      <c r="A513" s="69">
        <v>2.12</v>
      </c>
      <c r="B513" s="60">
        <v>1.6</v>
      </c>
      <c r="C513" s="60">
        <f t="shared" si="25"/>
        <v>3.72</v>
      </c>
      <c r="G513" s="60">
        <v>2.2040000000000002</v>
      </c>
      <c r="H513" s="60">
        <v>1.4</v>
      </c>
      <c r="I513" s="60">
        <f t="shared" si="26"/>
        <v>3.6040000000000001</v>
      </c>
      <c r="J513" s="60"/>
      <c r="K513" s="60"/>
      <c r="L513" s="60"/>
      <c r="M513" s="60">
        <v>2.1040000000000001</v>
      </c>
      <c r="N513" s="60">
        <v>1.2</v>
      </c>
      <c r="O513" s="69">
        <f t="shared" si="27"/>
        <v>3.3040000000000003</v>
      </c>
      <c r="P513" s="60"/>
      <c r="Q513" s="60"/>
    </row>
    <row r="514" spans="1:17">
      <c r="A514" s="69">
        <v>2.12</v>
      </c>
      <c r="B514" s="60">
        <v>1.2</v>
      </c>
      <c r="C514" s="60">
        <f t="shared" si="25"/>
        <v>3.3200000000000003</v>
      </c>
      <c r="G514" s="60">
        <v>2.198</v>
      </c>
      <c r="H514" s="60">
        <v>0.8</v>
      </c>
      <c r="I514" s="60">
        <f t="shared" si="26"/>
        <v>2.9980000000000002</v>
      </c>
      <c r="J514" s="60"/>
      <c r="K514" s="60"/>
      <c r="L514" s="60"/>
      <c r="M514" s="60">
        <v>2.1040000000000001</v>
      </c>
      <c r="N514" s="60">
        <v>0.9</v>
      </c>
      <c r="O514" s="69">
        <f t="shared" si="27"/>
        <v>3.004</v>
      </c>
      <c r="P514" s="60"/>
      <c r="Q514" s="60"/>
    </row>
    <row r="515" spans="1:17">
      <c r="A515" s="69">
        <v>2.12</v>
      </c>
      <c r="B515" s="60">
        <v>2.2999999999999998</v>
      </c>
      <c r="C515" s="60">
        <f t="shared" ref="C515:C548" si="28">B515+A515</f>
        <v>4.42</v>
      </c>
      <c r="G515" s="60">
        <v>2.1970000000000001</v>
      </c>
      <c r="H515" s="60">
        <v>0.7</v>
      </c>
      <c r="I515" s="60">
        <f t="shared" si="26"/>
        <v>2.8970000000000002</v>
      </c>
      <c r="J515" s="60"/>
      <c r="K515" s="60"/>
      <c r="L515" s="60"/>
      <c r="M515" s="60">
        <v>2.1030000000000002</v>
      </c>
      <c r="N515" s="60">
        <v>1</v>
      </c>
      <c r="O515" s="69">
        <f t="shared" si="27"/>
        <v>3.1030000000000002</v>
      </c>
      <c r="P515" s="60"/>
      <c r="Q515" s="60"/>
    </row>
    <row r="516" spans="1:17">
      <c r="A516" s="69">
        <v>2.12</v>
      </c>
      <c r="B516" s="60">
        <v>1.2</v>
      </c>
      <c r="C516" s="60">
        <f t="shared" si="28"/>
        <v>3.3200000000000003</v>
      </c>
      <c r="G516" s="60">
        <v>2.1960000000000002</v>
      </c>
      <c r="H516" s="60">
        <v>0.8</v>
      </c>
      <c r="I516" s="60">
        <f t="shared" si="26"/>
        <v>2.9960000000000004</v>
      </c>
      <c r="J516" s="60"/>
      <c r="K516" s="60"/>
      <c r="L516" s="60"/>
      <c r="M516" s="60">
        <v>2.1030000000000002</v>
      </c>
      <c r="N516" s="60">
        <v>2.2000000000000002</v>
      </c>
      <c r="O516" s="69">
        <f t="shared" si="27"/>
        <v>4.3030000000000008</v>
      </c>
      <c r="P516" s="60"/>
      <c r="Q516" s="60"/>
    </row>
    <row r="517" spans="1:17">
      <c r="A517" s="69">
        <v>2.11</v>
      </c>
      <c r="B517" s="60">
        <v>1.3</v>
      </c>
      <c r="C517" s="60">
        <f t="shared" si="28"/>
        <v>3.41</v>
      </c>
      <c r="G517" s="60">
        <v>2.1949999999999998</v>
      </c>
      <c r="H517" s="60">
        <v>0.8</v>
      </c>
      <c r="I517" s="60">
        <f t="shared" si="26"/>
        <v>2.9950000000000001</v>
      </c>
      <c r="J517" s="60"/>
      <c r="K517" s="60"/>
      <c r="L517" s="60"/>
      <c r="M517" s="60">
        <v>2.101</v>
      </c>
      <c r="N517" s="60">
        <v>1.1000000000000001</v>
      </c>
      <c r="O517" s="69">
        <f t="shared" si="27"/>
        <v>3.2010000000000001</v>
      </c>
      <c r="P517" s="60"/>
      <c r="Q517" s="60"/>
    </row>
    <row r="518" spans="1:17">
      <c r="A518" s="69">
        <v>2.11</v>
      </c>
      <c r="B518" s="60">
        <v>1.2</v>
      </c>
      <c r="C518" s="60">
        <f t="shared" si="28"/>
        <v>3.3099999999999996</v>
      </c>
      <c r="G518" s="60">
        <v>2.1859999999999999</v>
      </c>
      <c r="H518" s="60">
        <v>1.4</v>
      </c>
      <c r="I518" s="60">
        <f t="shared" si="26"/>
        <v>3.5859999999999999</v>
      </c>
      <c r="J518" s="60"/>
      <c r="K518" s="60"/>
      <c r="L518" s="60"/>
      <c r="M518" s="60">
        <v>2.1</v>
      </c>
      <c r="N518" s="60">
        <v>1.1000000000000001</v>
      </c>
      <c r="O518" s="69">
        <f t="shared" si="27"/>
        <v>3.2</v>
      </c>
      <c r="P518" s="60"/>
      <c r="Q518" s="60"/>
    </row>
    <row r="519" spans="1:17">
      <c r="A519" s="69">
        <v>2.11</v>
      </c>
      <c r="B519" s="60">
        <v>1.9</v>
      </c>
      <c r="C519" s="60">
        <f t="shared" si="28"/>
        <v>4.01</v>
      </c>
      <c r="G519" s="60">
        <v>2.1850000000000001</v>
      </c>
      <c r="H519" s="60">
        <v>0.9</v>
      </c>
      <c r="I519" s="60">
        <f t="shared" si="26"/>
        <v>3.085</v>
      </c>
      <c r="J519" s="60"/>
      <c r="K519" s="60"/>
      <c r="L519" s="60"/>
      <c r="M519" s="60">
        <v>2.0979999999999999</v>
      </c>
      <c r="N519" s="60">
        <v>1.1000000000000001</v>
      </c>
      <c r="O519" s="69">
        <f t="shared" si="27"/>
        <v>3.198</v>
      </c>
      <c r="P519" s="60"/>
      <c r="Q519" s="60"/>
    </row>
    <row r="520" spans="1:17">
      <c r="A520" s="69">
        <v>2.11</v>
      </c>
      <c r="B520" s="60">
        <v>2</v>
      </c>
      <c r="C520" s="60">
        <f t="shared" si="28"/>
        <v>4.1099999999999994</v>
      </c>
      <c r="G520" s="60">
        <v>2.1829999999999998</v>
      </c>
      <c r="H520" s="60">
        <v>0.9</v>
      </c>
      <c r="I520" s="60">
        <f t="shared" si="26"/>
        <v>3.0829999999999997</v>
      </c>
      <c r="J520" s="60"/>
      <c r="K520" s="60"/>
      <c r="L520" s="60"/>
      <c r="M520" s="60">
        <v>2.097</v>
      </c>
      <c r="N520" s="60">
        <v>1</v>
      </c>
      <c r="O520" s="69">
        <f t="shared" si="27"/>
        <v>3.097</v>
      </c>
      <c r="P520" s="60"/>
      <c r="Q520" s="60"/>
    </row>
    <row r="521" spans="1:17">
      <c r="A521" s="69">
        <v>2.11</v>
      </c>
      <c r="B521" s="60">
        <v>1.3</v>
      </c>
      <c r="C521" s="60">
        <f t="shared" si="28"/>
        <v>3.41</v>
      </c>
      <c r="G521" s="60">
        <v>2.1779999999999999</v>
      </c>
      <c r="H521" s="60">
        <v>0.7</v>
      </c>
      <c r="I521" s="60">
        <f t="shared" si="26"/>
        <v>2.8780000000000001</v>
      </c>
      <c r="J521" s="60"/>
      <c r="K521" s="60"/>
      <c r="L521" s="60"/>
      <c r="M521" s="60">
        <v>2.089</v>
      </c>
      <c r="N521" s="60">
        <v>2.1</v>
      </c>
      <c r="O521" s="69">
        <f t="shared" si="27"/>
        <v>4.1890000000000001</v>
      </c>
      <c r="P521" s="60"/>
      <c r="Q521" s="60"/>
    </row>
    <row r="522" spans="1:17">
      <c r="A522" s="69">
        <v>2.1</v>
      </c>
      <c r="B522" s="60">
        <v>1.2</v>
      </c>
      <c r="C522" s="60">
        <f t="shared" si="28"/>
        <v>3.3</v>
      </c>
      <c r="G522" s="60">
        <v>2.1760000000000002</v>
      </c>
      <c r="H522" s="60">
        <v>2</v>
      </c>
      <c r="I522" s="60">
        <f t="shared" si="26"/>
        <v>4.1760000000000002</v>
      </c>
      <c r="J522" s="60"/>
      <c r="K522" s="60"/>
      <c r="L522" s="60"/>
      <c r="M522" s="60">
        <v>2.0880000000000001</v>
      </c>
      <c r="N522" s="60">
        <v>1</v>
      </c>
      <c r="O522" s="69">
        <f t="shared" si="27"/>
        <v>3.0880000000000001</v>
      </c>
      <c r="P522" s="60"/>
      <c r="Q522" s="60"/>
    </row>
    <row r="523" spans="1:17">
      <c r="A523" s="69">
        <v>2.1</v>
      </c>
      <c r="B523" s="60">
        <v>1</v>
      </c>
      <c r="C523" s="60">
        <f t="shared" si="28"/>
        <v>3.1</v>
      </c>
      <c r="G523" s="60">
        <v>2.1709999999999998</v>
      </c>
      <c r="H523" s="60">
        <v>0.7</v>
      </c>
      <c r="I523" s="60">
        <f t="shared" si="26"/>
        <v>2.8709999999999996</v>
      </c>
      <c r="J523" s="60"/>
      <c r="K523" s="60"/>
      <c r="L523" s="60"/>
      <c r="M523" s="60">
        <v>2.0859999999999999</v>
      </c>
      <c r="N523" s="60">
        <v>0.9</v>
      </c>
      <c r="O523" s="69">
        <f t="shared" si="27"/>
        <v>2.9859999999999998</v>
      </c>
      <c r="P523" s="60"/>
      <c r="Q523" s="60"/>
    </row>
    <row r="524" spans="1:17">
      <c r="A524" s="69">
        <v>2.1</v>
      </c>
      <c r="B524" s="60">
        <v>1.6</v>
      </c>
      <c r="C524" s="60">
        <f t="shared" si="28"/>
        <v>3.7</v>
      </c>
      <c r="G524" s="60">
        <v>2.17</v>
      </c>
      <c r="H524" s="60">
        <v>1.4</v>
      </c>
      <c r="I524" s="60">
        <f t="shared" si="26"/>
        <v>3.57</v>
      </c>
      <c r="J524" s="60"/>
      <c r="K524" s="60"/>
      <c r="L524" s="60"/>
      <c r="M524" s="60">
        <v>2.0859999999999999</v>
      </c>
      <c r="N524" s="60">
        <v>2.1</v>
      </c>
      <c r="O524" s="69">
        <f t="shared" si="27"/>
        <v>4.1859999999999999</v>
      </c>
      <c r="P524" s="60"/>
      <c r="Q524" s="60"/>
    </row>
    <row r="525" spans="1:17">
      <c r="A525" s="69">
        <v>2.1</v>
      </c>
      <c r="B525" s="60">
        <v>1.2</v>
      </c>
      <c r="C525" s="60">
        <f t="shared" si="28"/>
        <v>3.3</v>
      </c>
      <c r="G525" s="60">
        <v>2.1669999999999998</v>
      </c>
      <c r="H525" s="60">
        <v>0.7</v>
      </c>
      <c r="I525" s="60">
        <f t="shared" si="26"/>
        <v>2.867</v>
      </c>
      <c r="J525" s="60"/>
      <c r="K525" s="60"/>
      <c r="L525" s="60"/>
      <c r="M525" s="60">
        <v>2.0859999999999999</v>
      </c>
      <c r="N525" s="60">
        <v>0.9</v>
      </c>
      <c r="O525" s="69">
        <f t="shared" si="27"/>
        <v>2.9859999999999998</v>
      </c>
      <c r="P525" s="60"/>
      <c r="Q525" s="60"/>
    </row>
    <row r="526" spans="1:17">
      <c r="A526" s="69">
        <v>2.1</v>
      </c>
      <c r="B526" s="60">
        <v>2.2999999999999998</v>
      </c>
      <c r="C526" s="60">
        <f t="shared" si="28"/>
        <v>4.4000000000000004</v>
      </c>
      <c r="G526" s="60">
        <v>2.1659999999999999</v>
      </c>
      <c r="H526" s="60">
        <v>0.8</v>
      </c>
      <c r="I526" s="60">
        <f t="shared" si="26"/>
        <v>2.9660000000000002</v>
      </c>
      <c r="J526" s="60"/>
      <c r="K526" s="60"/>
      <c r="L526" s="60"/>
      <c r="M526" s="60">
        <v>2.085</v>
      </c>
      <c r="N526" s="60">
        <v>1.8</v>
      </c>
      <c r="O526" s="69">
        <f t="shared" si="27"/>
        <v>3.8849999999999998</v>
      </c>
      <c r="P526" s="60"/>
      <c r="Q526" s="60"/>
    </row>
    <row r="527" spans="1:17">
      <c r="A527" s="69">
        <v>2.09</v>
      </c>
      <c r="B527" s="60">
        <v>1.2</v>
      </c>
      <c r="C527" s="60">
        <f t="shared" si="28"/>
        <v>3.29</v>
      </c>
      <c r="G527" s="60">
        <v>2.165</v>
      </c>
      <c r="H527" s="60">
        <v>0.8</v>
      </c>
      <c r="I527" s="60">
        <f t="shared" si="26"/>
        <v>2.9649999999999999</v>
      </c>
      <c r="J527" s="60"/>
      <c r="K527" s="60"/>
      <c r="L527" s="60"/>
      <c r="M527" s="60">
        <v>2.0840000000000001</v>
      </c>
      <c r="N527" s="60">
        <v>1</v>
      </c>
      <c r="O527" s="69">
        <f t="shared" si="27"/>
        <v>3.0840000000000001</v>
      </c>
      <c r="P527" s="60"/>
      <c r="Q527" s="60"/>
    </row>
    <row r="528" spans="1:17">
      <c r="A528" s="69">
        <v>2.08</v>
      </c>
      <c r="B528" s="60">
        <v>1.3</v>
      </c>
      <c r="C528" s="60">
        <f t="shared" si="28"/>
        <v>3.38</v>
      </c>
      <c r="G528" s="60">
        <v>2.1619999999999999</v>
      </c>
      <c r="H528" s="60">
        <v>0.7</v>
      </c>
      <c r="I528" s="60">
        <f t="shared" si="26"/>
        <v>2.8620000000000001</v>
      </c>
      <c r="J528" s="60"/>
      <c r="K528" s="60"/>
      <c r="L528" s="60"/>
      <c r="M528" s="60">
        <v>2.08</v>
      </c>
      <c r="N528" s="60">
        <v>1</v>
      </c>
      <c r="O528" s="69">
        <f t="shared" si="27"/>
        <v>3.08</v>
      </c>
      <c r="P528" s="60"/>
      <c r="Q528" s="60"/>
    </row>
    <row r="529" spans="1:17">
      <c r="A529" s="69">
        <v>2.08</v>
      </c>
      <c r="B529" s="60">
        <v>1.2</v>
      </c>
      <c r="C529" s="60">
        <f t="shared" si="28"/>
        <v>3.2800000000000002</v>
      </c>
      <c r="G529" s="60">
        <v>2.161</v>
      </c>
      <c r="H529" s="60">
        <v>1.2</v>
      </c>
      <c r="I529" s="60">
        <f t="shared" si="26"/>
        <v>3.3609999999999998</v>
      </c>
      <c r="J529" s="60"/>
      <c r="K529" s="60"/>
      <c r="L529" s="60"/>
      <c r="M529" s="60">
        <v>2.0779999999999998</v>
      </c>
      <c r="N529" s="60">
        <v>1</v>
      </c>
      <c r="O529" s="69">
        <f t="shared" si="27"/>
        <v>3.0779999999999998</v>
      </c>
      <c r="P529" s="60"/>
      <c r="Q529" s="60"/>
    </row>
    <row r="530" spans="1:17">
      <c r="A530" s="69">
        <v>2.08</v>
      </c>
      <c r="B530" s="60">
        <v>1.9</v>
      </c>
      <c r="C530" s="60">
        <f t="shared" si="28"/>
        <v>3.98</v>
      </c>
      <c r="G530" s="60">
        <v>2.161</v>
      </c>
      <c r="H530" s="60">
        <v>1</v>
      </c>
      <c r="I530" s="60">
        <f t="shared" si="26"/>
        <v>3.161</v>
      </c>
      <c r="J530" s="60"/>
      <c r="K530" s="60"/>
      <c r="L530" s="60"/>
      <c r="M530" s="60">
        <v>2.077</v>
      </c>
      <c r="N530" s="60">
        <v>1.1000000000000001</v>
      </c>
      <c r="O530" s="69">
        <f t="shared" si="27"/>
        <v>3.177</v>
      </c>
      <c r="P530" s="60"/>
      <c r="Q530" s="60"/>
    </row>
    <row r="531" spans="1:17">
      <c r="A531" s="69">
        <v>2.08</v>
      </c>
      <c r="B531" s="60">
        <v>2</v>
      </c>
      <c r="C531" s="60">
        <f t="shared" si="28"/>
        <v>4.08</v>
      </c>
      <c r="G531" s="60">
        <v>2.161</v>
      </c>
      <c r="H531" s="60">
        <v>0.8</v>
      </c>
      <c r="I531" s="60">
        <f t="shared" si="26"/>
        <v>2.9610000000000003</v>
      </c>
      <c r="J531" s="60"/>
      <c r="K531" s="60"/>
      <c r="L531" s="60"/>
      <c r="M531" s="60">
        <v>2.077</v>
      </c>
      <c r="N531" s="60">
        <v>1</v>
      </c>
      <c r="O531" s="69">
        <f t="shared" si="27"/>
        <v>3.077</v>
      </c>
      <c r="P531" s="60"/>
      <c r="Q531" s="60"/>
    </row>
    <row r="532" spans="1:17">
      <c r="A532" s="69">
        <v>2.08</v>
      </c>
      <c r="B532" s="60">
        <v>1.3</v>
      </c>
      <c r="C532" s="60">
        <f t="shared" si="28"/>
        <v>3.38</v>
      </c>
      <c r="G532" s="60">
        <v>2.161</v>
      </c>
      <c r="H532" s="60">
        <v>0.7</v>
      </c>
      <c r="I532" s="60">
        <f t="shared" si="26"/>
        <v>2.8609999999999998</v>
      </c>
      <c r="J532" s="60"/>
      <c r="K532" s="60"/>
      <c r="L532" s="60"/>
      <c r="M532" s="60">
        <v>2.0750000000000002</v>
      </c>
      <c r="N532" s="60">
        <v>1.7</v>
      </c>
      <c r="O532" s="69">
        <f t="shared" si="27"/>
        <v>3.7750000000000004</v>
      </c>
      <c r="P532" s="60"/>
      <c r="Q532" s="60"/>
    </row>
    <row r="533" spans="1:17">
      <c r="A533" s="69">
        <v>2.0699999999999998</v>
      </c>
      <c r="B533" s="60">
        <v>1.2</v>
      </c>
      <c r="C533" s="60">
        <f t="shared" si="28"/>
        <v>3.2699999999999996</v>
      </c>
      <c r="G533" s="60">
        <v>2.1589999999999998</v>
      </c>
      <c r="H533" s="60">
        <v>0.7</v>
      </c>
      <c r="I533" s="60">
        <f t="shared" si="26"/>
        <v>2.859</v>
      </c>
      <c r="J533" s="60"/>
      <c r="K533" s="60"/>
      <c r="L533" s="60"/>
      <c r="M533" s="60">
        <v>2.0680000000000001</v>
      </c>
      <c r="N533" s="60">
        <v>0.9</v>
      </c>
      <c r="O533" s="69">
        <f t="shared" si="27"/>
        <v>2.968</v>
      </c>
      <c r="P533" s="60"/>
      <c r="Q533" s="60"/>
    </row>
    <row r="534" spans="1:17">
      <c r="A534" s="69">
        <v>2.0699999999999998</v>
      </c>
      <c r="B534" s="60">
        <v>1</v>
      </c>
      <c r="C534" s="60">
        <f t="shared" si="28"/>
        <v>3.07</v>
      </c>
      <c r="G534" s="60">
        <v>2.1589999999999998</v>
      </c>
      <c r="H534" s="60">
        <v>0.8</v>
      </c>
      <c r="I534" s="60">
        <f t="shared" si="26"/>
        <v>2.9589999999999996</v>
      </c>
      <c r="J534" s="60"/>
      <c r="K534" s="60"/>
      <c r="L534" s="60"/>
      <c r="M534" s="60">
        <v>2.0680000000000001</v>
      </c>
      <c r="N534" s="60">
        <v>0.9</v>
      </c>
      <c r="O534" s="69">
        <f t="shared" si="27"/>
        <v>2.968</v>
      </c>
      <c r="P534" s="60"/>
      <c r="Q534" s="60"/>
    </row>
    <row r="535" spans="1:17">
      <c r="A535" s="69">
        <v>2.0699999999999998</v>
      </c>
      <c r="B535" s="60">
        <v>1.6</v>
      </c>
      <c r="C535" s="60">
        <f t="shared" si="28"/>
        <v>3.67</v>
      </c>
      <c r="G535" s="60">
        <v>2.153</v>
      </c>
      <c r="H535" s="60">
        <v>0.8</v>
      </c>
      <c r="I535" s="60">
        <f t="shared" si="26"/>
        <v>2.9530000000000003</v>
      </c>
      <c r="J535" s="60"/>
      <c r="K535" s="60"/>
      <c r="L535" s="60"/>
      <c r="M535" s="60">
        <v>2.0569999999999999</v>
      </c>
      <c r="N535" s="60">
        <v>1.1000000000000001</v>
      </c>
      <c r="O535" s="69">
        <f t="shared" si="27"/>
        <v>3.157</v>
      </c>
      <c r="P535" s="60"/>
      <c r="Q535" s="60"/>
    </row>
    <row r="536" spans="1:17">
      <c r="A536" s="69">
        <v>2.0699999999999998</v>
      </c>
      <c r="B536" s="60">
        <v>1.2</v>
      </c>
      <c r="C536" s="60">
        <f t="shared" si="28"/>
        <v>3.2699999999999996</v>
      </c>
      <c r="G536" s="60">
        <v>2.145</v>
      </c>
      <c r="H536" s="60">
        <v>1.4</v>
      </c>
      <c r="I536" s="60">
        <f t="shared" si="26"/>
        <v>3.5449999999999999</v>
      </c>
      <c r="J536" s="60"/>
      <c r="K536" s="60"/>
      <c r="L536" s="60"/>
      <c r="M536" s="60">
        <v>2.0550000000000002</v>
      </c>
      <c r="N536" s="60">
        <v>1.1000000000000001</v>
      </c>
      <c r="O536" s="69">
        <f t="shared" si="27"/>
        <v>3.1550000000000002</v>
      </c>
      <c r="P536" s="60"/>
      <c r="Q536" s="60"/>
    </row>
    <row r="537" spans="1:17">
      <c r="A537" s="69">
        <v>2.0699999999999998</v>
      </c>
      <c r="B537" s="60">
        <v>2.2999999999999998</v>
      </c>
      <c r="C537" s="60">
        <f t="shared" si="28"/>
        <v>4.3699999999999992</v>
      </c>
      <c r="G537" s="60">
        <v>2.1339999999999999</v>
      </c>
      <c r="H537" s="60">
        <v>0.9</v>
      </c>
      <c r="I537" s="60">
        <f t="shared" si="26"/>
        <v>3.0339999999999998</v>
      </c>
      <c r="J537" s="60"/>
      <c r="K537" s="60"/>
      <c r="L537" s="60"/>
      <c r="M537" s="60">
        <v>2.0539999999999998</v>
      </c>
      <c r="N537" s="60">
        <v>1</v>
      </c>
      <c r="O537" s="69">
        <f t="shared" si="27"/>
        <v>3.0539999999999998</v>
      </c>
      <c r="P537" s="60"/>
      <c r="Q537" s="60"/>
    </row>
    <row r="538" spans="1:17">
      <c r="A538" s="69">
        <v>2.06</v>
      </c>
      <c r="B538" s="60">
        <v>1.2</v>
      </c>
      <c r="C538" s="60">
        <f t="shared" si="28"/>
        <v>3.26</v>
      </c>
      <c r="G538" s="60">
        <v>2.1320000000000001</v>
      </c>
      <c r="H538" s="60">
        <v>0.9</v>
      </c>
      <c r="I538" s="60">
        <f t="shared" si="26"/>
        <v>3.032</v>
      </c>
      <c r="J538" s="60"/>
      <c r="K538" s="60"/>
      <c r="L538" s="60"/>
      <c r="M538" s="60">
        <v>2.0499999999999998</v>
      </c>
      <c r="N538" s="60">
        <v>2.1</v>
      </c>
      <c r="O538" s="69">
        <f t="shared" si="27"/>
        <v>4.1500000000000004</v>
      </c>
      <c r="P538" s="60"/>
      <c r="Q538" s="60"/>
    </row>
    <row r="539" spans="1:17">
      <c r="A539" s="69">
        <v>2.06</v>
      </c>
      <c r="B539" s="60">
        <v>1.3</v>
      </c>
      <c r="C539" s="60">
        <f t="shared" si="28"/>
        <v>3.3600000000000003</v>
      </c>
      <c r="G539" s="60">
        <v>2.1280000000000001</v>
      </c>
      <c r="H539" s="60">
        <v>0.7</v>
      </c>
      <c r="I539" s="60">
        <f t="shared" si="26"/>
        <v>2.8280000000000003</v>
      </c>
      <c r="J539" s="60"/>
      <c r="K539" s="60"/>
      <c r="L539" s="60"/>
      <c r="M539" s="60">
        <v>2.0499999999999998</v>
      </c>
      <c r="N539" s="60">
        <v>1</v>
      </c>
      <c r="O539" s="69">
        <f t="shared" si="27"/>
        <v>3.05</v>
      </c>
      <c r="P539" s="60"/>
      <c r="Q539" s="60"/>
    </row>
    <row r="540" spans="1:17">
      <c r="A540" s="69">
        <v>2.0499999999999998</v>
      </c>
      <c r="B540" s="60">
        <v>1.2</v>
      </c>
      <c r="C540" s="60">
        <f t="shared" si="28"/>
        <v>3.25</v>
      </c>
      <c r="G540" s="60">
        <v>2.1259999999999999</v>
      </c>
      <c r="H540" s="60">
        <v>2</v>
      </c>
      <c r="I540" s="60">
        <f t="shared" si="26"/>
        <v>4.1259999999999994</v>
      </c>
      <c r="J540" s="60"/>
      <c r="K540" s="60"/>
      <c r="L540" s="60"/>
      <c r="M540" s="60">
        <v>2.0449999999999999</v>
      </c>
      <c r="N540" s="60">
        <v>0.9</v>
      </c>
      <c r="O540" s="69">
        <f t="shared" si="27"/>
        <v>2.9449999999999998</v>
      </c>
      <c r="P540" s="60"/>
      <c r="Q540" s="60"/>
    </row>
    <row r="541" spans="1:17">
      <c r="A541" s="69">
        <v>2.0499999999999998</v>
      </c>
      <c r="B541" s="60">
        <v>1.9</v>
      </c>
      <c r="C541" s="60">
        <f t="shared" si="28"/>
        <v>3.9499999999999997</v>
      </c>
      <c r="G541" s="60">
        <v>2.1219999999999999</v>
      </c>
      <c r="H541" s="60">
        <v>0.7</v>
      </c>
      <c r="I541" s="60">
        <f t="shared" si="26"/>
        <v>2.8220000000000001</v>
      </c>
      <c r="J541" s="60"/>
      <c r="K541" s="60"/>
      <c r="L541" s="60"/>
      <c r="M541" s="60">
        <v>2.0409999999999999</v>
      </c>
      <c r="N541" s="60">
        <v>2.1</v>
      </c>
      <c r="O541" s="69">
        <f t="shared" si="27"/>
        <v>4.141</v>
      </c>
      <c r="P541" s="60"/>
      <c r="Q541" s="60"/>
    </row>
    <row r="542" spans="1:17">
      <c r="A542" s="69">
        <v>2.0499999999999998</v>
      </c>
      <c r="B542" s="60">
        <v>2</v>
      </c>
      <c r="C542" s="60">
        <f t="shared" si="28"/>
        <v>4.05</v>
      </c>
      <c r="G542" s="60">
        <v>2.117</v>
      </c>
      <c r="H542" s="60">
        <v>1.4</v>
      </c>
      <c r="I542" s="60">
        <f t="shared" si="26"/>
        <v>3.5169999999999999</v>
      </c>
      <c r="J542" s="60"/>
      <c r="K542" s="60"/>
      <c r="L542" s="60"/>
      <c r="M542" s="60">
        <v>2.0409999999999999</v>
      </c>
      <c r="N542" s="60">
        <v>0.9</v>
      </c>
      <c r="O542" s="69">
        <f t="shared" si="27"/>
        <v>2.9409999999999998</v>
      </c>
      <c r="P542" s="60"/>
      <c r="Q542" s="60"/>
    </row>
    <row r="543" spans="1:17">
      <c r="A543" s="69">
        <v>2.0499999999999998</v>
      </c>
      <c r="B543" s="60">
        <v>1.3</v>
      </c>
      <c r="C543" s="60">
        <f t="shared" si="28"/>
        <v>3.3499999999999996</v>
      </c>
      <c r="G543" s="60">
        <v>2.113</v>
      </c>
      <c r="H543" s="60">
        <v>0.7</v>
      </c>
      <c r="I543" s="60">
        <f t="shared" si="26"/>
        <v>2.8129999999999997</v>
      </c>
      <c r="J543" s="60"/>
      <c r="K543" s="60"/>
      <c r="L543" s="60"/>
      <c r="M543" s="60">
        <v>2.0390000000000001</v>
      </c>
      <c r="N543" s="60">
        <v>1.8</v>
      </c>
      <c r="O543" s="69">
        <f t="shared" si="27"/>
        <v>3.8390000000000004</v>
      </c>
      <c r="P543" s="60"/>
      <c r="Q543" s="60"/>
    </row>
    <row r="544" spans="1:17">
      <c r="A544" s="69">
        <v>2.0499999999999998</v>
      </c>
      <c r="B544" s="60">
        <v>1.2</v>
      </c>
      <c r="C544" s="60">
        <f t="shared" si="28"/>
        <v>3.25</v>
      </c>
      <c r="G544" s="60">
        <v>2.085</v>
      </c>
      <c r="H544" s="60">
        <v>0.8</v>
      </c>
      <c r="I544" s="60">
        <f t="shared" si="26"/>
        <v>2.8849999999999998</v>
      </c>
      <c r="J544" s="60"/>
      <c r="K544" s="60"/>
      <c r="L544" s="60"/>
      <c r="M544" s="60">
        <v>2.024</v>
      </c>
      <c r="N544" s="60">
        <v>1</v>
      </c>
      <c r="O544" s="69">
        <f t="shared" si="27"/>
        <v>3.024</v>
      </c>
      <c r="P544" s="60"/>
      <c r="Q544" s="60"/>
    </row>
    <row r="545" spans="1:17">
      <c r="A545" s="69">
        <v>2.04</v>
      </c>
      <c r="B545" s="60">
        <v>1</v>
      </c>
      <c r="C545" s="60">
        <f t="shared" si="28"/>
        <v>3.04</v>
      </c>
      <c r="G545" s="60">
        <v>2.0739999999999998</v>
      </c>
      <c r="H545" s="60">
        <v>0.8</v>
      </c>
      <c r="I545" s="60">
        <f t="shared" si="26"/>
        <v>2.8739999999999997</v>
      </c>
      <c r="J545" s="60"/>
      <c r="K545" s="60"/>
      <c r="L545" s="60"/>
      <c r="M545" s="60">
        <v>2.0169999999999999</v>
      </c>
      <c r="N545" s="60">
        <v>1</v>
      </c>
      <c r="O545" s="69">
        <f t="shared" si="27"/>
        <v>3.0169999999999999</v>
      </c>
      <c r="P545" s="60"/>
      <c r="Q545" s="60"/>
    </row>
    <row r="546" spans="1:17">
      <c r="A546" s="69">
        <v>2.0299999999999998</v>
      </c>
      <c r="B546" s="60">
        <v>1.6</v>
      </c>
      <c r="C546" s="60">
        <f t="shared" si="28"/>
        <v>3.63</v>
      </c>
      <c r="G546" s="60">
        <v>2.0720000000000001</v>
      </c>
      <c r="H546" s="60">
        <v>0.7</v>
      </c>
      <c r="I546" s="60">
        <f t="shared" si="26"/>
        <v>2.7720000000000002</v>
      </c>
      <c r="J546" s="60"/>
      <c r="K546" s="60"/>
      <c r="L546" s="60"/>
      <c r="M546" s="60">
        <v>2.0129999999999999</v>
      </c>
      <c r="N546" s="60">
        <v>1</v>
      </c>
      <c r="O546" s="69">
        <f t="shared" si="27"/>
        <v>3.0129999999999999</v>
      </c>
      <c r="P546" s="60"/>
      <c r="Q546" s="60"/>
    </row>
    <row r="547" spans="1:17">
      <c r="A547" s="69">
        <v>2.0299999999999998</v>
      </c>
      <c r="B547" s="60">
        <v>1.2</v>
      </c>
      <c r="C547" s="60">
        <f t="shared" si="28"/>
        <v>3.2299999999999995</v>
      </c>
      <c r="G547" s="60">
        <v>2.0619999999999998</v>
      </c>
      <c r="H547" s="60">
        <v>1.2</v>
      </c>
      <c r="I547" s="60">
        <f t="shared" si="26"/>
        <v>3.2619999999999996</v>
      </c>
      <c r="J547" s="60"/>
      <c r="K547" s="60"/>
      <c r="L547" s="60"/>
      <c r="M547" s="60">
        <v>2.0110000000000001</v>
      </c>
      <c r="N547" s="60">
        <v>1.1000000000000001</v>
      </c>
      <c r="O547" s="69">
        <f t="shared" si="27"/>
        <v>3.1110000000000002</v>
      </c>
      <c r="P547" s="60"/>
      <c r="Q547" s="60"/>
    </row>
    <row r="548" spans="1:17">
      <c r="A548" s="69">
        <v>2.0299999999999998</v>
      </c>
      <c r="B548" s="60">
        <v>2.2999999999999998</v>
      </c>
      <c r="C548" s="60">
        <f t="shared" si="28"/>
        <v>4.33</v>
      </c>
      <c r="G548" s="60">
        <v>2.0270000000000001</v>
      </c>
      <c r="H548" s="60">
        <v>1</v>
      </c>
      <c r="I548" s="60">
        <f t="shared" si="26"/>
        <v>3.0270000000000001</v>
      </c>
      <c r="J548" s="60"/>
      <c r="K548" s="60"/>
      <c r="L548" s="60"/>
      <c r="M548" s="60">
        <v>2.004</v>
      </c>
      <c r="N548" s="60">
        <v>1</v>
      </c>
      <c r="O548" s="69">
        <f t="shared" si="27"/>
        <v>3.004</v>
      </c>
      <c r="P548" s="60"/>
      <c r="Q548" s="60"/>
    </row>
    <row r="549" spans="1:17">
      <c r="A549" s="69">
        <v>2.0099999999999998</v>
      </c>
      <c r="B549" s="60">
        <v>1.2</v>
      </c>
      <c r="C549" s="60">
        <f>B549+A549</f>
        <v>3.21</v>
      </c>
      <c r="G549" s="60">
        <v>2.0270000000000001</v>
      </c>
      <c r="H549" s="60">
        <v>1</v>
      </c>
      <c r="I549" s="60">
        <f t="shared" si="26"/>
        <v>3.0270000000000001</v>
      </c>
      <c r="M549" s="60">
        <v>2.0009999999999999</v>
      </c>
      <c r="N549" s="60">
        <v>1.7</v>
      </c>
      <c r="O549" s="69">
        <f t="shared" si="27"/>
        <v>3.7009999999999996</v>
      </c>
      <c r="P549" s="60"/>
    </row>
    <row r="550" spans="1:17">
      <c r="B550" s="60"/>
      <c r="H550" s="60"/>
      <c r="N550" s="60"/>
    </row>
    <row r="551" spans="1:17">
      <c r="B551" s="60"/>
      <c r="N551" s="60"/>
    </row>
    <row r="552" spans="1:17">
      <c r="B552" s="60"/>
    </row>
    <row r="553" spans="1:17">
      <c r="B553" s="60"/>
    </row>
    <row r="554" spans="1:17">
      <c r="B554" s="60"/>
    </row>
    <row r="555" spans="1:17">
      <c r="B555" s="60"/>
    </row>
  </sheetData>
  <mergeCells count="12">
    <mergeCell ref="S66:T66"/>
    <mergeCell ref="A2:D2"/>
    <mergeCell ref="A17:D17"/>
    <mergeCell ref="A53:D53"/>
    <mergeCell ref="B18:K18"/>
    <mergeCell ref="A4:A6"/>
    <mergeCell ref="A10:A13"/>
    <mergeCell ref="A54:E54"/>
    <mergeCell ref="G54:K54"/>
    <mergeCell ref="M54:Q54"/>
    <mergeCell ref="S55:T55"/>
    <mergeCell ref="S65:T6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4"/>
  <sheetViews>
    <sheetView topLeftCell="A321" workbookViewId="0">
      <selection activeCell="D364" sqref="D364"/>
    </sheetView>
  </sheetViews>
  <sheetFormatPr baseColWidth="10" defaultRowHeight="15" x14ac:dyDescent="0"/>
  <cols>
    <col min="2" max="2" width="15.6640625" style="60" bestFit="1" customWidth="1"/>
    <col min="3" max="3" width="12.83203125" bestFit="1" customWidth="1"/>
    <col min="5" max="5" width="10.83203125" style="60"/>
    <col min="6" max="6" width="12.83203125" bestFit="1" customWidth="1"/>
    <col min="8" max="8" width="10.83203125" style="60"/>
    <col min="9" max="9" width="12.83203125" bestFit="1" customWidth="1"/>
  </cols>
  <sheetData>
    <row r="1" spans="1:9">
      <c r="A1" t="s">
        <v>29</v>
      </c>
      <c r="B1" s="60" t="s">
        <v>39</v>
      </c>
      <c r="E1" s="60" t="s">
        <v>40</v>
      </c>
      <c r="H1" s="60" t="s">
        <v>41</v>
      </c>
    </row>
    <row r="2" spans="1:9">
      <c r="A2" s="61">
        <v>0.89641203703703709</v>
      </c>
      <c r="B2" s="60">
        <v>1.3</v>
      </c>
      <c r="E2" s="60">
        <v>1.1000000000000001</v>
      </c>
      <c r="H2" s="60">
        <v>1.2</v>
      </c>
    </row>
    <row r="3" spans="1:9">
      <c r="A3" s="61">
        <v>0.89645833333333336</v>
      </c>
      <c r="B3" s="60">
        <v>0.1</v>
      </c>
      <c r="E3" s="60">
        <v>0.2</v>
      </c>
      <c r="H3" s="60">
        <v>0.1</v>
      </c>
    </row>
    <row r="4" spans="1:9">
      <c r="A4" s="61">
        <v>0.89650462962962962</v>
      </c>
      <c r="B4" s="60">
        <v>0.5</v>
      </c>
      <c r="E4" s="63">
        <v>14.8</v>
      </c>
      <c r="H4" s="60">
        <v>0.4</v>
      </c>
    </row>
    <row r="5" spans="1:9">
      <c r="A5" s="61">
        <v>0.896550925925926</v>
      </c>
      <c r="B5" s="63">
        <v>24.2</v>
      </c>
      <c r="E5" s="63">
        <v>21.2</v>
      </c>
      <c r="H5" s="63">
        <v>7.1</v>
      </c>
    </row>
    <row r="6" spans="1:9">
      <c r="A6" s="61">
        <v>0.89659722222222227</v>
      </c>
      <c r="B6" s="63">
        <v>16.2</v>
      </c>
      <c r="C6" s="64"/>
      <c r="E6" s="62">
        <v>15.6</v>
      </c>
      <c r="F6" s="81" t="s">
        <v>42</v>
      </c>
      <c r="H6" s="63">
        <v>23.7</v>
      </c>
    </row>
    <row r="7" spans="1:9">
      <c r="A7" s="61">
        <v>0.89664351851851853</v>
      </c>
      <c r="B7" s="62">
        <v>12.9</v>
      </c>
      <c r="C7" s="65" t="s">
        <v>42</v>
      </c>
      <c r="E7" s="62">
        <v>3.5</v>
      </c>
      <c r="F7" s="81"/>
      <c r="H7" s="62">
        <v>16.8</v>
      </c>
      <c r="I7" s="65" t="s">
        <v>42</v>
      </c>
    </row>
    <row r="8" spans="1:9">
      <c r="A8" s="61">
        <v>0.89668981481481491</v>
      </c>
      <c r="B8" s="60">
        <v>2</v>
      </c>
      <c r="E8" s="60">
        <v>1.2</v>
      </c>
      <c r="H8" s="60">
        <v>5.4</v>
      </c>
    </row>
    <row r="9" spans="1:9">
      <c r="A9" s="61">
        <v>0.89673611111111118</v>
      </c>
      <c r="B9" s="60">
        <v>1.5</v>
      </c>
      <c r="E9" s="60">
        <v>1.1000000000000001</v>
      </c>
      <c r="H9" s="60">
        <v>2</v>
      </c>
    </row>
    <row r="10" spans="1:9">
      <c r="A10" s="61">
        <v>0.89678240740740733</v>
      </c>
      <c r="B10" s="60">
        <v>1.6</v>
      </c>
      <c r="E10" s="60">
        <v>1.6</v>
      </c>
      <c r="H10" s="60">
        <v>2.8</v>
      </c>
    </row>
    <row r="11" spans="1:9">
      <c r="A11" s="61">
        <v>0.8968287037037036</v>
      </c>
      <c r="B11" s="60">
        <v>3.7</v>
      </c>
      <c r="E11" s="60">
        <v>1.6</v>
      </c>
      <c r="H11" s="60">
        <v>1.7</v>
      </c>
    </row>
    <row r="12" spans="1:9">
      <c r="A12" s="61">
        <v>0.89687499999999998</v>
      </c>
      <c r="B12" s="60">
        <v>1.3</v>
      </c>
      <c r="E12" s="60">
        <v>2.1</v>
      </c>
      <c r="H12" s="60">
        <v>1.9</v>
      </c>
    </row>
    <row r="13" spans="1:9">
      <c r="A13" s="61">
        <v>0.89692129629629624</v>
      </c>
      <c r="B13" s="60">
        <v>2.4</v>
      </c>
      <c r="E13" s="60">
        <v>2.4</v>
      </c>
      <c r="H13" s="60">
        <v>1.4</v>
      </c>
    </row>
    <row r="14" spans="1:9">
      <c r="A14" s="61">
        <v>0.89696759259259251</v>
      </c>
      <c r="B14" s="60">
        <v>1.9</v>
      </c>
      <c r="E14" s="60">
        <v>2.7</v>
      </c>
      <c r="H14" s="60">
        <v>2.6</v>
      </c>
    </row>
    <row r="15" spans="1:9">
      <c r="A15" s="61">
        <v>0.89701388888888889</v>
      </c>
      <c r="B15" s="60">
        <v>1.8</v>
      </c>
      <c r="E15" s="60">
        <v>1.4</v>
      </c>
      <c r="H15" s="60">
        <v>2.2000000000000002</v>
      </c>
    </row>
    <row r="16" spans="1:9">
      <c r="A16" s="61">
        <v>0.89706018518518515</v>
      </c>
      <c r="B16" s="60">
        <v>2</v>
      </c>
      <c r="E16" s="60">
        <v>1.4</v>
      </c>
      <c r="H16" s="60">
        <v>2.6</v>
      </c>
    </row>
    <row r="17" spans="1:8">
      <c r="A17" s="61">
        <v>0.89710648148148142</v>
      </c>
      <c r="B17" s="62">
        <v>4</v>
      </c>
      <c r="C17" s="81" t="s">
        <v>43</v>
      </c>
      <c r="E17" s="60">
        <v>1.4</v>
      </c>
      <c r="H17" s="60">
        <v>1.1000000000000001</v>
      </c>
    </row>
    <row r="18" spans="1:8">
      <c r="A18" s="61">
        <v>0.8971527777777778</v>
      </c>
      <c r="B18" s="62">
        <v>3.4</v>
      </c>
      <c r="C18" s="81"/>
      <c r="E18" s="60">
        <v>4.2</v>
      </c>
      <c r="H18" s="60">
        <v>2.6</v>
      </c>
    </row>
    <row r="19" spans="1:8">
      <c r="A19" s="61">
        <v>0.89719907407407407</v>
      </c>
      <c r="B19" s="60">
        <v>1</v>
      </c>
      <c r="E19" s="60">
        <v>1.3</v>
      </c>
      <c r="H19" s="60">
        <v>3.5</v>
      </c>
    </row>
    <row r="20" spans="1:8">
      <c r="A20" s="61">
        <v>0.89724537037037033</v>
      </c>
      <c r="B20" s="60">
        <v>1.6</v>
      </c>
      <c r="E20" s="60">
        <v>0.9</v>
      </c>
      <c r="H20" s="60">
        <v>1.3</v>
      </c>
    </row>
    <row r="21" spans="1:8">
      <c r="A21" s="61">
        <v>0.89729166666666671</v>
      </c>
      <c r="B21" s="60">
        <v>1.2</v>
      </c>
      <c r="E21" s="60">
        <v>1</v>
      </c>
      <c r="H21" s="60">
        <v>2.6</v>
      </c>
    </row>
    <row r="22" spans="1:8">
      <c r="A22" s="61">
        <v>0.89733796296296298</v>
      </c>
      <c r="B22" s="60">
        <v>2.2999999999999998</v>
      </c>
      <c r="E22" s="60">
        <v>1</v>
      </c>
      <c r="H22" s="60">
        <v>1.4</v>
      </c>
    </row>
    <row r="23" spans="1:8">
      <c r="A23" s="61">
        <v>0.89738425925925924</v>
      </c>
      <c r="B23" s="60">
        <v>1.2</v>
      </c>
      <c r="E23" s="60">
        <v>3</v>
      </c>
      <c r="H23" s="60">
        <v>1</v>
      </c>
    </row>
    <row r="24" spans="1:8">
      <c r="A24" s="61">
        <v>0.89743055555555562</v>
      </c>
      <c r="B24" s="60">
        <v>1.3</v>
      </c>
      <c r="E24" s="60">
        <v>1</v>
      </c>
      <c r="H24" s="60">
        <v>1.1000000000000001</v>
      </c>
    </row>
    <row r="25" spans="1:8">
      <c r="A25" s="61">
        <v>0.89747685185185189</v>
      </c>
      <c r="B25" s="60">
        <v>1.2</v>
      </c>
      <c r="E25" s="60">
        <v>2.6</v>
      </c>
      <c r="H25" s="60">
        <v>1</v>
      </c>
    </row>
    <row r="26" spans="1:8">
      <c r="A26" s="61">
        <v>0.89752314814814815</v>
      </c>
      <c r="B26" s="60">
        <v>1.9</v>
      </c>
      <c r="E26" s="60">
        <v>0.8</v>
      </c>
      <c r="H26" s="60">
        <v>2.5</v>
      </c>
    </row>
    <row r="27" spans="1:8">
      <c r="A27" s="61">
        <v>0.89756944444444453</v>
      </c>
      <c r="B27" s="60">
        <v>2</v>
      </c>
      <c r="E27" s="60">
        <v>1</v>
      </c>
      <c r="H27" s="60">
        <v>0.9</v>
      </c>
    </row>
    <row r="28" spans="1:8">
      <c r="A28" s="61">
        <v>0.8976157407407408</v>
      </c>
      <c r="B28" s="60">
        <v>1.3</v>
      </c>
      <c r="E28" s="60">
        <v>1.1000000000000001</v>
      </c>
      <c r="H28" s="60">
        <v>1</v>
      </c>
    </row>
    <row r="29" spans="1:8">
      <c r="A29" s="61">
        <v>0.89766203703703706</v>
      </c>
      <c r="B29" s="60">
        <v>1.2</v>
      </c>
      <c r="E29" s="60">
        <v>1.9</v>
      </c>
      <c r="H29" s="60">
        <v>1.2</v>
      </c>
    </row>
    <row r="30" spans="1:8">
      <c r="A30" s="61">
        <v>0.89770833333333344</v>
      </c>
      <c r="B30" s="62">
        <v>8.3000000000000007</v>
      </c>
      <c r="C30" s="81" t="s">
        <v>43</v>
      </c>
      <c r="E30" s="60">
        <v>0.8</v>
      </c>
      <c r="H30" s="60">
        <v>1</v>
      </c>
    </row>
    <row r="31" spans="1:8">
      <c r="A31" s="61">
        <v>0.8977546296296296</v>
      </c>
      <c r="B31" s="60">
        <v>1.2</v>
      </c>
      <c r="C31" s="81"/>
      <c r="E31" s="60">
        <v>0.9</v>
      </c>
      <c r="H31" s="60">
        <v>2</v>
      </c>
    </row>
    <row r="32" spans="1:8">
      <c r="A32" s="61">
        <v>0.89780092592592586</v>
      </c>
      <c r="B32" s="60">
        <v>1</v>
      </c>
      <c r="E32" s="60">
        <v>0.9</v>
      </c>
      <c r="H32" s="60">
        <v>1</v>
      </c>
    </row>
    <row r="33" spans="1:8">
      <c r="A33" s="61">
        <v>0.89784722222222213</v>
      </c>
      <c r="B33" s="60">
        <v>2</v>
      </c>
      <c r="E33" s="60">
        <v>0.8</v>
      </c>
      <c r="H33" s="60">
        <v>1</v>
      </c>
    </row>
    <row r="34" spans="1:8">
      <c r="A34" s="61">
        <v>0.89789351851851851</v>
      </c>
      <c r="B34" s="60">
        <v>0.9</v>
      </c>
      <c r="E34" s="60">
        <v>1.7</v>
      </c>
      <c r="H34" s="60">
        <v>1.1000000000000001</v>
      </c>
    </row>
    <row r="35" spans="1:8">
      <c r="A35" s="61">
        <v>0.89793981481481477</v>
      </c>
      <c r="B35" s="60">
        <v>1</v>
      </c>
      <c r="E35" s="60">
        <v>0.9</v>
      </c>
      <c r="H35" s="60">
        <v>1</v>
      </c>
    </row>
    <row r="36" spans="1:8">
      <c r="A36" s="61">
        <v>0.89798611111111104</v>
      </c>
      <c r="B36" s="60">
        <v>1</v>
      </c>
      <c r="E36" s="60">
        <v>1.6</v>
      </c>
      <c r="H36" s="60">
        <v>2.6</v>
      </c>
    </row>
    <row r="37" spans="1:8">
      <c r="A37" s="61">
        <v>0.89803240740740742</v>
      </c>
      <c r="B37" s="60">
        <v>1</v>
      </c>
      <c r="E37" s="60">
        <v>1</v>
      </c>
      <c r="H37" s="60">
        <v>1</v>
      </c>
    </row>
    <row r="38" spans="1:8">
      <c r="A38" s="61">
        <v>0.89807870370370368</v>
      </c>
      <c r="B38" s="62">
        <v>9.9</v>
      </c>
      <c r="C38" s="81" t="s">
        <v>43</v>
      </c>
      <c r="E38" s="60">
        <v>1</v>
      </c>
      <c r="H38" s="60">
        <v>1</v>
      </c>
    </row>
    <row r="39" spans="1:8">
      <c r="A39" s="61">
        <v>0.89812499999999995</v>
      </c>
      <c r="B39" s="60">
        <v>1</v>
      </c>
      <c r="C39" s="81"/>
      <c r="E39" s="60">
        <v>0.8</v>
      </c>
      <c r="H39" s="60">
        <v>1</v>
      </c>
    </row>
    <row r="40" spans="1:8">
      <c r="A40" s="61">
        <v>0.89817129629629633</v>
      </c>
      <c r="B40" s="60">
        <v>1.2</v>
      </c>
      <c r="E40" s="60">
        <v>1.7</v>
      </c>
      <c r="H40" s="60">
        <v>1.1000000000000001</v>
      </c>
    </row>
    <row r="41" spans="1:8">
      <c r="A41" s="61">
        <v>0.8982175925925926</v>
      </c>
      <c r="B41" s="60">
        <v>1.1000000000000001</v>
      </c>
      <c r="E41" s="60">
        <v>0.9</v>
      </c>
      <c r="H41" s="60">
        <v>1.3</v>
      </c>
    </row>
    <row r="42" spans="1:8">
      <c r="A42" s="61">
        <v>0.89826388888888886</v>
      </c>
      <c r="B42" s="60">
        <v>1.3</v>
      </c>
      <c r="E42" s="60">
        <v>0.8</v>
      </c>
      <c r="H42" s="60">
        <v>2.1</v>
      </c>
    </row>
    <row r="43" spans="1:8">
      <c r="A43" s="61">
        <v>0.89831018518518524</v>
      </c>
      <c r="B43" s="60">
        <v>1</v>
      </c>
      <c r="E43" s="60">
        <v>0.8</v>
      </c>
      <c r="H43" s="60">
        <v>1.1000000000000001</v>
      </c>
    </row>
    <row r="44" spans="1:8">
      <c r="A44" s="61">
        <v>0.89835648148148151</v>
      </c>
      <c r="B44" s="60">
        <v>1.9</v>
      </c>
      <c r="E44" s="60">
        <v>0.8</v>
      </c>
      <c r="H44" s="60">
        <v>1</v>
      </c>
    </row>
    <row r="45" spans="1:8">
      <c r="A45" s="61">
        <v>0.89840277777777777</v>
      </c>
      <c r="B45" s="60">
        <v>1.2</v>
      </c>
      <c r="E45" s="60">
        <v>2.1</v>
      </c>
      <c r="H45" s="60">
        <v>1</v>
      </c>
    </row>
    <row r="46" spans="1:8">
      <c r="A46" s="61">
        <v>0.89844907407407415</v>
      </c>
      <c r="B46" s="60">
        <v>1</v>
      </c>
      <c r="E46" s="60">
        <v>0.8</v>
      </c>
      <c r="H46" s="60">
        <v>1.1000000000000001</v>
      </c>
    </row>
    <row r="47" spans="1:8">
      <c r="A47" s="61">
        <v>0.89849537037037042</v>
      </c>
      <c r="B47" s="60">
        <v>1</v>
      </c>
      <c r="E47" s="60">
        <v>0.9</v>
      </c>
      <c r="H47" s="60">
        <v>1.8</v>
      </c>
    </row>
    <row r="48" spans="1:8">
      <c r="A48" s="61">
        <v>0.89854166666666668</v>
      </c>
      <c r="B48" s="60">
        <v>0.9</v>
      </c>
      <c r="E48" s="60">
        <v>0.8</v>
      </c>
      <c r="H48" s="60">
        <v>1</v>
      </c>
    </row>
    <row r="49" spans="1:8">
      <c r="A49" s="61">
        <v>0.89858796296296306</v>
      </c>
      <c r="B49" s="60">
        <v>1.8</v>
      </c>
      <c r="E49" s="60">
        <v>1</v>
      </c>
      <c r="H49" s="60">
        <v>1.1000000000000001</v>
      </c>
    </row>
    <row r="50" spans="1:8">
      <c r="A50" s="61">
        <v>0.89863425925925933</v>
      </c>
      <c r="B50" s="60">
        <v>1</v>
      </c>
      <c r="E50" s="60">
        <v>0.8</v>
      </c>
      <c r="H50" s="60">
        <v>1.1000000000000001</v>
      </c>
    </row>
    <row r="51" spans="1:8">
      <c r="A51" s="61">
        <v>0.89868055555555559</v>
      </c>
      <c r="B51" s="60">
        <v>0.9</v>
      </c>
      <c r="E51" s="60">
        <v>1.6</v>
      </c>
      <c r="H51" s="60">
        <v>0.9</v>
      </c>
    </row>
    <row r="52" spans="1:8">
      <c r="A52" s="61">
        <v>0.89872685185185175</v>
      </c>
      <c r="B52" s="60">
        <v>1</v>
      </c>
      <c r="E52" s="60">
        <v>0.9</v>
      </c>
      <c r="H52" s="60">
        <v>1</v>
      </c>
    </row>
    <row r="53" spans="1:8">
      <c r="A53" s="61">
        <v>0.89877314814814813</v>
      </c>
      <c r="B53" s="60">
        <v>1.1000000000000001</v>
      </c>
      <c r="E53" s="60">
        <v>1.8</v>
      </c>
      <c r="H53" s="60">
        <v>2.1</v>
      </c>
    </row>
    <row r="54" spans="1:8">
      <c r="A54" s="61">
        <v>0.89881944444444439</v>
      </c>
      <c r="B54" s="60">
        <v>1.5</v>
      </c>
      <c r="E54" s="60">
        <v>0.8</v>
      </c>
      <c r="H54" s="60">
        <v>1.1000000000000001</v>
      </c>
    </row>
    <row r="55" spans="1:8">
      <c r="A55" s="61">
        <v>0.89886574074074066</v>
      </c>
      <c r="B55" s="60">
        <v>1.3</v>
      </c>
      <c r="E55" s="60">
        <v>0.8</v>
      </c>
      <c r="H55" s="60">
        <v>1</v>
      </c>
    </row>
    <row r="56" spans="1:8">
      <c r="A56" s="61">
        <v>0.89891203703703704</v>
      </c>
      <c r="B56" s="60">
        <v>1.1000000000000001</v>
      </c>
      <c r="E56" s="60">
        <v>1.4</v>
      </c>
      <c r="H56" s="60">
        <v>1.1000000000000001</v>
      </c>
    </row>
    <row r="57" spans="1:8">
      <c r="A57" s="61">
        <v>0.8989583333333333</v>
      </c>
      <c r="B57" s="60">
        <v>1</v>
      </c>
      <c r="E57" s="60">
        <v>0.8</v>
      </c>
      <c r="H57" s="60">
        <v>1</v>
      </c>
    </row>
    <row r="58" spans="1:8">
      <c r="A58" s="61">
        <v>0.89900462962962957</v>
      </c>
      <c r="B58" s="60">
        <v>0.9</v>
      </c>
      <c r="E58" s="60">
        <v>1</v>
      </c>
      <c r="H58" s="60">
        <v>2</v>
      </c>
    </row>
    <row r="59" spans="1:8">
      <c r="A59" s="61">
        <v>0.89905092592592595</v>
      </c>
      <c r="B59" s="60">
        <v>0.9</v>
      </c>
      <c r="E59" s="60">
        <v>0.9</v>
      </c>
      <c r="H59" s="60">
        <v>1</v>
      </c>
    </row>
    <row r="60" spans="1:8">
      <c r="A60" s="61">
        <v>0.89909722222222221</v>
      </c>
      <c r="B60" s="60">
        <v>1.8</v>
      </c>
      <c r="E60" s="60">
        <v>0.9</v>
      </c>
      <c r="H60" s="60">
        <v>0.9</v>
      </c>
    </row>
    <row r="61" spans="1:8">
      <c r="A61" s="61">
        <v>0.89914351851851848</v>
      </c>
      <c r="B61" s="60">
        <v>1</v>
      </c>
      <c r="E61" s="60">
        <v>0.7</v>
      </c>
      <c r="H61" s="60">
        <v>1</v>
      </c>
    </row>
    <row r="62" spans="1:8">
      <c r="A62" s="61">
        <v>0.89918981481481486</v>
      </c>
      <c r="B62" s="60">
        <v>0.9</v>
      </c>
      <c r="E62" s="60">
        <v>1.6</v>
      </c>
      <c r="H62" s="60">
        <v>1</v>
      </c>
    </row>
    <row r="63" spans="1:8">
      <c r="A63" s="61">
        <v>0.89923611111111112</v>
      </c>
      <c r="B63" s="60">
        <v>1</v>
      </c>
      <c r="E63" s="60">
        <v>0.8</v>
      </c>
      <c r="H63" s="60">
        <v>1.8</v>
      </c>
    </row>
    <row r="64" spans="1:8">
      <c r="A64" s="61">
        <v>0.89928240740740739</v>
      </c>
      <c r="B64" s="60">
        <v>1.1000000000000001</v>
      </c>
      <c r="E64" s="60">
        <v>0.7</v>
      </c>
      <c r="H64" s="60">
        <v>1</v>
      </c>
    </row>
    <row r="65" spans="1:8">
      <c r="A65" s="61">
        <v>0.89932870370370377</v>
      </c>
      <c r="B65" s="60">
        <v>1.7</v>
      </c>
      <c r="E65" s="60">
        <v>0.8</v>
      </c>
      <c r="H65" s="60">
        <v>1</v>
      </c>
    </row>
    <row r="66" spans="1:8">
      <c r="A66" s="61">
        <v>0.89937500000000004</v>
      </c>
      <c r="B66" s="60">
        <v>1.2</v>
      </c>
      <c r="E66" s="60">
        <v>0.8</v>
      </c>
      <c r="H66" s="60">
        <v>1</v>
      </c>
    </row>
    <row r="67" spans="1:8">
      <c r="A67" s="61">
        <v>0.8994212962962963</v>
      </c>
      <c r="B67" s="60">
        <v>1.1000000000000001</v>
      </c>
      <c r="E67" s="60">
        <v>1.4</v>
      </c>
      <c r="H67" s="60">
        <v>1</v>
      </c>
    </row>
    <row r="68" spans="1:8">
      <c r="A68" s="61">
        <v>0.89946759259259268</v>
      </c>
      <c r="B68" s="60">
        <v>0.9</v>
      </c>
      <c r="E68" s="60">
        <v>1.1000000000000001</v>
      </c>
      <c r="H68" s="60">
        <v>0.9</v>
      </c>
    </row>
    <row r="69" spans="1:8">
      <c r="A69" s="61">
        <v>0.89951388888888895</v>
      </c>
      <c r="B69" s="60">
        <v>1</v>
      </c>
      <c r="E69" s="60">
        <v>0.9</v>
      </c>
      <c r="H69" s="60">
        <v>3.1</v>
      </c>
    </row>
    <row r="70" spans="1:8">
      <c r="A70" s="61">
        <v>0.89956018518518521</v>
      </c>
      <c r="B70" s="60">
        <v>1</v>
      </c>
      <c r="E70" s="60">
        <v>0.8</v>
      </c>
      <c r="H70" s="60">
        <v>1.1000000000000001</v>
      </c>
    </row>
    <row r="71" spans="1:8">
      <c r="A71" s="61">
        <v>0.89960648148148137</v>
      </c>
      <c r="B71" s="60">
        <v>1.8</v>
      </c>
      <c r="E71" s="60">
        <v>0.8</v>
      </c>
      <c r="H71" s="60">
        <v>1</v>
      </c>
    </row>
    <row r="72" spans="1:8">
      <c r="A72" s="61">
        <v>0.89965277777777775</v>
      </c>
      <c r="B72" s="60">
        <v>0.9</v>
      </c>
      <c r="E72" s="60">
        <v>0.8</v>
      </c>
      <c r="H72" s="60">
        <v>1</v>
      </c>
    </row>
    <row r="73" spans="1:8">
      <c r="A73" s="61">
        <v>0.89969907407407401</v>
      </c>
      <c r="B73" s="60">
        <v>0.9</v>
      </c>
      <c r="E73" s="60">
        <v>1.4</v>
      </c>
      <c r="H73" s="60">
        <v>0.9</v>
      </c>
    </row>
    <row r="74" spans="1:8">
      <c r="A74" s="61">
        <v>0.89974537037037028</v>
      </c>
      <c r="B74" s="60">
        <v>1</v>
      </c>
      <c r="E74" s="60">
        <v>0.8</v>
      </c>
      <c r="H74" s="60">
        <v>1.8</v>
      </c>
    </row>
    <row r="75" spans="1:8">
      <c r="A75" s="61">
        <v>0.89979166666666666</v>
      </c>
      <c r="B75" s="60">
        <v>1</v>
      </c>
      <c r="E75" s="60">
        <v>0.7</v>
      </c>
      <c r="H75" s="60">
        <v>1</v>
      </c>
    </row>
    <row r="76" spans="1:8">
      <c r="A76" s="61">
        <v>0.89983796296296292</v>
      </c>
      <c r="B76" s="60">
        <v>1.8</v>
      </c>
      <c r="E76" s="60">
        <v>0.8</v>
      </c>
      <c r="H76" s="60">
        <v>0.9</v>
      </c>
    </row>
    <row r="77" spans="1:8">
      <c r="A77" s="61">
        <v>0.89988425925925919</v>
      </c>
      <c r="B77" s="60">
        <v>1</v>
      </c>
      <c r="E77" s="60">
        <v>0.8</v>
      </c>
      <c r="H77" s="60">
        <v>1</v>
      </c>
    </row>
    <row r="78" spans="1:8">
      <c r="A78" s="61">
        <v>0.89993055555555557</v>
      </c>
      <c r="B78" s="60">
        <v>1.1000000000000001</v>
      </c>
      <c r="E78" s="60">
        <v>1.2</v>
      </c>
      <c r="H78" s="60">
        <v>1</v>
      </c>
    </row>
    <row r="79" spans="1:8">
      <c r="A79" s="61">
        <v>0.89997685185185183</v>
      </c>
      <c r="B79" s="60">
        <v>0.9</v>
      </c>
      <c r="E79" s="60">
        <v>1</v>
      </c>
      <c r="H79" s="60">
        <v>1.6</v>
      </c>
    </row>
    <row r="80" spans="1:8">
      <c r="A80" s="61">
        <v>0.9000231481481481</v>
      </c>
      <c r="B80" s="60">
        <v>1</v>
      </c>
      <c r="E80" s="60">
        <v>1</v>
      </c>
      <c r="H80" s="60">
        <v>1.1000000000000001</v>
      </c>
    </row>
    <row r="81" spans="1:9">
      <c r="A81" s="61">
        <v>0.90006944444444448</v>
      </c>
      <c r="B81" s="60">
        <v>1</v>
      </c>
      <c r="E81" s="60">
        <v>1</v>
      </c>
      <c r="H81" s="60">
        <v>1.1000000000000001</v>
      </c>
    </row>
    <row r="82" spans="1:9">
      <c r="A82" s="61">
        <v>0.90011574074074074</v>
      </c>
      <c r="B82" s="60">
        <v>2.1</v>
      </c>
      <c r="E82" s="60">
        <v>0.9</v>
      </c>
      <c r="H82" s="60">
        <v>1.2</v>
      </c>
    </row>
    <row r="83" spans="1:9">
      <c r="A83" s="61">
        <v>0.90016203703703701</v>
      </c>
      <c r="B83" s="60">
        <v>1</v>
      </c>
      <c r="E83" s="60">
        <v>0.7</v>
      </c>
      <c r="H83" s="60">
        <v>1.2</v>
      </c>
    </row>
    <row r="84" spans="1:9">
      <c r="A84" s="61">
        <v>0.90020833333333339</v>
      </c>
      <c r="B84" s="60">
        <v>1</v>
      </c>
      <c r="E84" s="60">
        <v>1.5</v>
      </c>
      <c r="H84" s="60">
        <v>0.9</v>
      </c>
    </row>
    <row r="85" spans="1:9">
      <c r="A85" s="61">
        <v>0.90025462962962965</v>
      </c>
      <c r="B85" s="60">
        <v>1</v>
      </c>
      <c r="E85" s="60">
        <v>0.7</v>
      </c>
      <c r="H85" s="60">
        <v>1.9</v>
      </c>
    </row>
    <row r="86" spans="1:9">
      <c r="A86" s="61">
        <v>0.90030092592592592</v>
      </c>
      <c r="B86" s="60">
        <v>0.9</v>
      </c>
      <c r="E86" s="60">
        <v>0.8</v>
      </c>
      <c r="H86" s="60">
        <v>1.1000000000000001</v>
      </c>
    </row>
    <row r="87" spans="1:9">
      <c r="A87" s="61">
        <v>0.9003472222222223</v>
      </c>
      <c r="B87" s="66">
        <v>3.1</v>
      </c>
      <c r="C87" s="81" t="s">
        <v>44</v>
      </c>
      <c r="E87" s="60">
        <v>0.9</v>
      </c>
      <c r="H87" s="60">
        <v>0.9</v>
      </c>
    </row>
    <row r="88" spans="1:9">
      <c r="A88" s="61">
        <v>0.90039351851851857</v>
      </c>
      <c r="B88" s="66">
        <v>12</v>
      </c>
      <c r="C88" s="81"/>
      <c r="E88" s="60">
        <v>0.9</v>
      </c>
      <c r="H88" s="60">
        <v>0.9</v>
      </c>
    </row>
    <row r="89" spans="1:9">
      <c r="A89" s="61">
        <v>0.90043981481481483</v>
      </c>
      <c r="B89" s="66">
        <v>13.9</v>
      </c>
      <c r="C89" s="81"/>
      <c r="E89" s="62">
        <v>6.7</v>
      </c>
      <c r="F89" s="81" t="s">
        <v>44</v>
      </c>
      <c r="H89" s="60">
        <v>0.9</v>
      </c>
    </row>
    <row r="90" spans="1:9">
      <c r="A90" s="61">
        <v>0.90048611111111121</v>
      </c>
      <c r="B90" s="60">
        <v>0.8</v>
      </c>
      <c r="E90" s="62">
        <v>1.8</v>
      </c>
      <c r="F90" s="81"/>
      <c r="H90" s="62">
        <v>3.1</v>
      </c>
      <c r="I90" s="81" t="s">
        <v>44</v>
      </c>
    </row>
    <row r="91" spans="1:9">
      <c r="A91" s="61">
        <v>0.90053240740740748</v>
      </c>
      <c r="B91" s="60">
        <v>0.8</v>
      </c>
      <c r="E91" s="60">
        <v>1</v>
      </c>
      <c r="F91" s="81"/>
      <c r="H91" s="62">
        <v>5</v>
      </c>
      <c r="I91" s="81"/>
    </row>
    <row r="92" spans="1:9">
      <c r="A92" s="61">
        <v>0.90057870370370363</v>
      </c>
      <c r="B92" s="60">
        <v>0.7</v>
      </c>
      <c r="E92" s="60">
        <v>1</v>
      </c>
      <c r="H92" s="60">
        <v>1</v>
      </c>
      <c r="I92" s="81"/>
    </row>
    <row r="93" spans="1:9">
      <c r="A93" s="61">
        <v>0.9006249999999999</v>
      </c>
      <c r="B93" s="60">
        <v>1.6</v>
      </c>
      <c r="E93" s="60">
        <v>1</v>
      </c>
      <c r="H93" s="60">
        <v>1</v>
      </c>
    </row>
    <row r="94" spans="1:9">
      <c r="A94" s="61">
        <v>0.90067129629629628</v>
      </c>
      <c r="B94" s="60">
        <v>0.7</v>
      </c>
      <c r="E94" s="60">
        <v>1</v>
      </c>
      <c r="H94" s="60">
        <v>1</v>
      </c>
    </row>
    <row r="95" spans="1:9">
      <c r="A95" s="61">
        <v>0.90071759259259254</v>
      </c>
      <c r="B95" s="60">
        <v>0.9</v>
      </c>
      <c r="E95" s="60">
        <v>1.8</v>
      </c>
      <c r="H95" s="60">
        <v>1.9</v>
      </c>
    </row>
    <row r="96" spans="1:9">
      <c r="A96" s="61">
        <v>0.90076388888888881</v>
      </c>
      <c r="B96" s="60">
        <v>0.8</v>
      </c>
      <c r="E96" s="60">
        <v>1</v>
      </c>
      <c r="H96" s="60">
        <v>0.9</v>
      </c>
    </row>
    <row r="97" spans="1:9">
      <c r="A97" s="61">
        <v>0.90081018518518519</v>
      </c>
      <c r="B97" s="60">
        <v>0.8</v>
      </c>
      <c r="E97" s="60">
        <v>1</v>
      </c>
      <c r="H97" s="60">
        <v>0.9</v>
      </c>
    </row>
    <row r="98" spans="1:9">
      <c r="A98" s="61">
        <v>0.90085648148148145</v>
      </c>
      <c r="B98" s="60">
        <v>0.7</v>
      </c>
      <c r="E98" s="60">
        <v>1</v>
      </c>
      <c r="H98" s="60">
        <v>1</v>
      </c>
    </row>
    <row r="99" spans="1:9">
      <c r="A99" s="61">
        <v>0.90090277777777772</v>
      </c>
      <c r="B99" s="67">
        <v>3.3</v>
      </c>
      <c r="C99" s="81" t="s">
        <v>44</v>
      </c>
      <c r="E99" s="60">
        <v>1.1000000000000001</v>
      </c>
      <c r="H99" s="60">
        <v>0.9</v>
      </c>
    </row>
    <row r="100" spans="1:9">
      <c r="A100" s="61">
        <v>0.9009490740740741</v>
      </c>
      <c r="B100" s="67">
        <v>9.3000000000000007</v>
      </c>
      <c r="C100" s="81"/>
      <c r="E100" s="62">
        <v>8.8000000000000007</v>
      </c>
      <c r="F100" s="81" t="s">
        <v>44</v>
      </c>
      <c r="H100" s="60">
        <v>1.6</v>
      </c>
    </row>
    <row r="101" spans="1:9">
      <c r="A101" s="61">
        <v>0.90099537037037036</v>
      </c>
      <c r="B101" s="67">
        <v>4.5999999999999996</v>
      </c>
      <c r="C101" s="81"/>
      <c r="E101" s="60">
        <v>0.8</v>
      </c>
      <c r="F101" s="81"/>
      <c r="H101" s="62">
        <v>5.0999999999999996</v>
      </c>
      <c r="I101" s="81" t="s">
        <v>44</v>
      </c>
    </row>
    <row r="102" spans="1:9">
      <c r="A102" s="61">
        <v>0.90104166666666663</v>
      </c>
      <c r="B102" s="60">
        <v>0.9</v>
      </c>
      <c r="E102" s="60">
        <v>0.9</v>
      </c>
      <c r="F102" s="81"/>
      <c r="H102" s="62">
        <v>2.7</v>
      </c>
      <c r="I102" s="81"/>
    </row>
    <row r="103" spans="1:9">
      <c r="A103" s="61">
        <v>0.90108796296296301</v>
      </c>
      <c r="B103" s="60">
        <v>0.9</v>
      </c>
      <c r="E103" s="60">
        <v>0.8</v>
      </c>
      <c r="H103" s="60">
        <v>0.9</v>
      </c>
      <c r="I103" s="81"/>
    </row>
    <row r="104" spans="1:9">
      <c r="A104" s="61">
        <v>0.90113425925925927</v>
      </c>
      <c r="B104" s="60">
        <v>1.7</v>
      </c>
      <c r="E104" s="60">
        <v>0.9</v>
      </c>
      <c r="H104" s="60">
        <v>1</v>
      </c>
    </row>
    <row r="105" spans="1:9">
      <c r="A105" s="61">
        <v>0.90118055555555554</v>
      </c>
      <c r="B105" s="60">
        <v>0.9</v>
      </c>
      <c r="E105" s="60">
        <v>0.8</v>
      </c>
      <c r="H105" s="60">
        <v>1.1000000000000001</v>
      </c>
    </row>
    <row r="106" spans="1:9">
      <c r="A106" s="61">
        <v>0.90122685185185192</v>
      </c>
      <c r="B106" s="60">
        <v>0.9</v>
      </c>
      <c r="E106" s="60">
        <v>1.7</v>
      </c>
      <c r="H106" s="60">
        <v>1.9</v>
      </c>
    </row>
    <row r="107" spans="1:9">
      <c r="A107" s="61">
        <v>0.90127314814814818</v>
      </c>
      <c r="B107" s="60">
        <v>0.9</v>
      </c>
      <c r="E107" s="60">
        <v>0.8</v>
      </c>
      <c r="H107" s="60">
        <v>1</v>
      </c>
    </row>
    <row r="108" spans="1:9">
      <c r="A108" s="61">
        <v>0.90131944444444445</v>
      </c>
      <c r="B108" s="60">
        <v>1.1000000000000001</v>
      </c>
      <c r="E108" s="60">
        <v>0.7</v>
      </c>
      <c r="H108" s="60">
        <v>1</v>
      </c>
    </row>
    <row r="109" spans="1:9">
      <c r="A109" s="61">
        <v>0.90136574074074083</v>
      </c>
      <c r="B109" s="60">
        <v>1.7</v>
      </c>
      <c r="E109" s="60">
        <v>0.8</v>
      </c>
      <c r="H109" s="60">
        <v>1.1000000000000001</v>
      </c>
    </row>
    <row r="110" spans="1:9">
      <c r="A110" s="61">
        <v>0.90141203703703709</v>
      </c>
      <c r="B110" s="60">
        <v>0.9</v>
      </c>
      <c r="E110" s="60">
        <v>1</v>
      </c>
      <c r="H110" s="60">
        <v>0.9</v>
      </c>
    </row>
    <row r="111" spans="1:9">
      <c r="A111" s="61">
        <v>0.90145833333333336</v>
      </c>
      <c r="B111" s="60">
        <v>1.1000000000000001</v>
      </c>
      <c r="E111" s="60">
        <v>1.4</v>
      </c>
      <c r="H111" s="60">
        <v>1.8</v>
      </c>
    </row>
    <row r="112" spans="1:9">
      <c r="A112" s="61">
        <v>0.90150462962962974</v>
      </c>
      <c r="B112" s="60">
        <v>0.9</v>
      </c>
      <c r="E112" s="60">
        <v>0.8</v>
      </c>
      <c r="H112" s="60">
        <v>1</v>
      </c>
    </row>
    <row r="113" spans="1:8">
      <c r="A113" s="61">
        <v>0.90155092592592589</v>
      </c>
      <c r="B113" s="60">
        <v>1</v>
      </c>
      <c r="E113" s="60">
        <v>0.9</v>
      </c>
      <c r="H113" s="60">
        <v>1</v>
      </c>
    </row>
    <row r="114" spans="1:8">
      <c r="A114" s="61">
        <v>0.90159722222222216</v>
      </c>
      <c r="B114" s="60">
        <v>1</v>
      </c>
      <c r="E114" s="60">
        <v>0.7</v>
      </c>
      <c r="H114" s="60">
        <v>1.1000000000000001</v>
      </c>
    </row>
    <row r="115" spans="1:8">
      <c r="A115" s="61">
        <v>0.90164351851851843</v>
      </c>
      <c r="B115" s="60">
        <v>1.9</v>
      </c>
      <c r="E115" s="60">
        <v>0.9</v>
      </c>
      <c r="H115" s="60">
        <v>1</v>
      </c>
    </row>
    <row r="116" spans="1:8">
      <c r="A116" s="61">
        <v>0.90168981481481481</v>
      </c>
      <c r="B116" s="60">
        <v>0.9</v>
      </c>
      <c r="E116" s="60">
        <v>0.7</v>
      </c>
      <c r="H116" s="60">
        <v>1.9</v>
      </c>
    </row>
    <row r="117" spans="1:8">
      <c r="A117" s="61">
        <v>0.90173611111111107</v>
      </c>
      <c r="B117" s="60">
        <v>0.9</v>
      </c>
      <c r="E117" s="60">
        <v>1.4</v>
      </c>
      <c r="H117" s="60">
        <v>1.1000000000000001</v>
      </c>
    </row>
    <row r="118" spans="1:8">
      <c r="A118" s="61">
        <v>0.90178240740740734</v>
      </c>
      <c r="B118" s="60">
        <v>0.9</v>
      </c>
      <c r="E118" s="60">
        <v>0.7</v>
      </c>
      <c r="H118" s="60">
        <v>1.2</v>
      </c>
    </row>
    <row r="119" spans="1:8">
      <c r="A119" s="61">
        <v>0.90182870370370372</v>
      </c>
      <c r="B119" s="60">
        <v>1</v>
      </c>
      <c r="E119" s="60">
        <v>0.8</v>
      </c>
      <c r="H119" s="60">
        <v>1</v>
      </c>
    </row>
    <row r="120" spans="1:8">
      <c r="A120" s="61">
        <v>0.90187499999999998</v>
      </c>
      <c r="B120" s="60">
        <v>1.7</v>
      </c>
      <c r="E120" s="60">
        <v>0.8</v>
      </c>
      <c r="H120" s="60">
        <v>1</v>
      </c>
    </row>
    <row r="121" spans="1:8">
      <c r="A121" s="61">
        <v>0.90192129629629625</v>
      </c>
      <c r="B121" s="60">
        <v>0.9</v>
      </c>
      <c r="E121" s="60">
        <v>0.8</v>
      </c>
      <c r="H121" s="60">
        <v>1.8</v>
      </c>
    </row>
    <row r="122" spans="1:8">
      <c r="A122" s="61">
        <v>0.90196759259259263</v>
      </c>
      <c r="B122" s="60">
        <v>0.9</v>
      </c>
      <c r="E122" s="60">
        <v>1.2</v>
      </c>
      <c r="H122" s="60">
        <v>1</v>
      </c>
    </row>
    <row r="123" spans="1:8">
      <c r="A123" s="61">
        <v>0.90201388888888889</v>
      </c>
      <c r="B123" s="60">
        <v>0.9</v>
      </c>
      <c r="E123" s="60">
        <v>1.2</v>
      </c>
      <c r="H123" s="60">
        <v>0.9</v>
      </c>
    </row>
    <row r="124" spans="1:8">
      <c r="A124" s="61">
        <v>0.90206018518518516</v>
      </c>
      <c r="B124" s="60">
        <v>0.9</v>
      </c>
      <c r="E124" s="60">
        <v>0.8</v>
      </c>
      <c r="H124" s="60">
        <v>1</v>
      </c>
    </row>
    <row r="125" spans="1:8">
      <c r="A125" s="61">
        <v>0.90210648148148154</v>
      </c>
      <c r="B125" s="60">
        <v>1.7</v>
      </c>
      <c r="E125" s="60">
        <v>0.8</v>
      </c>
      <c r="H125" s="60">
        <v>1</v>
      </c>
    </row>
    <row r="126" spans="1:8">
      <c r="A126" s="61">
        <v>0.9021527777777778</v>
      </c>
      <c r="B126" s="60">
        <v>0.9</v>
      </c>
      <c r="E126" s="60">
        <v>0.8</v>
      </c>
      <c r="H126" s="60">
        <v>1.8</v>
      </c>
    </row>
    <row r="127" spans="1:8">
      <c r="A127" s="61">
        <v>0.90219907407407407</v>
      </c>
      <c r="B127" s="60">
        <v>0.9</v>
      </c>
      <c r="E127" s="60">
        <v>0.9</v>
      </c>
      <c r="H127" s="60">
        <v>0.9</v>
      </c>
    </row>
    <row r="128" spans="1:8">
      <c r="A128" s="61">
        <v>0.90224537037037045</v>
      </c>
      <c r="B128" s="60">
        <v>0.9</v>
      </c>
      <c r="E128" s="60">
        <v>1.5</v>
      </c>
      <c r="H128" s="60">
        <v>1</v>
      </c>
    </row>
    <row r="129" spans="1:8">
      <c r="A129" s="61">
        <v>0.90229166666666671</v>
      </c>
      <c r="B129" s="60">
        <v>1</v>
      </c>
      <c r="E129" s="60">
        <v>0.8</v>
      </c>
      <c r="H129" s="60">
        <v>1</v>
      </c>
    </row>
    <row r="130" spans="1:8">
      <c r="A130" s="61">
        <v>0.90233796296296298</v>
      </c>
      <c r="B130" s="60">
        <v>1.7</v>
      </c>
      <c r="E130" s="60">
        <v>1</v>
      </c>
      <c r="H130" s="60">
        <v>1.2</v>
      </c>
    </row>
    <row r="131" spans="1:8">
      <c r="A131" s="61">
        <v>0.90238425925925936</v>
      </c>
      <c r="B131" s="60">
        <v>0.9</v>
      </c>
      <c r="E131" s="60">
        <v>0.9</v>
      </c>
      <c r="H131" s="60">
        <v>1.6</v>
      </c>
    </row>
    <row r="132" spans="1:8">
      <c r="A132" s="61">
        <v>0.90243055555555562</v>
      </c>
      <c r="B132" s="60">
        <v>1</v>
      </c>
      <c r="E132" s="60">
        <v>1</v>
      </c>
      <c r="H132" s="60">
        <v>1.6</v>
      </c>
    </row>
    <row r="133" spans="1:8">
      <c r="A133" s="61">
        <v>0.90247685185185189</v>
      </c>
      <c r="B133" s="60">
        <v>0.9</v>
      </c>
      <c r="E133" s="60">
        <v>1.1000000000000001</v>
      </c>
      <c r="H133" s="60">
        <v>1.3</v>
      </c>
    </row>
    <row r="134" spans="1:8">
      <c r="A134" s="61">
        <v>0.90252314814814805</v>
      </c>
      <c r="B134" s="60">
        <v>1.1000000000000001</v>
      </c>
      <c r="E134" s="60">
        <v>1.5</v>
      </c>
      <c r="H134" s="60">
        <v>1</v>
      </c>
    </row>
    <row r="135" spans="1:8">
      <c r="A135" s="61">
        <v>0.90256944444444442</v>
      </c>
      <c r="B135" s="60">
        <v>1.2</v>
      </c>
      <c r="E135" s="60">
        <v>0.9</v>
      </c>
      <c r="H135" s="60">
        <v>1.5</v>
      </c>
    </row>
    <row r="136" spans="1:8">
      <c r="A136" s="61">
        <v>0.90261574074074069</v>
      </c>
      <c r="B136" s="60">
        <v>1.6</v>
      </c>
      <c r="E136" s="60">
        <v>0.9</v>
      </c>
      <c r="H136" s="60">
        <v>0.9</v>
      </c>
    </row>
    <row r="137" spans="1:8">
      <c r="A137" s="61">
        <v>0.90266203703703696</v>
      </c>
      <c r="B137" s="60">
        <v>0.9</v>
      </c>
      <c r="E137" s="60">
        <v>1</v>
      </c>
      <c r="H137" s="60">
        <v>2</v>
      </c>
    </row>
    <row r="138" spans="1:8">
      <c r="A138" s="61">
        <v>0.90270833333333333</v>
      </c>
      <c r="B138" s="60">
        <v>1</v>
      </c>
      <c r="E138" s="60">
        <v>0.9</v>
      </c>
      <c r="H138" s="60">
        <v>1</v>
      </c>
    </row>
    <row r="139" spans="1:8">
      <c r="A139" s="61">
        <v>0.9027546296296296</v>
      </c>
      <c r="B139" s="60">
        <v>0.9</v>
      </c>
      <c r="E139" s="60">
        <v>1.8</v>
      </c>
      <c r="H139" s="60">
        <v>1.1000000000000001</v>
      </c>
    </row>
    <row r="140" spans="1:8">
      <c r="A140" s="61">
        <v>0.90280092592592587</v>
      </c>
      <c r="B140" s="60">
        <v>0.9</v>
      </c>
      <c r="E140" s="60">
        <v>0.9</v>
      </c>
      <c r="H140" s="60">
        <v>1.1000000000000001</v>
      </c>
    </row>
    <row r="141" spans="1:8">
      <c r="A141" s="61">
        <v>0.90284722222222225</v>
      </c>
      <c r="B141" s="60">
        <v>1.9</v>
      </c>
      <c r="E141" s="60">
        <v>1.3</v>
      </c>
      <c r="H141" s="60">
        <v>1.2</v>
      </c>
    </row>
    <row r="142" spans="1:8">
      <c r="A142" s="61">
        <v>0.90289351851851851</v>
      </c>
      <c r="B142" s="60">
        <v>1.1000000000000001</v>
      </c>
      <c r="E142" s="60">
        <v>0.9</v>
      </c>
      <c r="H142" s="60">
        <v>2.4</v>
      </c>
    </row>
    <row r="143" spans="1:8">
      <c r="A143" s="61">
        <v>0.90293981481481478</v>
      </c>
      <c r="B143" s="60">
        <v>1</v>
      </c>
      <c r="E143" s="60">
        <v>1</v>
      </c>
      <c r="H143" s="60">
        <v>1.2</v>
      </c>
    </row>
    <row r="144" spans="1:8">
      <c r="A144" s="61">
        <v>0.90298611111111116</v>
      </c>
      <c r="B144" s="60">
        <v>1.1000000000000001</v>
      </c>
      <c r="E144" s="60">
        <v>1.5</v>
      </c>
      <c r="H144" s="60">
        <v>1.2</v>
      </c>
    </row>
    <row r="145" spans="1:8">
      <c r="A145" s="61">
        <v>0.90303240740740742</v>
      </c>
      <c r="B145" s="60">
        <v>1</v>
      </c>
      <c r="E145" s="60">
        <v>0.7</v>
      </c>
      <c r="H145" s="60">
        <v>1</v>
      </c>
    </row>
    <row r="146" spans="1:8">
      <c r="A146" s="61">
        <v>0.90307870370370369</v>
      </c>
      <c r="B146" s="60">
        <v>1.1000000000000001</v>
      </c>
      <c r="E146" s="60">
        <v>0.9</v>
      </c>
      <c r="H146" s="60">
        <v>0.9</v>
      </c>
    </row>
    <row r="147" spans="1:8">
      <c r="A147" s="61">
        <v>0.90312500000000007</v>
      </c>
      <c r="B147" s="60">
        <v>1.6</v>
      </c>
      <c r="E147" s="60">
        <v>0.8</v>
      </c>
      <c r="H147" s="60">
        <v>1.7</v>
      </c>
    </row>
    <row r="148" spans="1:8">
      <c r="A148" s="61">
        <v>0.90317129629629633</v>
      </c>
      <c r="B148" s="60">
        <v>0.9</v>
      </c>
      <c r="E148" s="60">
        <v>0.9</v>
      </c>
      <c r="H148" s="60">
        <v>0.9</v>
      </c>
    </row>
    <row r="149" spans="1:8">
      <c r="A149" s="61">
        <v>0.9032175925925926</v>
      </c>
      <c r="B149" s="60">
        <v>0.9</v>
      </c>
      <c r="E149" s="60">
        <v>0.8</v>
      </c>
      <c r="H149" s="60">
        <v>1</v>
      </c>
    </row>
    <row r="150" spans="1:8">
      <c r="A150" s="61">
        <v>0.90326388888888898</v>
      </c>
      <c r="B150" s="60">
        <v>1</v>
      </c>
      <c r="E150" s="60">
        <v>1.5</v>
      </c>
      <c r="H150" s="60">
        <v>0.9</v>
      </c>
    </row>
    <row r="151" spans="1:8">
      <c r="A151" s="61">
        <v>0.90331018518518524</v>
      </c>
      <c r="B151" s="60">
        <v>1</v>
      </c>
      <c r="E151" s="60">
        <v>0.8</v>
      </c>
      <c r="H151" s="60">
        <v>1</v>
      </c>
    </row>
    <row r="152" spans="1:8">
      <c r="A152" s="61">
        <v>0.90335648148148151</v>
      </c>
      <c r="B152" s="60">
        <v>1.8</v>
      </c>
      <c r="E152" s="60">
        <v>0.9</v>
      </c>
      <c r="H152" s="60">
        <v>0.9</v>
      </c>
    </row>
    <row r="153" spans="1:8">
      <c r="A153" s="61">
        <v>0.90340277777777767</v>
      </c>
      <c r="B153" s="60">
        <v>1.2</v>
      </c>
      <c r="E153" s="60">
        <v>1</v>
      </c>
      <c r="H153" s="60">
        <v>2</v>
      </c>
    </row>
    <row r="154" spans="1:8">
      <c r="A154" s="61">
        <v>0.90344907407407404</v>
      </c>
      <c r="B154" s="60">
        <v>1</v>
      </c>
      <c r="E154" s="60">
        <v>1.3</v>
      </c>
      <c r="H154" s="60">
        <v>1.2</v>
      </c>
    </row>
    <row r="155" spans="1:8">
      <c r="A155" s="61">
        <v>0.90349537037037031</v>
      </c>
      <c r="B155" s="60">
        <v>1.2</v>
      </c>
      <c r="E155" s="60">
        <v>1.2</v>
      </c>
      <c r="H155" s="60">
        <v>1.2</v>
      </c>
    </row>
    <row r="156" spans="1:8">
      <c r="A156" s="61">
        <v>0.90354166666666658</v>
      </c>
      <c r="B156" s="60">
        <v>1.1000000000000001</v>
      </c>
      <c r="E156" s="60">
        <v>1.4</v>
      </c>
      <c r="H156" s="60">
        <v>0.9</v>
      </c>
    </row>
    <row r="157" spans="1:8">
      <c r="A157" s="61">
        <v>0.90358796296296295</v>
      </c>
      <c r="B157" s="60">
        <v>1.2</v>
      </c>
      <c r="E157" s="60">
        <v>0.9</v>
      </c>
      <c r="H157" s="60">
        <v>0.9</v>
      </c>
    </row>
    <row r="158" spans="1:8">
      <c r="A158" s="61">
        <v>0.90363425925925922</v>
      </c>
      <c r="B158" s="60">
        <v>2.2999999999999998</v>
      </c>
      <c r="E158" s="60">
        <v>0.8</v>
      </c>
      <c r="H158" s="60">
        <v>1.6</v>
      </c>
    </row>
    <row r="159" spans="1:8">
      <c r="A159" s="61">
        <v>0.90368055555555549</v>
      </c>
      <c r="B159" s="60">
        <v>0.9</v>
      </c>
      <c r="E159" s="60">
        <v>0.8</v>
      </c>
      <c r="H159" s="60">
        <v>1.4</v>
      </c>
    </row>
    <row r="160" spans="1:8">
      <c r="A160" s="61">
        <v>0.90372685185185186</v>
      </c>
      <c r="B160" s="60">
        <v>0.9</v>
      </c>
      <c r="E160" s="60">
        <v>0.9</v>
      </c>
      <c r="H160" s="60">
        <v>0.9</v>
      </c>
    </row>
    <row r="161" spans="1:8">
      <c r="A161" s="61">
        <v>0.90377314814814813</v>
      </c>
      <c r="B161" s="60">
        <v>0.9</v>
      </c>
      <c r="E161" s="60">
        <v>1.3</v>
      </c>
      <c r="H161" s="60">
        <v>1</v>
      </c>
    </row>
    <row r="162" spans="1:8">
      <c r="A162" s="61">
        <v>0.9038194444444444</v>
      </c>
      <c r="B162" s="60">
        <v>1</v>
      </c>
      <c r="E162" s="60">
        <v>0.8</v>
      </c>
      <c r="H162" s="60">
        <v>1</v>
      </c>
    </row>
    <row r="163" spans="1:8">
      <c r="A163" s="61">
        <v>0.90386574074074078</v>
      </c>
      <c r="B163" s="60">
        <v>2</v>
      </c>
      <c r="E163" s="60">
        <v>0.8</v>
      </c>
      <c r="H163" s="60">
        <v>0.9</v>
      </c>
    </row>
    <row r="164" spans="1:8">
      <c r="A164" s="61">
        <v>0.90391203703703704</v>
      </c>
      <c r="B164" s="60">
        <v>0.9</v>
      </c>
      <c r="E164" s="60">
        <v>0.7</v>
      </c>
      <c r="H164" s="60">
        <v>1.7</v>
      </c>
    </row>
    <row r="165" spans="1:8">
      <c r="A165" s="61">
        <v>0.90395833333333331</v>
      </c>
      <c r="B165" s="60">
        <v>1</v>
      </c>
      <c r="E165" s="60">
        <v>0.7</v>
      </c>
      <c r="H165" s="60">
        <v>0.9</v>
      </c>
    </row>
    <row r="166" spans="1:8">
      <c r="A166" s="61">
        <v>0.90400462962962969</v>
      </c>
      <c r="B166" s="60">
        <v>1</v>
      </c>
      <c r="E166" s="60">
        <v>1.3</v>
      </c>
      <c r="H166" s="60">
        <v>0.9</v>
      </c>
    </row>
    <row r="167" spans="1:8">
      <c r="A167" s="61">
        <v>0.90405092592592595</v>
      </c>
      <c r="B167" s="60">
        <v>1</v>
      </c>
      <c r="E167" s="60">
        <v>1</v>
      </c>
      <c r="H167" s="60">
        <v>1</v>
      </c>
    </row>
    <row r="168" spans="1:8">
      <c r="A168" s="61">
        <v>0.90409722222222222</v>
      </c>
      <c r="B168" s="60">
        <v>0.9</v>
      </c>
      <c r="E168" s="60">
        <v>0.9</v>
      </c>
      <c r="H168" s="60">
        <v>1</v>
      </c>
    </row>
    <row r="169" spans="1:8">
      <c r="A169" s="61">
        <v>0.9041435185185186</v>
      </c>
      <c r="B169" s="60">
        <v>1.8</v>
      </c>
      <c r="E169" s="60">
        <v>0.8</v>
      </c>
      <c r="H169" s="60">
        <v>1.1000000000000001</v>
      </c>
    </row>
    <row r="170" spans="1:8">
      <c r="A170" s="61">
        <v>0.90418981481481486</v>
      </c>
      <c r="B170" s="60">
        <v>0.9</v>
      </c>
      <c r="E170" s="60">
        <v>0.8</v>
      </c>
      <c r="H170" s="60">
        <v>1.8</v>
      </c>
    </row>
    <row r="171" spans="1:8">
      <c r="A171" s="61">
        <v>0.90423611111111113</v>
      </c>
      <c r="B171" s="60">
        <v>0.9</v>
      </c>
      <c r="E171" s="60">
        <v>0.8</v>
      </c>
      <c r="H171" s="60">
        <v>1.1000000000000001</v>
      </c>
    </row>
    <row r="172" spans="1:8">
      <c r="A172" s="61">
        <v>0.90428240740740751</v>
      </c>
      <c r="B172" s="60">
        <v>0.9</v>
      </c>
      <c r="E172" s="60">
        <v>1.6</v>
      </c>
      <c r="H172" s="60">
        <v>0.9</v>
      </c>
    </row>
    <row r="173" spans="1:8">
      <c r="A173" s="61">
        <v>0.90432870370370377</v>
      </c>
      <c r="B173" s="60">
        <v>0.9</v>
      </c>
      <c r="E173" s="60">
        <v>0.7</v>
      </c>
      <c r="H173" s="60">
        <v>0.9</v>
      </c>
    </row>
    <row r="174" spans="1:8">
      <c r="A174" s="61">
        <v>0.90437499999999993</v>
      </c>
      <c r="B174" s="60">
        <v>1.7</v>
      </c>
      <c r="E174" s="60">
        <v>0.8</v>
      </c>
      <c r="H174" s="60">
        <v>1</v>
      </c>
    </row>
    <row r="175" spans="1:8">
      <c r="A175" s="61">
        <v>0.9044212962962962</v>
      </c>
      <c r="B175" s="60">
        <v>0.9</v>
      </c>
      <c r="E175" s="60">
        <v>0.8</v>
      </c>
      <c r="H175" s="60">
        <v>1.8</v>
      </c>
    </row>
    <row r="176" spans="1:8">
      <c r="A176" s="61">
        <v>0.90446759259259257</v>
      </c>
      <c r="B176" s="60">
        <v>1</v>
      </c>
      <c r="E176" s="60">
        <v>0.7</v>
      </c>
      <c r="H176" s="60">
        <v>1</v>
      </c>
    </row>
    <row r="177" spans="1:8">
      <c r="A177" s="61">
        <v>0.90451388888888884</v>
      </c>
      <c r="B177" s="60">
        <v>0.9</v>
      </c>
      <c r="E177" s="60">
        <v>1</v>
      </c>
      <c r="H177" s="60">
        <v>0.9</v>
      </c>
    </row>
    <row r="178" spans="1:8">
      <c r="A178" s="61">
        <v>0.90456018518518511</v>
      </c>
      <c r="B178" s="60">
        <v>0.9</v>
      </c>
      <c r="E178" s="60">
        <v>1.3</v>
      </c>
      <c r="H178" s="60">
        <v>0.9</v>
      </c>
    </row>
    <row r="179" spans="1:8">
      <c r="A179" s="61">
        <v>0.90460648148148148</v>
      </c>
      <c r="B179" s="60">
        <v>0.9</v>
      </c>
      <c r="E179" s="60">
        <v>0.8</v>
      </c>
      <c r="H179" s="60">
        <v>0.9</v>
      </c>
    </row>
    <row r="180" spans="1:8">
      <c r="A180" s="61">
        <v>0.90465277777777775</v>
      </c>
      <c r="B180" s="60">
        <v>1.8</v>
      </c>
      <c r="E180" s="60">
        <v>0.7</v>
      </c>
      <c r="H180" s="60">
        <v>1.5</v>
      </c>
    </row>
    <row r="181" spans="1:8">
      <c r="A181" s="61">
        <v>0.90469907407407402</v>
      </c>
      <c r="B181" s="60">
        <v>0.9</v>
      </c>
      <c r="E181" s="60">
        <v>0.7</v>
      </c>
      <c r="H181" s="60">
        <v>1.1000000000000001</v>
      </c>
    </row>
    <row r="182" spans="1:8">
      <c r="A182" s="61">
        <v>0.90474537037037039</v>
      </c>
      <c r="B182" s="60">
        <v>1</v>
      </c>
      <c r="E182" s="60">
        <v>0.7</v>
      </c>
      <c r="H182" s="60">
        <v>1</v>
      </c>
    </row>
    <row r="183" spans="1:8">
      <c r="A183" s="61">
        <v>0.90479166666666666</v>
      </c>
      <c r="B183" s="60">
        <v>1</v>
      </c>
      <c r="E183" s="60">
        <v>1.4</v>
      </c>
      <c r="H183" s="60">
        <v>0.9</v>
      </c>
    </row>
    <row r="184" spans="1:8">
      <c r="A184" s="61">
        <v>0.90483796296296293</v>
      </c>
      <c r="B184" s="60">
        <v>0.9</v>
      </c>
      <c r="E184" s="60">
        <v>0.7</v>
      </c>
      <c r="H184" s="60">
        <v>1</v>
      </c>
    </row>
    <row r="185" spans="1:8">
      <c r="A185" s="61">
        <v>0.9048842592592593</v>
      </c>
      <c r="B185" s="60">
        <v>1.4</v>
      </c>
      <c r="E185" s="60">
        <v>0.8</v>
      </c>
      <c r="H185" s="60">
        <v>0.9</v>
      </c>
    </row>
    <row r="186" spans="1:8">
      <c r="A186" s="61">
        <v>0.90493055555555557</v>
      </c>
      <c r="B186" s="60">
        <v>1.4</v>
      </c>
      <c r="E186" s="60">
        <v>0.7</v>
      </c>
      <c r="H186" s="60">
        <v>1.8</v>
      </c>
    </row>
    <row r="187" spans="1:8">
      <c r="A187" s="61">
        <v>0.90497685185185184</v>
      </c>
      <c r="B187" s="60">
        <v>1</v>
      </c>
      <c r="E187" s="60">
        <v>0.8</v>
      </c>
      <c r="H187" s="60">
        <v>0.9</v>
      </c>
    </row>
    <row r="188" spans="1:8">
      <c r="A188" s="61">
        <v>0.90502314814814822</v>
      </c>
      <c r="B188" s="60">
        <v>0.9</v>
      </c>
      <c r="E188" s="60">
        <v>1.4</v>
      </c>
      <c r="H188" s="60">
        <v>0.9</v>
      </c>
    </row>
    <row r="189" spans="1:8">
      <c r="A189" s="61">
        <v>0.90506944444444448</v>
      </c>
      <c r="B189" s="60">
        <v>0.9</v>
      </c>
      <c r="E189" s="60">
        <v>0.7</v>
      </c>
      <c r="H189" s="60">
        <v>0.9</v>
      </c>
    </row>
    <row r="190" spans="1:8">
      <c r="A190" s="61">
        <v>0.90511574074074075</v>
      </c>
      <c r="B190" s="60">
        <v>0.9</v>
      </c>
      <c r="E190" s="60">
        <v>0.9</v>
      </c>
      <c r="H190" s="60">
        <v>0.9</v>
      </c>
    </row>
    <row r="191" spans="1:8">
      <c r="A191" s="61">
        <v>0.90516203703703713</v>
      </c>
      <c r="B191" s="60">
        <v>1.8</v>
      </c>
      <c r="E191" s="60">
        <v>0.8</v>
      </c>
      <c r="H191" s="60">
        <v>1.5</v>
      </c>
    </row>
    <row r="192" spans="1:8">
      <c r="A192" s="61">
        <v>0.90520833333333339</v>
      </c>
      <c r="B192" s="60">
        <v>1</v>
      </c>
      <c r="E192" s="60">
        <v>1</v>
      </c>
      <c r="H192" s="60">
        <v>1.2</v>
      </c>
    </row>
    <row r="193" spans="1:8">
      <c r="A193" s="61">
        <v>0.90525462962962966</v>
      </c>
      <c r="B193" s="60">
        <v>0.9</v>
      </c>
      <c r="E193" s="60">
        <v>0.8</v>
      </c>
      <c r="H193" s="60">
        <v>1.1000000000000001</v>
      </c>
    </row>
    <row r="194" spans="1:8">
      <c r="A194" s="61">
        <v>0.90530092592592604</v>
      </c>
      <c r="B194" s="60">
        <v>0.9</v>
      </c>
      <c r="E194" s="60">
        <v>1.4</v>
      </c>
      <c r="H194" s="60">
        <v>1</v>
      </c>
    </row>
    <row r="195" spans="1:8">
      <c r="A195" s="61">
        <v>0.90534722222222219</v>
      </c>
      <c r="B195" s="60">
        <v>1</v>
      </c>
      <c r="E195" s="60">
        <v>0.8</v>
      </c>
      <c r="H195" s="60">
        <v>0.9</v>
      </c>
    </row>
    <row r="196" spans="1:8">
      <c r="A196" s="61">
        <v>0.90539351851851846</v>
      </c>
      <c r="B196" s="60">
        <v>0.9</v>
      </c>
      <c r="E196" s="60">
        <v>0.9</v>
      </c>
      <c r="H196" s="60">
        <v>0.9</v>
      </c>
    </row>
    <row r="197" spans="1:8">
      <c r="A197" s="61">
        <v>0.90543981481481473</v>
      </c>
      <c r="B197" s="60">
        <v>1.9</v>
      </c>
      <c r="E197" s="60">
        <v>0.8</v>
      </c>
      <c r="H197" s="60">
        <v>1.9</v>
      </c>
    </row>
    <row r="198" spans="1:8">
      <c r="A198" s="61">
        <v>0.9054861111111111</v>
      </c>
      <c r="B198" s="60">
        <v>0.9</v>
      </c>
      <c r="E198" s="60">
        <v>0.7</v>
      </c>
      <c r="H198" s="60">
        <v>1</v>
      </c>
    </row>
    <row r="199" spans="1:8">
      <c r="A199" s="61">
        <v>0.90553240740740737</v>
      </c>
      <c r="B199" s="60">
        <v>0.9</v>
      </c>
      <c r="E199" s="60">
        <v>1.5</v>
      </c>
      <c r="H199" s="60">
        <v>0.9</v>
      </c>
    </row>
    <row r="200" spans="1:8">
      <c r="A200" s="61">
        <v>0.90557870370370364</v>
      </c>
      <c r="B200" s="60">
        <v>0.9</v>
      </c>
      <c r="E200" s="60">
        <v>0.8</v>
      </c>
      <c r="H200" s="60">
        <v>0.9</v>
      </c>
    </row>
    <row r="201" spans="1:8">
      <c r="A201" s="61">
        <v>0.90562500000000001</v>
      </c>
      <c r="B201" s="60">
        <v>1.1000000000000001</v>
      </c>
      <c r="E201" s="60">
        <v>1.9</v>
      </c>
      <c r="H201" s="60">
        <v>1</v>
      </c>
    </row>
    <row r="202" spans="1:8">
      <c r="A202" s="61">
        <v>0.90567129629629628</v>
      </c>
      <c r="B202" s="60">
        <v>1.7</v>
      </c>
      <c r="E202" s="60">
        <v>0.8</v>
      </c>
      <c r="H202" s="60">
        <v>1.3</v>
      </c>
    </row>
    <row r="203" spans="1:8">
      <c r="A203" s="61">
        <v>0.90571759259259255</v>
      </c>
      <c r="B203" s="60">
        <v>0.9</v>
      </c>
      <c r="E203" s="60">
        <v>0.9</v>
      </c>
      <c r="H203" s="60">
        <v>1.7</v>
      </c>
    </row>
    <row r="204" spans="1:8">
      <c r="A204" s="61">
        <v>0.90576388888888892</v>
      </c>
      <c r="B204" s="60">
        <v>1</v>
      </c>
      <c r="E204" s="60">
        <v>0.7</v>
      </c>
      <c r="H204" s="60">
        <v>1.1000000000000001</v>
      </c>
    </row>
    <row r="205" spans="1:8">
      <c r="A205" s="61">
        <v>0.90581018518518519</v>
      </c>
      <c r="B205" s="60">
        <v>0.9</v>
      </c>
      <c r="E205" s="60">
        <v>1.6</v>
      </c>
      <c r="H205" s="60">
        <v>1.1000000000000001</v>
      </c>
    </row>
    <row r="206" spans="1:8">
      <c r="A206" s="61">
        <v>0.90585648148148146</v>
      </c>
      <c r="B206" s="60">
        <v>0.9</v>
      </c>
      <c r="E206" s="60">
        <v>0.8</v>
      </c>
      <c r="H206" s="60">
        <v>1.1000000000000001</v>
      </c>
    </row>
    <row r="207" spans="1:8">
      <c r="A207" s="61">
        <v>0.90590277777777783</v>
      </c>
      <c r="B207" s="60">
        <v>0.9</v>
      </c>
      <c r="E207" s="60">
        <v>0.7</v>
      </c>
      <c r="H207" s="60">
        <v>0.9</v>
      </c>
    </row>
    <row r="208" spans="1:8">
      <c r="A208" s="61">
        <v>0.9059490740740741</v>
      </c>
      <c r="B208" s="60">
        <v>1.8</v>
      </c>
      <c r="E208" s="60">
        <v>0.8</v>
      </c>
      <c r="H208" s="60">
        <v>1.8</v>
      </c>
    </row>
    <row r="209" spans="1:8">
      <c r="A209" s="61">
        <v>0.90599537037037037</v>
      </c>
      <c r="B209" s="60">
        <v>1</v>
      </c>
      <c r="E209" s="60">
        <v>0.8</v>
      </c>
      <c r="H209" s="60">
        <v>1</v>
      </c>
    </row>
    <row r="210" spans="1:8">
      <c r="A210" s="61">
        <v>0.90604166666666675</v>
      </c>
      <c r="B210" s="60">
        <v>1.8</v>
      </c>
      <c r="E210" s="60">
        <v>1.5</v>
      </c>
      <c r="H210" s="60">
        <v>1</v>
      </c>
    </row>
    <row r="211" spans="1:8">
      <c r="A211" s="61">
        <v>0.90608796296296301</v>
      </c>
      <c r="B211" s="60">
        <v>1</v>
      </c>
      <c r="E211" s="60">
        <v>0.8</v>
      </c>
      <c r="H211" s="60">
        <v>1</v>
      </c>
    </row>
    <row r="212" spans="1:8">
      <c r="A212" s="61">
        <v>0.90613425925925928</v>
      </c>
      <c r="B212" s="60">
        <v>1.1000000000000001</v>
      </c>
      <c r="E212" s="60">
        <v>1</v>
      </c>
      <c r="H212" s="60">
        <v>1.8</v>
      </c>
    </row>
    <row r="213" spans="1:8">
      <c r="A213" s="61">
        <v>0.90618055555555566</v>
      </c>
      <c r="B213" s="60">
        <v>1.4</v>
      </c>
      <c r="E213" s="60">
        <v>0.9</v>
      </c>
      <c r="H213" s="60">
        <v>1</v>
      </c>
    </row>
    <row r="214" spans="1:8">
      <c r="A214" s="61">
        <v>0.90622685185185192</v>
      </c>
      <c r="B214" s="60">
        <v>1.4</v>
      </c>
      <c r="E214" s="60">
        <v>1</v>
      </c>
      <c r="H214" s="60">
        <v>2.1</v>
      </c>
    </row>
    <row r="215" spans="1:8">
      <c r="A215" s="61">
        <v>0.90627314814814808</v>
      </c>
      <c r="B215" s="60">
        <v>0.9</v>
      </c>
      <c r="E215" s="60">
        <v>0.9</v>
      </c>
      <c r="H215" s="60">
        <v>1.1000000000000001</v>
      </c>
    </row>
    <row r="216" spans="1:8">
      <c r="A216" s="61">
        <v>0.90631944444444434</v>
      </c>
      <c r="B216" s="60">
        <v>1.2</v>
      </c>
      <c r="E216" s="60">
        <v>1.5</v>
      </c>
      <c r="H216" s="60">
        <v>1.1000000000000001</v>
      </c>
    </row>
    <row r="217" spans="1:8">
      <c r="A217" s="61">
        <v>0.90636574074074072</v>
      </c>
      <c r="B217" s="60">
        <v>0.9</v>
      </c>
      <c r="E217" s="60">
        <v>0.8</v>
      </c>
      <c r="H217" s="60">
        <v>1</v>
      </c>
    </row>
    <row r="218" spans="1:8">
      <c r="A218" s="61">
        <v>0.90641203703703699</v>
      </c>
      <c r="B218" s="60">
        <v>0.9</v>
      </c>
      <c r="E218" s="60">
        <v>1.1000000000000001</v>
      </c>
      <c r="H218" s="60">
        <v>0.9</v>
      </c>
    </row>
    <row r="219" spans="1:8">
      <c r="A219" s="61">
        <v>0.90645833333333325</v>
      </c>
      <c r="B219" s="60">
        <v>1.8</v>
      </c>
      <c r="E219" s="60">
        <v>0.8</v>
      </c>
      <c r="H219" s="60">
        <v>2.1</v>
      </c>
    </row>
    <row r="220" spans="1:8">
      <c r="A220" s="61">
        <v>0.90650462962962963</v>
      </c>
      <c r="B220" s="60">
        <v>0.9</v>
      </c>
      <c r="E220" s="60">
        <v>0.8</v>
      </c>
      <c r="H220" s="60">
        <v>1</v>
      </c>
    </row>
    <row r="221" spans="1:8">
      <c r="A221" s="61">
        <v>0.9065509259259259</v>
      </c>
      <c r="B221" s="60">
        <v>1</v>
      </c>
      <c r="E221" s="60">
        <v>1.5</v>
      </c>
      <c r="H221" s="60">
        <v>1</v>
      </c>
    </row>
    <row r="222" spans="1:8">
      <c r="A222" s="61">
        <v>0.90659722222222217</v>
      </c>
      <c r="B222" s="60">
        <v>0.9</v>
      </c>
      <c r="E222" s="60">
        <v>0.7</v>
      </c>
      <c r="H222" s="60">
        <v>1</v>
      </c>
    </row>
    <row r="223" spans="1:8">
      <c r="A223" s="61">
        <v>0.90664351851851854</v>
      </c>
      <c r="B223" s="60">
        <v>1.1000000000000001</v>
      </c>
      <c r="E223" s="60">
        <v>0.9</v>
      </c>
      <c r="H223" s="60">
        <v>1</v>
      </c>
    </row>
    <row r="224" spans="1:8">
      <c r="A224" s="61">
        <v>0.90668981481481481</v>
      </c>
      <c r="B224" s="60">
        <v>1</v>
      </c>
      <c r="E224" s="60">
        <v>0.8</v>
      </c>
      <c r="H224" s="60">
        <v>1.6</v>
      </c>
    </row>
    <row r="225" spans="1:8">
      <c r="A225" s="61">
        <v>0.90673611111111108</v>
      </c>
      <c r="B225" s="60">
        <v>1.8</v>
      </c>
      <c r="E225" s="60">
        <v>0.8</v>
      </c>
      <c r="H225" s="60">
        <v>1.1000000000000001</v>
      </c>
    </row>
    <row r="226" spans="1:8">
      <c r="A226" s="61">
        <v>0.90678240740740745</v>
      </c>
      <c r="B226" s="60">
        <v>0.9</v>
      </c>
      <c r="E226" s="60">
        <v>0.8</v>
      </c>
      <c r="H226" s="60">
        <v>1</v>
      </c>
    </row>
    <row r="227" spans="1:8">
      <c r="A227" s="61">
        <v>0.90682870370370372</v>
      </c>
      <c r="B227" s="60">
        <v>0.9</v>
      </c>
      <c r="E227" s="60">
        <v>1.5</v>
      </c>
      <c r="H227" s="60">
        <v>1</v>
      </c>
    </row>
    <row r="228" spans="1:8">
      <c r="A228" s="61">
        <v>0.90687499999999999</v>
      </c>
      <c r="B228" s="60">
        <v>0.9</v>
      </c>
      <c r="E228" s="60">
        <v>0.8</v>
      </c>
      <c r="H228" s="60">
        <v>1</v>
      </c>
    </row>
    <row r="229" spans="1:8">
      <c r="A229" s="61">
        <v>0.90692129629629636</v>
      </c>
      <c r="B229" s="60">
        <v>1</v>
      </c>
      <c r="E229" s="60">
        <v>0.8</v>
      </c>
      <c r="H229" s="60">
        <v>0.9</v>
      </c>
    </row>
    <row r="230" spans="1:8">
      <c r="A230" s="61">
        <v>0.90696759259259263</v>
      </c>
      <c r="B230" s="60">
        <v>1.8</v>
      </c>
      <c r="E230" s="60">
        <v>0.7</v>
      </c>
      <c r="H230" s="60">
        <v>1.9</v>
      </c>
    </row>
    <row r="231" spans="1:8">
      <c r="A231" s="61">
        <v>0.9070138888888889</v>
      </c>
      <c r="B231" s="60">
        <v>0.9</v>
      </c>
      <c r="E231" s="60">
        <v>0.8</v>
      </c>
      <c r="H231" s="60">
        <v>0.9</v>
      </c>
    </row>
    <row r="232" spans="1:8">
      <c r="A232" s="61">
        <v>0.90706018518518527</v>
      </c>
      <c r="B232" s="60">
        <v>1</v>
      </c>
      <c r="E232" s="60">
        <v>1.4</v>
      </c>
      <c r="H232" s="60">
        <v>0.9</v>
      </c>
    </row>
    <row r="233" spans="1:8">
      <c r="A233" s="61">
        <v>0.90710648148148154</v>
      </c>
      <c r="B233" s="60">
        <v>0.9</v>
      </c>
      <c r="E233" s="60">
        <v>0.8</v>
      </c>
      <c r="H233" s="60">
        <v>1</v>
      </c>
    </row>
    <row r="234" spans="1:8">
      <c r="A234" s="61">
        <v>0.90715277777777781</v>
      </c>
      <c r="B234" s="60">
        <v>1.1000000000000001</v>
      </c>
      <c r="E234" s="60">
        <v>0.9</v>
      </c>
      <c r="H234" s="60">
        <v>0.9</v>
      </c>
    </row>
    <row r="235" spans="1:8">
      <c r="A235" s="61">
        <v>0.90719907407407396</v>
      </c>
      <c r="B235" s="60">
        <v>1.5</v>
      </c>
      <c r="E235" s="60">
        <v>0.7</v>
      </c>
      <c r="H235" s="60">
        <v>1.8</v>
      </c>
    </row>
    <row r="236" spans="1:8">
      <c r="A236" s="61">
        <v>0.90724537037037034</v>
      </c>
      <c r="B236" s="60">
        <v>1.4</v>
      </c>
      <c r="E236" s="60">
        <v>0.7</v>
      </c>
      <c r="H236" s="60">
        <v>0.9</v>
      </c>
    </row>
    <row r="237" spans="1:8">
      <c r="A237" s="61">
        <v>0.90729166666666661</v>
      </c>
      <c r="B237" s="60">
        <v>1</v>
      </c>
      <c r="E237" s="60">
        <v>0.7</v>
      </c>
      <c r="H237" s="60">
        <v>1</v>
      </c>
    </row>
    <row r="238" spans="1:8">
      <c r="A238" s="61">
        <v>0.90733796296296287</v>
      </c>
      <c r="B238" s="60">
        <v>0.9</v>
      </c>
      <c r="E238" s="60">
        <v>1.4</v>
      </c>
      <c r="H238" s="60">
        <v>1</v>
      </c>
    </row>
    <row r="239" spans="1:8">
      <c r="A239" s="61">
        <v>0.90738425925925925</v>
      </c>
      <c r="B239" s="60">
        <v>1</v>
      </c>
      <c r="E239" s="60">
        <v>0.8</v>
      </c>
      <c r="H239" s="60">
        <v>1</v>
      </c>
    </row>
    <row r="240" spans="1:8">
      <c r="A240" s="61">
        <v>0.90743055555555552</v>
      </c>
      <c r="B240" s="60">
        <v>0.9</v>
      </c>
      <c r="E240" s="60">
        <v>0.7</v>
      </c>
      <c r="H240" s="60">
        <v>1.8</v>
      </c>
    </row>
    <row r="241" spans="1:9">
      <c r="A241" s="61">
        <v>0.90747685185185178</v>
      </c>
      <c r="B241" s="60">
        <v>1.9</v>
      </c>
      <c r="E241" s="60">
        <v>0.7</v>
      </c>
      <c r="H241" s="60">
        <v>0.9</v>
      </c>
    </row>
    <row r="242" spans="1:9">
      <c r="A242" s="61">
        <v>0.90752314814814816</v>
      </c>
      <c r="B242" s="60">
        <v>1.3</v>
      </c>
      <c r="E242" s="60">
        <v>0.8</v>
      </c>
      <c r="H242" s="60">
        <v>1</v>
      </c>
    </row>
    <row r="243" spans="1:9">
      <c r="A243" s="61">
        <v>0.90756944444444443</v>
      </c>
      <c r="B243" s="60">
        <v>0.9</v>
      </c>
      <c r="E243" s="60">
        <v>1.2</v>
      </c>
      <c r="H243" s="60">
        <v>1</v>
      </c>
    </row>
    <row r="244" spans="1:9">
      <c r="A244" s="61">
        <v>0.9076157407407407</v>
      </c>
      <c r="B244" s="60">
        <v>1</v>
      </c>
      <c r="E244" s="60">
        <v>1.1000000000000001</v>
      </c>
      <c r="H244" s="60">
        <v>1</v>
      </c>
    </row>
    <row r="245" spans="1:9">
      <c r="A245" s="61">
        <v>0.90766203703703707</v>
      </c>
      <c r="B245" s="60">
        <v>0.9</v>
      </c>
      <c r="E245" s="60">
        <v>0.9</v>
      </c>
      <c r="H245" s="60">
        <v>1.3</v>
      </c>
    </row>
    <row r="246" spans="1:9">
      <c r="A246" s="61">
        <v>0.90770833333333334</v>
      </c>
      <c r="B246" s="60">
        <v>1.7</v>
      </c>
      <c r="E246" s="60">
        <v>0.7</v>
      </c>
      <c r="H246" s="60">
        <v>1.7</v>
      </c>
    </row>
    <row r="247" spans="1:9">
      <c r="A247" s="61">
        <v>0.90775462962962961</v>
      </c>
      <c r="B247" s="60">
        <v>0.9</v>
      </c>
      <c r="E247" s="60">
        <v>0.9</v>
      </c>
      <c r="H247" s="60">
        <v>0.9</v>
      </c>
    </row>
    <row r="248" spans="1:9">
      <c r="A248" s="61">
        <v>0.90780092592592598</v>
      </c>
      <c r="B248" s="60">
        <v>1</v>
      </c>
      <c r="E248" s="60">
        <v>0.8</v>
      </c>
      <c r="H248" s="60">
        <v>0.9</v>
      </c>
    </row>
    <row r="249" spans="1:9">
      <c r="A249" s="61">
        <v>0.90784722222222225</v>
      </c>
      <c r="B249" s="60">
        <v>1</v>
      </c>
      <c r="E249" s="60">
        <v>1.5</v>
      </c>
      <c r="H249" s="60">
        <v>1.1000000000000001</v>
      </c>
    </row>
    <row r="250" spans="1:9">
      <c r="A250" s="61">
        <v>0.90789351851851852</v>
      </c>
      <c r="B250" s="60">
        <v>1.2</v>
      </c>
      <c r="E250" s="60">
        <v>1.3</v>
      </c>
      <c r="H250" s="60">
        <v>1.3</v>
      </c>
    </row>
    <row r="251" spans="1:9">
      <c r="A251" s="61">
        <v>0.90793981481481489</v>
      </c>
      <c r="B251" s="60">
        <v>1.7</v>
      </c>
      <c r="E251" s="60">
        <v>0.8</v>
      </c>
      <c r="H251" s="60">
        <v>1.9</v>
      </c>
    </row>
    <row r="252" spans="1:9">
      <c r="A252" s="61">
        <v>0.90798611111111116</v>
      </c>
      <c r="B252" s="60">
        <v>0.9</v>
      </c>
      <c r="E252" s="60">
        <v>0.7</v>
      </c>
      <c r="H252" s="60">
        <v>1</v>
      </c>
    </row>
    <row r="253" spans="1:9">
      <c r="A253" s="61">
        <v>0.90803240740740743</v>
      </c>
      <c r="B253" s="60">
        <v>0.9</v>
      </c>
      <c r="E253" s="60">
        <v>0.7</v>
      </c>
      <c r="H253" s="60">
        <v>0.9</v>
      </c>
    </row>
    <row r="254" spans="1:9">
      <c r="A254" s="61">
        <v>0.9080787037037038</v>
      </c>
      <c r="B254" s="60">
        <v>0.9</v>
      </c>
      <c r="E254" s="60">
        <v>1</v>
      </c>
      <c r="H254" s="60">
        <v>0.9</v>
      </c>
    </row>
    <row r="255" spans="1:9">
      <c r="A255" s="61">
        <v>0.90812500000000007</v>
      </c>
      <c r="B255" s="62">
        <v>7.3</v>
      </c>
      <c r="C255" s="81" t="s">
        <v>44</v>
      </c>
      <c r="E255" s="62">
        <v>8</v>
      </c>
      <c r="F255" s="81" t="s">
        <v>44</v>
      </c>
      <c r="H255" s="66">
        <v>13.3</v>
      </c>
      <c r="I255" s="81" t="s">
        <v>44</v>
      </c>
    </row>
    <row r="256" spans="1:9">
      <c r="A256" s="61">
        <v>0.90817129629629623</v>
      </c>
      <c r="B256" s="60">
        <v>1</v>
      </c>
      <c r="C256" s="81"/>
      <c r="E256" s="60">
        <v>1.1000000000000001</v>
      </c>
      <c r="F256" s="81"/>
      <c r="H256" s="66">
        <v>6.9</v>
      </c>
      <c r="I256" s="81"/>
    </row>
    <row r="257" spans="1:9">
      <c r="A257" s="61">
        <v>0.90821759259259249</v>
      </c>
      <c r="B257" s="60">
        <v>1.1000000000000001</v>
      </c>
      <c r="C257" s="81"/>
      <c r="E257" s="60">
        <v>1</v>
      </c>
      <c r="F257" s="81"/>
      <c r="H257" s="60">
        <v>1.4</v>
      </c>
      <c r="I257" s="81"/>
    </row>
    <row r="258" spans="1:9">
      <c r="A258" s="61">
        <v>0.90826388888888887</v>
      </c>
      <c r="B258" s="60">
        <v>1</v>
      </c>
      <c r="E258" s="60">
        <v>1.2</v>
      </c>
      <c r="H258" s="60">
        <v>0.7</v>
      </c>
    </row>
    <row r="259" spans="1:9">
      <c r="A259" s="61">
        <v>0.90831018518518514</v>
      </c>
      <c r="B259" s="60">
        <v>2.1</v>
      </c>
      <c r="E259" s="60">
        <v>1.1000000000000001</v>
      </c>
      <c r="H259" s="60">
        <v>0.8</v>
      </c>
    </row>
    <row r="260" spans="1:9">
      <c r="A260" s="61">
        <v>0.9083564814814814</v>
      </c>
      <c r="B260" s="60">
        <v>1</v>
      </c>
      <c r="E260" s="60">
        <v>2</v>
      </c>
      <c r="H260" s="60">
        <v>0.8</v>
      </c>
    </row>
    <row r="261" spans="1:9">
      <c r="A261" s="61">
        <v>0.90840277777777778</v>
      </c>
      <c r="B261" s="60">
        <v>1</v>
      </c>
      <c r="E261" s="60">
        <v>1.2</v>
      </c>
      <c r="H261" s="60">
        <v>1.4</v>
      </c>
    </row>
    <row r="262" spans="1:9">
      <c r="A262" s="61">
        <v>0.90844907407407405</v>
      </c>
      <c r="B262" s="60">
        <v>1.1000000000000001</v>
      </c>
      <c r="E262" s="60">
        <v>1.1000000000000001</v>
      </c>
      <c r="H262" s="60">
        <v>0.9</v>
      </c>
    </row>
    <row r="263" spans="1:9">
      <c r="A263" s="61">
        <v>0.90849537037037031</v>
      </c>
      <c r="B263" s="60">
        <v>1</v>
      </c>
      <c r="E263" s="60">
        <v>1.1000000000000001</v>
      </c>
      <c r="H263" s="60">
        <v>1.3</v>
      </c>
    </row>
    <row r="264" spans="1:9">
      <c r="A264" s="61">
        <v>0.90854166666666669</v>
      </c>
      <c r="B264" s="62">
        <v>2.8</v>
      </c>
      <c r="C264" s="81" t="s">
        <v>44</v>
      </c>
      <c r="E264" s="62">
        <v>7.5</v>
      </c>
      <c r="F264" s="81" t="s">
        <v>44</v>
      </c>
      <c r="H264" s="67">
        <v>7.2</v>
      </c>
      <c r="I264" s="81" t="s">
        <v>44</v>
      </c>
    </row>
    <row r="265" spans="1:9">
      <c r="A265" s="61">
        <v>0.90858796296296296</v>
      </c>
      <c r="B265" s="62">
        <v>6.8</v>
      </c>
      <c r="C265" s="81"/>
      <c r="E265" s="60">
        <v>1.6</v>
      </c>
      <c r="F265" s="81"/>
      <c r="H265" s="67">
        <v>6.9</v>
      </c>
      <c r="I265" s="81"/>
    </row>
    <row r="266" spans="1:9">
      <c r="A266" s="61">
        <v>0.90863425925925922</v>
      </c>
      <c r="B266" s="60">
        <v>1</v>
      </c>
      <c r="C266" s="81"/>
      <c r="E266" s="60">
        <v>0.8</v>
      </c>
      <c r="F266" s="81"/>
      <c r="H266" s="60">
        <v>1</v>
      </c>
      <c r="I266" s="81"/>
    </row>
    <row r="267" spans="1:9">
      <c r="A267" s="61">
        <v>0.9086805555555556</v>
      </c>
      <c r="B267" s="60">
        <v>1</v>
      </c>
      <c r="E267" s="60">
        <v>1.4</v>
      </c>
      <c r="H267" s="60">
        <v>0.9</v>
      </c>
    </row>
    <row r="268" spans="1:9">
      <c r="A268" s="61">
        <v>0.90872685185185187</v>
      </c>
      <c r="B268" s="60">
        <v>1.1000000000000001</v>
      </c>
      <c r="E268" s="60">
        <v>0.8</v>
      </c>
      <c r="H268" s="60">
        <v>1.7</v>
      </c>
    </row>
    <row r="269" spans="1:9">
      <c r="A269" s="61">
        <v>0.90877314814814814</v>
      </c>
      <c r="B269" s="60">
        <v>1.9</v>
      </c>
      <c r="E269" s="60">
        <v>0.9</v>
      </c>
      <c r="H269" s="60">
        <v>1</v>
      </c>
    </row>
    <row r="270" spans="1:9">
      <c r="A270" s="61">
        <v>0.90881944444444451</v>
      </c>
      <c r="B270" s="60">
        <v>1</v>
      </c>
      <c r="E270" s="60">
        <v>0.8</v>
      </c>
      <c r="H270" s="60">
        <v>0.9</v>
      </c>
    </row>
    <row r="271" spans="1:9">
      <c r="A271" s="61">
        <v>0.90886574074074078</v>
      </c>
      <c r="B271" s="60">
        <v>1.1000000000000001</v>
      </c>
      <c r="E271" s="60">
        <v>1.6</v>
      </c>
      <c r="H271" s="60">
        <v>1</v>
      </c>
    </row>
    <row r="272" spans="1:9">
      <c r="A272" s="61">
        <v>0.90891203703703705</v>
      </c>
      <c r="B272" s="60">
        <v>1</v>
      </c>
      <c r="E272" s="60">
        <v>0.7</v>
      </c>
      <c r="H272" s="60">
        <v>0.9</v>
      </c>
    </row>
    <row r="273" spans="1:8">
      <c r="A273" s="61">
        <v>0.90895833333333342</v>
      </c>
      <c r="B273" s="60">
        <v>0.9</v>
      </c>
      <c r="E273" s="60">
        <v>0.7</v>
      </c>
      <c r="H273" s="60">
        <v>1.7</v>
      </c>
    </row>
    <row r="274" spans="1:8">
      <c r="A274" s="61">
        <v>0.90900462962962969</v>
      </c>
      <c r="B274" s="60">
        <v>0.9</v>
      </c>
      <c r="E274" s="60">
        <v>0.8</v>
      </c>
      <c r="H274" s="60">
        <v>0.9</v>
      </c>
    </row>
    <row r="275" spans="1:8">
      <c r="A275" s="61">
        <v>0.90905092592592596</v>
      </c>
      <c r="B275" s="60">
        <v>1.8</v>
      </c>
      <c r="E275" s="60">
        <v>0.7</v>
      </c>
      <c r="H275" s="60">
        <v>1</v>
      </c>
    </row>
    <row r="276" spans="1:8">
      <c r="A276" s="61">
        <v>0.90909722222222233</v>
      </c>
      <c r="B276" s="60">
        <v>1.1000000000000001</v>
      </c>
      <c r="E276" s="60">
        <v>1.8</v>
      </c>
      <c r="H276" s="60">
        <v>1</v>
      </c>
    </row>
    <row r="277" spans="1:8">
      <c r="A277" s="61">
        <v>0.90914351851851849</v>
      </c>
      <c r="B277" s="60">
        <v>1.1000000000000001</v>
      </c>
      <c r="E277" s="60">
        <v>0.7</v>
      </c>
      <c r="H277" s="60">
        <v>1.1000000000000001</v>
      </c>
    </row>
    <row r="278" spans="1:8">
      <c r="A278" s="61">
        <v>0.90918981481481476</v>
      </c>
      <c r="B278" s="60">
        <v>0.9</v>
      </c>
      <c r="E278" s="60">
        <v>1</v>
      </c>
      <c r="H278" s="60">
        <v>1.7</v>
      </c>
    </row>
    <row r="279" spans="1:8">
      <c r="A279" s="61">
        <v>0.90923611111111102</v>
      </c>
      <c r="B279" s="60">
        <v>1</v>
      </c>
      <c r="E279" s="60">
        <v>0.7</v>
      </c>
      <c r="H279" s="60">
        <v>0.9</v>
      </c>
    </row>
    <row r="280" spans="1:8">
      <c r="A280" s="61">
        <v>0.9092824074074074</v>
      </c>
      <c r="B280" s="60">
        <v>1.7</v>
      </c>
      <c r="E280" s="60">
        <v>0.8</v>
      </c>
      <c r="H280" s="60">
        <v>0.9</v>
      </c>
    </row>
    <row r="281" spans="1:8">
      <c r="A281" s="61">
        <v>0.90932870370370367</v>
      </c>
      <c r="B281" s="60">
        <v>0.9</v>
      </c>
      <c r="E281" s="60">
        <v>0.7</v>
      </c>
      <c r="H281" s="60">
        <v>0.9</v>
      </c>
    </row>
    <row r="282" spans="1:8">
      <c r="A282" s="61">
        <v>0.90937499999999993</v>
      </c>
      <c r="B282" s="60">
        <v>1.1000000000000001</v>
      </c>
      <c r="E282" s="60">
        <v>1.5</v>
      </c>
      <c r="H282" s="60">
        <v>0.9</v>
      </c>
    </row>
    <row r="283" spans="1:8">
      <c r="A283" s="61">
        <v>0.90942129629629631</v>
      </c>
      <c r="B283" s="60">
        <v>0.9</v>
      </c>
      <c r="E283" s="60">
        <v>0.8</v>
      </c>
      <c r="H283" s="60">
        <v>0.9</v>
      </c>
    </row>
    <row r="284" spans="1:8">
      <c r="A284" s="61">
        <v>0.90946759259259258</v>
      </c>
      <c r="B284" s="60">
        <v>0.9</v>
      </c>
      <c r="E284" s="60">
        <v>0.8</v>
      </c>
      <c r="H284" s="60">
        <v>1.7</v>
      </c>
    </row>
    <row r="285" spans="1:8">
      <c r="A285" s="61">
        <v>0.90951388888888884</v>
      </c>
      <c r="B285" s="60">
        <v>0.9</v>
      </c>
      <c r="E285" s="60">
        <v>0.7</v>
      </c>
      <c r="H285" s="60">
        <v>0.9</v>
      </c>
    </row>
    <row r="286" spans="1:8">
      <c r="A286" s="61">
        <v>0.90956018518518522</v>
      </c>
      <c r="B286" s="60">
        <v>1.7</v>
      </c>
      <c r="E286" s="60">
        <v>0.8</v>
      </c>
      <c r="H286" s="60">
        <v>0.9</v>
      </c>
    </row>
    <row r="287" spans="1:8">
      <c r="A287" s="61">
        <v>0.90960648148148149</v>
      </c>
      <c r="B287" s="60">
        <v>0.9</v>
      </c>
      <c r="E287" s="60">
        <v>1.6</v>
      </c>
      <c r="H287" s="60">
        <v>0.9</v>
      </c>
    </row>
    <row r="288" spans="1:8">
      <c r="A288" s="61">
        <v>0.90965277777777775</v>
      </c>
      <c r="B288" s="60">
        <v>1</v>
      </c>
      <c r="E288" s="60">
        <v>0.7</v>
      </c>
      <c r="H288" s="60">
        <v>1</v>
      </c>
    </row>
    <row r="289" spans="1:8">
      <c r="A289" s="61">
        <v>0.90969907407407413</v>
      </c>
      <c r="B289" s="60">
        <v>0.9</v>
      </c>
      <c r="E289" s="60">
        <v>0.9</v>
      </c>
      <c r="H289" s="60">
        <v>0.9</v>
      </c>
    </row>
    <row r="290" spans="1:8">
      <c r="A290" s="61">
        <v>0.9097453703703704</v>
      </c>
      <c r="B290" s="60">
        <v>1</v>
      </c>
      <c r="E290" s="60">
        <v>0.8</v>
      </c>
      <c r="H290" s="60">
        <v>1.7</v>
      </c>
    </row>
    <row r="291" spans="1:8">
      <c r="A291" s="61">
        <v>0.90979166666666667</v>
      </c>
      <c r="B291" s="60">
        <v>1.7</v>
      </c>
      <c r="E291" s="60">
        <v>0.9</v>
      </c>
      <c r="H291" s="60">
        <v>0.9</v>
      </c>
    </row>
    <row r="292" spans="1:8">
      <c r="A292" s="61">
        <v>0.90983796296296304</v>
      </c>
      <c r="B292" s="60">
        <v>1</v>
      </c>
      <c r="E292" s="60">
        <v>0.8</v>
      </c>
      <c r="H292" s="60">
        <v>0.9</v>
      </c>
    </row>
    <row r="293" spans="1:8">
      <c r="A293" s="61">
        <v>0.90988425925925931</v>
      </c>
      <c r="B293" s="60">
        <v>1</v>
      </c>
      <c r="E293" s="60">
        <v>1.5</v>
      </c>
      <c r="H293" s="60">
        <v>0.9</v>
      </c>
    </row>
    <row r="294" spans="1:8">
      <c r="A294" s="61">
        <v>0.90993055555555558</v>
      </c>
      <c r="B294" s="60">
        <v>0.9</v>
      </c>
      <c r="E294" s="60">
        <v>0.7</v>
      </c>
      <c r="H294" s="60">
        <v>0.9</v>
      </c>
    </row>
    <row r="295" spans="1:8">
      <c r="A295" s="61">
        <v>0.90997685185185195</v>
      </c>
      <c r="B295" s="60">
        <v>0.9</v>
      </c>
      <c r="E295" s="60">
        <v>0.8</v>
      </c>
      <c r="H295" s="60">
        <v>1.5</v>
      </c>
    </row>
    <row r="296" spans="1:8">
      <c r="A296" s="61">
        <v>0.91002314814814811</v>
      </c>
      <c r="B296" s="60">
        <v>1</v>
      </c>
      <c r="E296" s="60">
        <v>0.7</v>
      </c>
      <c r="H296" s="60">
        <v>1.2</v>
      </c>
    </row>
    <row r="297" spans="1:8">
      <c r="A297" s="61">
        <v>0.91006944444444438</v>
      </c>
      <c r="B297" s="60">
        <v>1.9</v>
      </c>
      <c r="E297" s="60">
        <v>0.9</v>
      </c>
      <c r="H297" s="60">
        <v>1</v>
      </c>
    </row>
    <row r="298" spans="1:8">
      <c r="A298" s="61">
        <v>0.91011574074074064</v>
      </c>
      <c r="B298" s="60">
        <v>1</v>
      </c>
      <c r="E298" s="60">
        <v>1.4</v>
      </c>
      <c r="H298" s="60">
        <v>0.9</v>
      </c>
    </row>
    <row r="299" spans="1:8">
      <c r="A299" s="61">
        <v>0.91016203703703702</v>
      </c>
      <c r="B299" s="60">
        <v>0.9</v>
      </c>
      <c r="E299" s="60">
        <v>0.8</v>
      </c>
      <c r="H299" s="60">
        <v>1</v>
      </c>
    </row>
    <row r="300" spans="1:8">
      <c r="A300" s="61">
        <v>0.91020833333333329</v>
      </c>
      <c r="B300" s="60">
        <v>0.9</v>
      </c>
      <c r="E300" s="60">
        <v>0.9</v>
      </c>
      <c r="H300" s="60">
        <v>0.9</v>
      </c>
    </row>
    <row r="301" spans="1:8">
      <c r="A301" s="61">
        <v>0.91025462962962955</v>
      </c>
      <c r="B301" s="60">
        <v>0.9</v>
      </c>
      <c r="E301" s="60">
        <v>0.7</v>
      </c>
      <c r="H301" s="60">
        <v>1.7</v>
      </c>
    </row>
    <row r="302" spans="1:8">
      <c r="A302" s="61">
        <v>0.91030092592592593</v>
      </c>
      <c r="B302" s="60">
        <v>1.5</v>
      </c>
      <c r="E302" s="60">
        <v>0.9</v>
      </c>
      <c r="H302" s="60">
        <v>0.9</v>
      </c>
    </row>
    <row r="303" spans="1:8">
      <c r="A303" s="61">
        <v>0.9103472222222222</v>
      </c>
      <c r="B303" s="60">
        <v>1.2</v>
      </c>
      <c r="E303" s="60">
        <v>0.8</v>
      </c>
      <c r="H303" s="60">
        <v>0.9</v>
      </c>
    </row>
    <row r="304" spans="1:8">
      <c r="A304" s="61">
        <v>0.91039351851851846</v>
      </c>
      <c r="B304" s="60">
        <v>1.1000000000000001</v>
      </c>
      <c r="E304" s="60">
        <v>1.5</v>
      </c>
      <c r="H304" s="60">
        <v>0.9</v>
      </c>
    </row>
    <row r="305" spans="1:8">
      <c r="A305" s="61">
        <v>0.91043981481481484</v>
      </c>
      <c r="B305" s="60">
        <v>0.9</v>
      </c>
      <c r="E305" s="60">
        <v>0.7</v>
      </c>
      <c r="H305" s="60">
        <v>1</v>
      </c>
    </row>
    <row r="306" spans="1:8">
      <c r="A306" s="61">
        <v>0.91048611111111111</v>
      </c>
      <c r="B306" s="60">
        <v>1</v>
      </c>
      <c r="E306" s="60">
        <v>0.7</v>
      </c>
      <c r="H306" s="60">
        <v>0.9</v>
      </c>
    </row>
    <row r="307" spans="1:8">
      <c r="A307" s="61">
        <v>0.91053240740740737</v>
      </c>
      <c r="B307" s="60">
        <v>0.9</v>
      </c>
      <c r="E307" s="60">
        <v>0.8</v>
      </c>
      <c r="H307" s="60">
        <v>1.8</v>
      </c>
    </row>
    <row r="308" spans="1:8">
      <c r="A308" s="61">
        <v>0.91057870370370375</v>
      </c>
      <c r="B308" s="60">
        <v>1.8</v>
      </c>
      <c r="E308" s="60">
        <v>0.7</v>
      </c>
      <c r="H308" s="60">
        <v>1.1000000000000001</v>
      </c>
    </row>
    <row r="309" spans="1:8">
      <c r="A309" s="61">
        <v>0.91062500000000002</v>
      </c>
      <c r="B309" s="60">
        <v>1.1000000000000001</v>
      </c>
      <c r="E309" s="60">
        <v>1.4</v>
      </c>
      <c r="H309" s="60">
        <v>1</v>
      </c>
    </row>
    <row r="310" spans="1:8">
      <c r="A310" s="61">
        <v>0.91067129629629628</v>
      </c>
      <c r="B310" s="60">
        <v>0.9</v>
      </c>
      <c r="E310" s="60">
        <v>1</v>
      </c>
      <c r="H310" s="60">
        <v>0.9</v>
      </c>
    </row>
    <row r="311" spans="1:8">
      <c r="A311" s="61">
        <v>0.91071759259259266</v>
      </c>
      <c r="B311" s="60">
        <v>1.2</v>
      </c>
      <c r="E311" s="60">
        <v>0.9</v>
      </c>
      <c r="H311" s="60">
        <v>0.9</v>
      </c>
    </row>
    <row r="312" spans="1:8">
      <c r="A312" s="61">
        <v>0.91076388888888893</v>
      </c>
      <c r="B312" s="60">
        <v>0.9</v>
      </c>
      <c r="E312" s="60">
        <v>0.8</v>
      </c>
      <c r="H312" s="60">
        <v>1.9</v>
      </c>
    </row>
    <row r="313" spans="1:8">
      <c r="A313" s="61">
        <v>0.91081018518518519</v>
      </c>
      <c r="B313" s="60">
        <v>1.7</v>
      </c>
      <c r="E313" s="60">
        <v>1.1000000000000001</v>
      </c>
      <c r="H313" s="60">
        <v>0.9</v>
      </c>
    </row>
    <row r="314" spans="1:8">
      <c r="A314" s="61">
        <v>0.91085648148148157</v>
      </c>
      <c r="B314" s="60">
        <v>1.5</v>
      </c>
      <c r="E314" s="60">
        <v>0.9</v>
      </c>
      <c r="H314" s="60">
        <v>0.9</v>
      </c>
    </row>
    <row r="315" spans="1:8">
      <c r="A315" s="61">
        <v>0.91090277777777784</v>
      </c>
      <c r="B315" s="60">
        <v>1.2</v>
      </c>
      <c r="E315" s="60">
        <v>1.6</v>
      </c>
      <c r="H315" s="60">
        <v>1</v>
      </c>
    </row>
    <row r="316" spans="1:8">
      <c r="A316" s="61">
        <v>0.91094907407407411</v>
      </c>
      <c r="B316" s="60">
        <v>1.1000000000000001</v>
      </c>
      <c r="E316" s="60">
        <v>0.8</v>
      </c>
      <c r="H316" s="60">
        <v>1.1000000000000001</v>
      </c>
    </row>
    <row r="317" spans="1:8">
      <c r="A317" s="61">
        <v>0.91099537037037026</v>
      </c>
      <c r="B317" s="60">
        <v>1</v>
      </c>
      <c r="E317" s="60">
        <v>0.8</v>
      </c>
      <c r="H317" s="60">
        <v>1</v>
      </c>
    </row>
    <row r="318" spans="1:8">
      <c r="A318" s="61">
        <v>0.91104166666666664</v>
      </c>
      <c r="B318" s="60">
        <v>0.9</v>
      </c>
      <c r="E318" s="60">
        <v>0.8</v>
      </c>
      <c r="H318" s="60">
        <v>2</v>
      </c>
    </row>
    <row r="319" spans="1:8">
      <c r="A319" s="61">
        <v>0.91108796296296291</v>
      </c>
      <c r="B319" s="60">
        <v>2.2000000000000002</v>
      </c>
      <c r="E319" s="60">
        <v>0.9</v>
      </c>
      <c r="H319" s="60">
        <v>1.1000000000000001</v>
      </c>
    </row>
    <row r="320" spans="1:8">
      <c r="A320" s="61">
        <v>0.91113425925925917</v>
      </c>
      <c r="B320" s="60">
        <v>1</v>
      </c>
      <c r="E320" s="60">
        <v>1.5</v>
      </c>
      <c r="H320" s="60">
        <v>1.1000000000000001</v>
      </c>
    </row>
    <row r="321" spans="1:8">
      <c r="A321" s="61">
        <v>0.91118055555555555</v>
      </c>
      <c r="B321" s="60">
        <v>1</v>
      </c>
      <c r="E321" s="60">
        <v>0.7</v>
      </c>
      <c r="H321" s="60">
        <v>1</v>
      </c>
    </row>
    <row r="322" spans="1:8">
      <c r="A322" s="61">
        <v>0.91122685185185182</v>
      </c>
      <c r="B322" s="60">
        <v>1</v>
      </c>
      <c r="E322" s="60">
        <v>0.9</v>
      </c>
      <c r="H322" s="60">
        <v>1</v>
      </c>
    </row>
    <row r="323" spans="1:8">
      <c r="A323" s="61">
        <v>0.91127314814814808</v>
      </c>
      <c r="B323" s="60">
        <v>1</v>
      </c>
      <c r="E323" s="60">
        <v>0.8</v>
      </c>
      <c r="H323" s="60">
        <v>1.9</v>
      </c>
    </row>
    <row r="324" spans="1:8">
      <c r="A324" s="61">
        <v>0.91131944444444446</v>
      </c>
      <c r="B324" s="60">
        <v>2</v>
      </c>
      <c r="E324" s="60">
        <v>0.8</v>
      </c>
      <c r="H324" s="60">
        <v>1</v>
      </c>
    </row>
    <row r="325" spans="1:8">
      <c r="A325" s="61">
        <v>0.91136574074074073</v>
      </c>
      <c r="B325" s="60">
        <v>1</v>
      </c>
      <c r="E325" s="60">
        <v>0.7</v>
      </c>
      <c r="H325" s="60">
        <v>1</v>
      </c>
    </row>
    <row r="326" spans="1:8">
      <c r="A326" s="61">
        <v>0.91141203703703699</v>
      </c>
      <c r="B326" s="60">
        <v>1</v>
      </c>
      <c r="E326" s="60">
        <v>1.5</v>
      </c>
      <c r="H326" s="60">
        <v>0.9</v>
      </c>
    </row>
    <row r="327" spans="1:8">
      <c r="A327" s="61">
        <v>0.91145833333333337</v>
      </c>
      <c r="B327" s="60">
        <v>0.9</v>
      </c>
      <c r="E327" s="60">
        <v>0.7</v>
      </c>
      <c r="H327" s="60">
        <v>1</v>
      </c>
    </row>
    <row r="328" spans="1:8">
      <c r="A328" s="61">
        <v>0.91150462962962964</v>
      </c>
      <c r="B328" s="60">
        <v>0.9</v>
      </c>
      <c r="E328" s="60">
        <v>0.7</v>
      </c>
      <c r="H328" s="60">
        <v>1.8</v>
      </c>
    </row>
    <row r="329" spans="1:8">
      <c r="A329" s="61">
        <v>0.9115509259259259</v>
      </c>
      <c r="B329" s="60">
        <v>1.8</v>
      </c>
      <c r="E329" s="60">
        <v>0.8</v>
      </c>
      <c r="H329" s="60">
        <v>0.9</v>
      </c>
    </row>
    <row r="330" spans="1:8">
      <c r="A330" s="61">
        <v>0.91159722222222228</v>
      </c>
      <c r="B330" s="60">
        <v>0.9</v>
      </c>
      <c r="E330" s="60">
        <v>0.8</v>
      </c>
      <c r="H330" s="60">
        <v>1</v>
      </c>
    </row>
    <row r="331" spans="1:8">
      <c r="A331" s="61">
        <v>0.91164351851851855</v>
      </c>
      <c r="B331" s="60">
        <v>1</v>
      </c>
      <c r="E331" s="60">
        <v>1.4</v>
      </c>
      <c r="H331" s="60">
        <v>0.9</v>
      </c>
    </row>
    <row r="332" spans="1:8">
      <c r="A332" s="61">
        <v>0.91168981481481481</v>
      </c>
      <c r="B332" s="60">
        <v>0.9</v>
      </c>
      <c r="E332" s="60">
        <v>0.8</v>
      </c>
      <c r="H332" s="60">
        <v>0.9</v>
      </c>
    </row>
    <row r="333" spans="1:8">
      <c r="A333" s="61">
        <v>0.91173611111111119</v>
      </c>
      <c r="B333" s="60">
        <v>1</v>
      </c>
      <c r="E333" s="60">
        <v>0.8</v>
      </c>
      <c r="H333" s="60">
        <v>1</v>
      </c>
    </row>
    <row r="334" spans="1:8">
      <c r="A334" s="61">
        <v>0.91178240740740746</v>
      </c>
      <c r="B334" s="60">
        <v>1</v>
      </c>
      <c r="E334" s="60">
        <v>0.7</v>
      </c>
      <c r="H334" s="60">
        <v>2</v>
      </c>
    </row>
    <row r="335" spans="1:8">
      <c r="A335" s="61">
        <v>0.91182870370370372</v>
      </c>
      <c r="B335" s="60">
        <v>2.1</v>
      </c>
      <c r="E335" s="60">
        <v>0.7</v>
      </c>
      <c r="H335" s="60">
        <v>1</v>
      </c>
    </row>
    <row r="336" spans="1:8">
      <c r="A336" s="61">
        <v>0.9118750000000001</v>
      </c>
      <c r="B336" s="60">
        <v>1</v>
      </c>
      <c r="E336" s="60">
        <v>0.7</v>
      </c>
      <c r="H336" s="60">
        <v>1.1000000000000001</v>
      </c>
    </row>
    <row r="337" spans="1:9">
      <c r="A337" s="61">
        <v>0.91192129629629637</v>
      </c>
      <c r="B337" s="60">
        <v>1</v>
      </c>
      <c r="E337" s="60">
        <v>1.6</v>
      </c>
      <c r="H337" s="60">
        <v>1</v>
      </c>
    </row>
    <row r="338" spans="1:9">
      <c r="A338" s="61">
        <v>0.91196759259259252</v>
      </c>
      <c r="B338" s="62">
        <v>7.7</v>
      </c>
      <c r="C338" s="41" t="s">
        <v>43</v>
      </c>
      <c r="E338" s="60">
        <v>0.7</v>
      </c>
      <c r="H338" s="60">
        <v>1</v>
      </c>
    </row>
    <row r="339" spans="1:9">
      <c r="A339" s="61">
        <v>0.91201388888888879</v>
      </c>
      <c r="B339" s="63">
        <v>0.9</v>
      </c>
      <c r="E339" s="60">
        <v>0.8</v>
      </c>
      <c r="H339" s="67">
        <v>8.5</v>
      </c>
      <c r="I339" s="81" t="s">
        <v>44</v>
      </c>
    </row>
    <row r="340" spans="1:9">
      <c r="A340" s="61">
        <v>0.91206018518518517</v>
      </c>
      <c r="B340" s="62">
        <v>1</v>
      </c>
      <c r="C340" s="81" t="s">
        <v>44</v>
      </c>
      <c r="E340" s="62">
        <v>7.7</v>
      </c>
      <c r="F340" s="41" t="s">
        <v>43</v>
      </c>
      <c r="H340" s="67">
        <v>6.2</v>
      </c>
      <c r="I340" s="81"/>
    </row>
    <row r="341" spans="1:9">
      <c r="A341" s="61">
        <v>0.91210648148148143</v>
      </c>
      <c r="B341" s="62">
        <v>8.1</v>
      </c>
      <c r="C341" s="81"/>
      <c r="E341" s="60">
        <v>1</v>
      </c>
      <c r="H341" s="67">
        <v>13.6</v>
      </c>
      <c r="I341" s="81"/>
    </row>
    <row r="342" spans="1:9">
      <c r="A342" s="61">
        <v>0.9121527777777777</v>
      </c>
      <c r="B342" s="60">
        <v>1.8</v>
      </c>
      <c r="C342" s="81"/>
      <c r="E342" s="62">
        <v>8.1</v>
      </c>
      <c r="F342" s="81" t="s">
        <v>44</v>
      </c>
      <c r="H342" s="60">
        <v>1</v>
      </c>
    </row>
    <row r="343" spans="1:9">
      <c r="A343" s="61">
        <v>0.91219907407407408</v>
      </c>
      <c r="B343" s="60">
        <v>1</v>
      </c>
      <c r="E343" s="60">
        <v>1.6</v>
      </c>
      <c r="F343" s="81"/>
      <c r="H343" s="60">
        <v>1</v>
      </c>
    </row>
    <row r="344" spans="1:9">
      <c r="A344" s="61">
        <v>0.91224537037037035</v>
      </c>
      <c r="B344" s="60">
        <v>1</v>
      </c>
      <c r="E344" s="60">
        <v>0.8</v>
      </c>
      <c r="F344" s="81"/>
      <c r="H344" s="60">
        <v>0.9</v>
      </c>
    </row>
    <row r="345" spans="1:9">
      <c r="A345" s="61">
        <v>0.91229166666666661</v>
      </c>
      <c r="B345" s="60">
        <v>0.9</v>
      </c>
      <c r="E345" s="60">
        <v>0.8</v>
      </c>
      <c r="H345" s="60">
        <v>1.7</v>
      </c>
    </row>
    <row r="346" spans="1:9">
      <c r="A346" s="61">
        <v>0.91233796296296299</v>
      </c>
      <c r="B346" s="60">
        <v>0.9</v>
      </c>
      <c r="E346" s="60">
        <v>0.7</v>
      </c>
      <c r="H346" s="60">
        <v>1.1000000000000001</v>
      </c>
    </row>
    <row r="347" spans="1:9">
      <c r="A347" s="61">
        <v>0.91238425925925926</v>
      </c>
      <c r="B347" s="60">
        <v>2</v>
      </c>
      <c r="E347" s="60">
        <v>0.9</v>
      </c>
      <c r="H347" s="60">
        <v>1.1000000000000001</v>
      </c>
    </row>
    <row r="348" spans="1:9">
      <c r="A348" s="61">
        <v>0.91243055555555552</v>
      </c>
      <c r="B348" s="60">
        <v>1.1000000000000001</v>
      </c>
      <c r="E348" s="60">
        <v>1.8</v>
      </c>
      <c r="H348" s="60">
        <v>0.9</v>
      </c>
    </row>
    <row r="349" spans="1:9">
      <c r="A349" s="61">
        <v>0.9124768518518519</v>
      </c>
      <c r="B349" s="60">
        <v>1.1000000000000001</v>
      </c>
      <c r="E349" s="60">
        <v>0.9</v>
      </c>
      <c r="H349" s="60">
        <v>1.2</v>
      </c>
    </row>
    <row r="350" spans="1:9">
      <c r="A350" s="61">
        <v>0.91252314814814817</v>
      </c>
      <c r="B350" s="60">
        <v>1.1000000000000001</v>
      </c>
      <c r="E350" s="60">
        <v>0.9</v>
      </c>
      <c r="H350" s="60">
        <v>1</v>
      </c>
    </row>
    <row r="351" spans="1:9">
      <c r="A351" s="61">
        <v>0.91256944444444443</v>
      </c>
      <c r="B351" s="60">
        <v>1.1000000000000001</v>
      </c>
      <c r="E351" s="60">
        <v>1.2</v>
      </c>
      <c r="H351" s="60">
        <v>1.7</v>
      </c>
    </row>
    <row r="352" spans="1:9">
      <c r="A352" s="61">
        <v>0.91261574074074081</v>
      </c>
      <c r="B352" s="62">
        <v>2.1</v>
      </c>
      <c r="E352" s="60">
        <v>0.9</v>
      </c>
      <c r="H352" s="60">
        <v>1.3</v>
      </c>
    </row>
    <row r="353" spans="1:8">
      <c r="A353" s="61">
        <v>0.91266203703703708</v>
      </c>
      <c r="B353" s="62">
        <v>1.3</v>
      </c>
      <c r="E353" s="60">
        <v>0.8</v>
      </c>
      <c r="H353" s="60">
        <v>0.9</v>
      </c>
    </row>
    <row r="354" spans="1:8">
      <c r="A354" s="61">
        <v>0.91270833333333334</v>
      </c>
      <c r="B354" s="62">
        <v>6.8</v>
      </c>
      <c r="E354" s="60">
        <v>1.6</v>
      </c>
      <c r="H354" s="60">
        <v>0.9</v>
      </c>
    </row>
    <row r="355" spans="1:8">
      <c r="A355" s="61">
        <v>0.91275462962962972</v>
      </c>
      <c r="B355" s="60">
        <v>1</v>
      </c>
      <c r="E355" s="60">
        <v>0.8</v>
      </c>
      <c r="H355" s="60">
        <v>0.9</v>
      </c>
    </row>
    <row r="356" spans="1:8">
      <c r="A356" s="61">
        <v>0.91280092592592599</v>
      </c>
      <c r="B356" s="60">
        <v>1</v>
      </c>
      <c r="E356" s="60">
        <v>0.8</v>
      </c>
      <c r="H356" s="60">
        <v>1.6</v>
      </c>
    </row>
    <row r="357" spans="1:8">
      <c r="A357" s="61">
        <v>0.91284722222222225</v>
      </c>
      <c r="B357" s="60">
        <v>1</v>
      </c>
      <c r="E357" s="60">
        <v>0.9</v>
      </c>
      <c r="H357" s="60">
        <v>0.9</v>
      </c>
    </row>
    <row r="358" spans="1:8">
      <c r="A358" s="61">
        <v>0.91289351851851863</v>
      </c>
      <c r="B358" s="60">
        <v>1.9</v>
      </c>
      <c r="E358" s="60">
        <v>0.7</v>
      </c>
      <c r="H358" s="60">
        <v>0.9</v>
      </c>
    </row>
    <row r="359" spans="1:8">
      <c r="A359" s="61">
        <v>0.91293981481481479</v>
      </c>
      <c r="B359" s="60">
        <v>1</v>
      </c>
      <c r="E359" s="60">
        <v>1.5</v>
      </c>
      <c r="H359" s="60">
        <v>0.9</v>
      </c>
    </row>
    <row r="360" spans="1:8">
      <c r="A360" s="61">
        <v>0.91298611111111105</v>
      </c>
      <c r="B360" s="60">
        <v>1</v>
      </c>
      <c r="E360" s="60">
        <v>0.8</v>
      </c>
      <c r="H360" s="60">
        <v>1</v>
      </c>
    </row>
    <row r="361" spans="1:8">
      <c r="A361" s="61">
        <v>0.91303240740740732</v>
      </c>
      <c r="B361" s="60">
        <v>0.9</v>
      </c>
      <c r="E361" s="60">
        <v>0.9</v>
      </c>
      <c r="H361" s="60">
        <v>0.9</v>
      </c>
    </row>
    <row r="362" spans="1:8">
      <c r="A362" s="61">
        <v>0.9130787037037037</v>
      </c>
      <c r="B362" s="60">
        <v>1</v>
      </c>
      <c r="E362" s="60">
        <v>0.7</v>
      </c>
      <c r="H362" s="60">
        <v>1.7</v>
      </c>
    </row>
    <row r="363" spans="1:8">
      <c r="A363" s="61">
        <v>0.91312499999999996</v>
      </c>
      <c r="B363" s="60">
        <v>1.8</v>
      </c>
      <c r="E363" s="60">
        <v>0.9</v>
      </c>
      <c r="H363" s="60">
        <v>0.9</v>
      </c>
    </row>
    <row r="364" spans="1:8">
      <c r="A364" s="61">
        <v>0.91317129629629623</v>
      </c>
      <c r="B364" s="60">
        <v>0.9</v>
      </c>
      <c r="E364" s="60">
        <v>0.7</v>
      </c>
      <c r="H364" s="60">
        <v>0.9</v>
      </c>
    </row>
    <row r="365" spans="1:8">
      <c r="A365" s="61">
        <v>0.91321759259259261</v>
      </c>
      <c r="B365" s="60">
        <v>1</v>
      </c>
      <c r="E365" s="60">
        <v>1.4</v>
      </c>
      <c r="H365" s="60">
        <v>0.9</v>
      </c>
    </row>
    <row r="366" spans="1:8">
      <c r="A366" s="61">
        <v>0.91326388888888888</v>
      </c>
      <c r="B366" s="60">
        <v>1</v>
      </c>
      <c r="E366" s="60">
        <v>0.9</v>
      </c>
      <c r="H366" s="60">
        <v>0.9</v>
      </c>
    </row>
    <row r="367" spans="1:8">
      <c r="A367" s="61">
        <v>0.91331018518518514</v>
      </c>
      <c r="B367" s="60">
        <v>0.9</v>
      </c>
      <c r="E367" s="60">
        <v>0.8</v>
      </c>
      <c r="H367" s="60">
        <v>1</v>
      </c>
    </row>
    <row r="368" spans="1:8">
      <c r="A368" s="61">
        <v>0.91335648148148152</v>
      </c>
      <c r="B368" s="60">
        <v>0.9</v>
      </c>
      <c r="E368" s="60">
        <v>0.7</v>
      </c>
      <c r="H368" s="60">
        <v>1.9</v>
      </c>
    </row>
    <row r="369" spans="1:8">
      <c r="A369" s="61">
        <v>0.91340277777777779</v>
      </c>
      <c r="B369" s="60">
        <v>1.8</v>
      </c>
      <c r="E369" s="60">
        <v>0.8</v>
      </c>
      <c r="H369" s="60">
        <v>1</v>
      </c>
    </row>
    <row r="370" spans="1:8">
      <c r="A370" s="61">
        <v>0.91344907407407405</v>
      </c>
      <c r="B370" s="60">
        <v>1</v>
      </c>
      <c r="E370" s="60">
        <v>1.5</v>
      </c>
      <c r="H370" s="60">
        <v>0.9</v>
      </c>
    </row>
    <row r="371" spans="1:8">
      <c r="A371" s="61">
        <v>0.91349537037037043</v>
      </c>
      <c r="B371" s="60">
        <v>1.1000000000000001</v>
      </c>
      <c r="E371" s="60">
        <v>1</v>
      </c>
      <c r="H371" s="60">
        <v>1</v>
      </c>
    </row>
    <row r="372" spans="1:8">
      <c r="A372" s="61">
        <v>0.9135416666666667</v>
      </c>
      <c r="B372" s="60">
        <v>1.1000000000000001</v>
      </c>
      <c r="E372" s="60">
        <v>1</v>
      </c>
      <c r="H372" s="60">
        <v>1.1000000000000001</v>
      </c>
    </row>
    <row r="373" spans="1:8">
      <c r="A373" s="61">
        <v>0.91358796296296296</v>
      </c>
      <c r="B373" s="60">
        <v>1.2</v>
      </c>
      <c r="E373" s="60">
        <v>1</v>
      </c>
      <c r="H373" s="60">
        <v>2.1</v>
      </c>
    </row>
    <row r="374" spans="1:8">
      <c r="A374" s="61">
        <v>0.91363425925925934</v>
      </c>
      <c r="B374" s="60">
        <v>2.4</v>
      </c>
      <c r="E374" s="60">
        <v>0.9</v>
      </c>
      <c r="H374" s="60">
        <v>1.4</v>
      </c>
    </row>
    <row r="375" spans="1:8">
      <c r="A375" s="61">
        <v>0.91368055555555561</v>
      </c>
      <c r="B375" s="60">
        <v>1.3</v>
      </c>
      <c r="E375" s="60">
        <v>0.8</v>
      </c>
      <c r="H375" s="60">
        <v>1.2</v>
      </c>
    </row>
    <row r="376" spans="1:8">
      <c r="A376" s="61">
        <v>0.91372685185185187</v>
      </c>
      <c r="B376" s="60">
        <v>1</v>
      </c>
      <c r="E376" s="60">
        <v>1.4</v>
      </c>
      <c r="H376" s="60">
        <v>1.3</v>
      </c>
    </row>
    <row r="377" spans="1:8">
      <c r="A377" s="61">
        <v>0.91377314814814825</v>
      </c>
      <c r="B377" s="60">
        <v>1</v>
      </c>
      <c r="E377" s="60">
        <v>0.7</v>
      </c>
      <c r="H377" s="60">
        <v>1</v>
      </c>
    </row>
    <row r="378" spans="1:8">
      <c r="A378" s="61">
        <v>0.91381944444444441</v>
      </c>
      <c r="B378" s="60">
        <v>1</v>
      </c>
      <c r="E378" s="60">
        <v>0.7</v>
      </c>
      <c r="H378" s="60">
        <v>2</v>
      </c>
    </row>
    <row r="379" spans="1:8">
      <c r="A379" s="61">
        <v>0.91386574074074067</v>
      </c>
      <c r="B379" s="60">
        <v>2</v>
      </c>
      <c r="E379" s="60">
        <v>0.9</v>
      </c>
      <c r="H379" s="60">
        <v>1</v>
      </c>
    </row>
    <row r="380" spans="1:8">
      <c r="A380" s="61">
        <v>0.91391203703703694</v>
      </c>
      <c r="B380" s="60">
        <v>1.2</v>
      </c>
      <c r="E380" s="60">
        <v>0.7</v>
      </c>
      <c r="H380" s="60">
        <v>1</v>
      </c>
    </row>
    <row r="381" spans="1:8">
      <c r="A381" s="61">
        <v>0.91395833333333332</v>
      </c>
      <c r="B381" s="60">
        <v>1</v>
      </c>
      <c r="E381" s="60">
        <v>1.4</v>
      </c>
      <c r="H381" s="60">
        <v>1.2</v>
      </c>
    </row>
    <row r="382" spans="1:8">
      <c r="A382" s="61">
        <v>0.91400462962962958</v>
      </c>
      <c r="B382" s="60">
        <v>1.2</v>
      </c>
      <c r="E382" s="60">
        <v>1.3</v>
      </c>
      <c r="H382" s="60">
        <v>1</v>
      </c>
    </row>
    <row r="383" spans="1:8">
      <c r="A383" s="61">
        <v>0.91405092592592585</v>
      </c>
      <c r="B383" s="60">
        <v>1.3</v>
      </c>
      <c r="E383" s="60">
        <v>0.7</v>
      </c>
      <c r="H383" s="60">
        <v>2.2000000000000002</v>
      </c>
    </row>
    <row r="384" spans="1:8">
      <c r="A384" s="61">
        <v>0.91409722222222223</v>
      </c>
      <c r="B384" s="60">
        <v>2.2999999999999998</v>
      </c>
      <c r="E384" s="60">
        <v>0.9</v>
      </c>
      <c r="H384" s="60">
        <v>1.2</v>
      </c>
    </row>
    <row r="385" spans="1:8">
      <c r="A385" s="61">
        <v>0.91414351851851849</v>
      </c>
      <c r="B385" s="60">
        <v>1.2</v>
      </c>
      <c r="E385" s="60">
        <v>1.1000000000000001</v>
      </c>
      <c r="H385" s="60">
        <v>1.4</v>
      </c>
    </row>
    <row r="386" spans="1:8">
      <c r="A386" s="61">
        <v>0.91418981481481476</v>
      </c>
      <c r="B386" s="60">
        <v>1.2</v>
      </c>
      <c r="E386" s="60">
        <v>0.7</v>
      </c>
      <c r="H386" s="60">
        <v>1.2</v>
      </c>
    </row>
    <row r="387" spans="1:8">
      <c r="A387" s="61">
        <v>0.91423611111111114</v>
      </c>
      <c r="B387" s="60">
        <v>1.1000000000000001</v>
      </c>
      <c r="E387" s="60">
        <v>1.8</v>
      </c>
      <c r="H387" s="60">
        <v>1</v>
      </c>
    </row>
    <row r="388" spans="1:8">
      <c r="A388" s="61">
        <v>0.9142824074074074</v>
      </c>
      <c r="B388" s="60">
        <v>1.1000000000000001</v>
      </c>
      <c r="E388" s="60">
        <v>0.8</v>
      </c>
      <c r="H388" s="60">
        <v>1.5</v>
      </c>
    </row>
    <row r="389" spans="1:8">
      <c r="A389" s="61">
        <v>0.91432870370370367</v>
      </c>
      <c r="B389" s="60">
        <v>1.6</v>
      </c>
      <c r="E389" s="60">
        <v>1</v>
      </c>
      <c r="H389" s="60">
        <v>1.4</v>
      </c>
    </row>
    <row r="390" spans="1:8">
      <c r="A390" s="61">
        <v>0.91437500000000005</v>
      </c>
      <c r="B390" s="60">
        <v>2</v>
      </c>
      <c r="E390" s="60">
        <v>0.7</v>
      </c>
      <c r="H390" s="60">
        <v>1.3</v>
      </c>
    </row>
    <row r="391" spans="1:8">
      <c r="A391" s="61">
        <v>0.91442129629629632</v>
      </c>
      <c r="B391" s="60">
        <v>1.4</v>
      </c>
      <c r="E391" s="60">
        <v>1.4</v>
      </c>
      <c r="H391" s="60">
        <v>1.1000000000000001</v>
      </c>
    </row>
    <row r="392" spans="1:8">
      <c r="A392" s="61">
        <v>0.91446759259259258</v>
      </c>
      <c r="B392" s="60">
        <v>1.4</v>
      </c>
      <c r="E392" s="60">
        <v>1.8</v>
      </c>
      <c r="H392" s="60">
        <v>1.4</v>
      </c>
    </row>
    <row r="393" spans="1:8">
      <c r="A393" s="61">
        <v>0.91451388888888896</v>
      </c>
      <c r="B393" s="60">
        <v>1.3</v>
      </c>
      <c r="E393" s="60">
        <v>0.9</v>
      </c>
      <c r="H393" s="60">
        <v>1.3</v>
      </c>
    </row>
    <row r="394" spans="1:8">
      <c r="A394" s="61">
        <v>0.91456018518518523</v>
      </c>
      <c r="B394" s="60">
        <v>1.2</v>
      </c>
      <c r="E394" s="60">
        <v>1.1000000000000001</v>
      </c>
      <c r="H394" s="60">
        <v>1.9</v>
      </c>
    </row>
    <row r="395" spans="1:8">
      <c r="A395" s="61">
        <v>0.91460648148148149</v>
      </c>
      <c r="B395" s="60">
        <v>2.6</v>
      </c>
      <c r="E395" s="60">
        <v>0.8</v>
      </c>
      <c r="H395" s="60">
        <v>1.6</v>
      </c>
    </row>
    <row r="396" spans="1:8">
      <c r="A396" s="61">
        <v>0.91465277777777787</v>
      </c>
      <c r="B396" s="60">
        <v>1.1000000000000001</v>
      </c>
      <c r="E396" s="60">
        <v>1.1000000000000001</v>
      </c>
      <c r="H396" s="60">
        <v>1.3</v>
      </c>
    </row>
    <row r="397" spans="1:8">
      <c r="A397" s="61">
        <v>0.91469907407407414</v>
      </c>
      <c r="B397" s="60">
        <v>0.9</v>
      </c>
      <c r="E397" s="60">
        <v>1.2</v>
      </c>
      <c r="H397" s="60">
        <v>1.1000000000000001</v>
      </c>
    </row>
    <row r="398" spans="1:8">
      <c r="A398" s="61">
        <v>0.9147453703703704</v>
      </c>
      <c r="B398" s="60">
        <v>0.9</v>
      </c>
      <c r="E398" s="60">
        <v>0.8</v>
      </c>
      <c r="H398" s="60">
        <v>0.9</v>
      </c>
    </row>
    <row r="399" spans="1:8">
      <c r="A399" s="61">
        <v>0.91479166666666656</v>
      </c>
      <c r="B399" s="60">
        <v>0.9</v>
      </c>
      <c r="E399" s="60">
        <v>0.8</v>
      </c>
      <c r="H399" s="60">
        <v>1.7</v>
      </c>
    </row>
    <row r="400" spans="1:8">
      <c r="A400" s="61">
        <v>0.91483796296296294</v>
      </c>
      <c r="B400" s="60">
        <v>1.7</v>
      </c>
      <c r="E400" s="60">
        <v>0.7</v>
      </c>
      <c r="H400" s="60">
        <v>0.8</v>
      </c>
    </row>
    <row r="401" spans="1:8">
      <c r="A401" s="61">
        <v>0.9148842592592592</v>
      </c>
      <c r="B401" s="60">
        <v>1.3</v>
      </c>
      <c r="E401" s="60">
        <v>0.9</v>
      </c>
      <c r="H401" s="60">
        <v>0.9</v>
      </c>
    </row>
    <row r="402" spans="1:8">
      <c r="A402" s="61">
        <v>0.91493055555555547</v>
      </c>
      <c r="B402" s="60">
        <v>1</v>
      </c>
      <c r="E402" s="60">
        <v>0.7</v>
      </c>
      <c r="H402" s="60">
        <v>1.2</v>
      </c>
    </row>
    <row r="403" spans="1:8">
      <c r="A403" s="61">
        <v>0.91497685185185185</v>
      </c>
      <c r="B403" s="60">
        <v>1</v>
      </c>
      <c r="E403" s="60">
        <v>1.4</v>
      </c>
      <c r="H403" s="60">
        <v>0.9</v>
      </c>
    </row>
    <row r="404" spans="1:8">
      <c r="A404" s="61">
        <v>0.91502314814814811</v>
      </c>
      <c r="B404" s="60">
        <v>1.2</v>
      </c>
      <c r="E404" s="60">
        <v>0.8</v>
      </c>
      <c r="H404" s="60">
        <v>1</v>
      </c>
    </row>
    <row r="405" spans="1:8">
      <c r="A405" s="61">
        <v>0.91506944444444438</v>
      </c>
      <c r="B405" s="60">
        <v>2.2000000000000002</v>
      </c>
      <c r="E405" s="60">
        <v>0.7</v>
      </c>
      <c r="H405" s="60">
        <v>2.2000000000000002</v>
      </c>
    </row>
    <row r="406" spans="1:8">
      <c r="A406" s="61">
        <v>0.91511574074074076</v>
      </c>
      <c r="B406" s="60">
        <v>2.2000000000000002</v>
      </c>
      <c r="E406" s="60">
        <v>0.8</v>
      </c>
      <c r="H406" s="60">
        <v>1.1000000000000001</v>
      </c>
    </row>
    <row r="407" spans="1:8">
      <c r="A407" s="61">
        <v>0.91516203703703702</v>
      </c>
      <c r="B407" s="60">
        <v>1.1000000000000001</v>
      </c>
      <c r="E407" s="60">
        <v>0.8</v>
      </c>
      <c r="H407" s="60">
        <v>1.1000000000000001</v>
      </c>
    </row>
    <row r="408" spans="1:8">
      <c r="A408" s="61">
        <v>0.91520833333333329</v>
      </c>
      <c r="B408" s="60">
        <v>1</v>
      </c>
      <c r="E408" s="60">
        <v>1.4</v>
      </c>
      <c r="H408" s="60">
        <v>1.1000000000000001</v>
      </c>
    </row>
    <row r="409" spans="1:8">
      <c r="A409" s="61">
        <v>0.91525462962962967</v>
      </c>
      <c r="B409" s="60">
        <v>1.1000000000000001</v>
      </c>
      <c r="E409" s="60">
        <v>0.9</v>
      </c>
      <c r="H409" s="60">
        <v>1</v>
      </c>
    </row>
    <row r="410" spans="1:8">
      <c r="A410" s="61">
        <v>0.91530092592592593</v>
      </c>
      <c r="B410" s="60">
        <v>1</v>
      </c>
      <c r="E410" s="60">
        <v>0.9</v>
      </c>
      <c r="H410" s="60">
        <v>2.1</v>
      </c>
    </row>
    <row r="411" spans="1:8">
      <c r="A411" s="61">
        <v>0.9153472222222222</v>
      </c>
      <c r="B411" s="60">
        <v>1.9</v>
      </c>
      <c r="E411" s="60">
        <v>0.7</v>
      </c>
      <c r="H411" s="60">
        <v>1</v>
      </c>
    </row>
    <row r="412" spans="1:8">
      <c r="A412" s="61">
        <v>0.91539351851851858</v>
      </c>
      <c r="B412" s="60">
        <v>0.9</v>
      </c>
      <c r="E412" s="60">
        <v>2</v>
      </c>
      <c r="H412" s="60">
        <v>0.9</v>
      </c>
    </row>
    <row r="413" spans="1:8">
      <c r="A413" s="61">
        <v>0.91543981481481485</v>
      </c>
      <c r="B413" s="60">
        <v>1</v>
      </c>
      <c r="E413" s="60">
        <v>0.7</v>
      </c>
      <c r="H413" s="60">
        <v>2.1</v>
      </c>
    </row>
    <row r="414" spans="1:8">
      <c r="A414" s="61">
        <v>0.91548611111111111</v>
      </c>
      <c r="B414" s="60">
        <v>1</v>
      </c>
      <c r="E414" s="60">
        <v>1.4</v>
      </c>
      <c r="H414" s="60">
        <v>0.9</v>
      </c>
    </row>
    <row r="415" spans="1:8">
      <c r="A415" s="61">
        <v>0.91553240740740749</v>
      </c>
      <c r="B415" s="60">
        <v>0.9</v>
      </c>
      <c r="E415" s="60">
        <v>0.7</v>
      </c>
      <c r="H415" s="60">
        <v>1.8</v>
      </c>
    </row>
    <row r="416" spans="1:8">
      <c r="A416" s="61">
        <v>0.91557870370370376</v>
      </c>
      <c r="B416" s="60">
        <v>2</v>
      </c>
      <c r="E416" s="60">
        <v>0.8</v>
      </c>
      <c r="H416" s="60">
        <v>1</v>
      </c>
    </row>
    <row r="417" spans="1:8">
      <c r="A417" s="61">
        <v>0.91562500000000002</v>
      </c>
      <c r="B417" s="60">
        <v>1</v>
      </c>
      <c r="E417" s="60">
        <v>0.8</v>
      </c>
      <c r="H417" s="60">
        <v>1</v>
      </c>
    </row>
    <row r="418" spans="1:8">
      <c r="A418" s="61">
        <v>0.9156712962962964</v>
      </c>
      <c r="B418" s="60">
        <v>1</v>
      </c>
      <c r="E418" s="60">
        <v>0.7</v>
      </c>
      <c r="H418" s="60">
        <v>1</v>
      </c>
    </row>
    <row r="419" spans="1:8">
      <c r="A419" s="61">
        <v>0.91571759259259267</v>
      </c>
      <c r="B419" s="60">
        <v>0.9</v>
      </c>
      <c r="E419" s="60">
        <v>1.2</v>
      </c>
      <c r="H419" s="60">
        <v>1.1000000000000001</v>
      </c>
    </row>
    <row r="420" spans="1:8">
      <c r="A420" s="61">
        <v>0.91576388888888882</v>
      </c>
      <c r="B420" s="60">
        <v>1</v>
      </c>
      <c r="E420" s="60">
        <v>1</v>
      </c>
      <c r="H420" s="60">
        <v>1</v>
      </c>
    </row>
    <row r="421" spans="1:8">
      <c r="A421" s="61">
        <v>0.91581018518518509</v>
      </c>
      <c r="B421" s="60">
        <v>1.3</v>
      </c>
      <c r="E421" s="60">
        <v>0.8</v>
      </c>
      <c r="H421" s="60">
        <v>1.7</v>
      </c>
    </row>
    <row r="422" spans="1:8">
      <c r="A422" s="61">
        <v>0.91585648148148147</v>
      </c>
      <c r="B422" s="60">
        <v>1.5</v>
      </c>
      <c r="E422" s="60">
        <v>0.7</v>
      </c>
      <c r="H422" s="60">
        <v>0.9</v>
      </c>
    </row>
    <row r="423" spans="1:8">
      <c r="A423" s="61">
        <v>0.91591435185185188</v>
      </c>
      <c r="B423" s="60">
        <v>0</v>
      </c>
      <c r="E423" s="60">
        <v>0</v>
      </c>
      <c r="H423" s="60">
        <v>0.9</v>
      </c>
    </row>
    <row r="424" spans="1:8">
      <c r="H424" s="60">
        <v>0</v>
      </c>
    </row>
  </sheetData>
  <mergeCells count="19">
    <mergeCell ref="C87:C89"/>
    <mergeCell ref="C99:C101"/>
    <mergeCell ref="F6:F7"/>
    <mergeCell ref="C17:C18"/>
    <mergeCell ref="C30:C31"/>
    <mergeCell ref="C38:C39"/>
    <mergeCell ref="F89:F91"/>
    <mergeCell ref="I90:I92"/>
    <mergeCell ref="F100:F102"/>
    <mergeCell ref="I101:I103"/>
    <mergeCell ref="C255:C257"/>
    <mergeCell ref="F255:F257"/>
    <mergeCell ref="I255:I257"/>
    <mergeCell ref="C264:C266"/>
    <mergeCell ref="F264:F266"/>
    <mergeCell ref="I264:I266"/>
    <mergeCell ref="I339:I341"/>
    <mergeCell ref="C340:C342"/>
    <mergeCell ref="F342:F34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15" sqref="F15"/>
    </sheetView>
  </sheetViews>
  <sheetFormatPr baseColWidth="10" defaultRowHeight="15" x14ac:dyDescent="0"/>
  <cols>
    <col min="6" max="6" width="13.83203125" bestFit="1" customWidth="1"/>
  </cols>
  <sheetData>
    <row r="1" spans="1:7" ht="45">
      <c r="A1" s="70" t="s">
        <v>58</v>
      </c>
      <c r="B1" s="70" t="s">
        <v>27</v>
      </c>
      <c r="C1" s="70" t="s">
        <v>59</v>
      </c>
      <c r="D1" s="70" t="s">
        <v>60</v>
      </c>
      <c r="E1" s="70" t="s">
        <v>26</v>
      </c>
      <c r="F1" s="70" t="s">
        <v>61</v>
      </c>
      <c r="G1" s="41"/>
    </row>
    <row r="2" spans="1:7">
      <c r="A2">
        <v>1</v>
      </c>
      <c r="B2" s="60">
        <v>38.367777777777782</v>
      </c>
      <c r="C2" s="60">
        <v>25.65088888888889</v>
      </c>
      <c r="D2" s="60">
        <v>3.5836556701030911</v>
      </c>
      <c r="E2" s="60">
        <v>0.01</v>
      </c>
      <c r="F2" s="60">
        <v>25.65088888888889</v>
      </c>
    </row>
    <row r="3" spans="1:7">
      <c r="A3">
        <v>2</v>
      </c>
      <c r="B3" s="60">
        <v>38.367777777777782</v>
      </c>
      <c r="C3" s="60">
        <v>25.65088888888889</v>
      </c>
      <c r="D3" s="60">
        <v>3.5836556701030911</v>
      </c>
      <c r="E3" s="60">
        <v>0.6371</v>
      </c>
      <c r="F3" s="60">
        <v>33944</v>
      </c>
    </row>
    <row r="4" spans="1:7">
      <c r="A4">
        <v>3</v>
      </c>
      <c r="B4" s="60">
        <v>38.367777777777782</v>
      </c>
      <c r="C4" s="60">
        <v>25.65088888888889</v>
      </c>
      <c r="D4" s="60">
        <v>3.5836556701030911</v>
      </c>
      <c r="E4" s="60">
        <v>1.5758000000000001</v>
      </c>
      <c r="F4" s="60">
        <f>POWER(F3,2)</f>
        <v>1152195136</v>
      </c>
    </row>
    <row r="5" spans="1:7">
      <c r="A5">
        <v>4</v>
      </c>
      <c r="B5" s="60">
        <v>38.367777777777782</v>
      </c>
      <c r="C5" s="60">
        <v>25.65088888888889</v>
      </c>
      <c r="D5" s="60">
        <v>3.5836556701030911</v>
      </c>
      <c r="E5" s="60">
        <v>2.7643</v>
      </c>
      <c r="F5" s="60">
        <v>1152195136</v>
      </c>
    </row>
    <row r="6" spans="1:7">
      <c r="A6">
        <v>8</v>
      </c>
      <c r="B6" s="60">
        <v>38.367777777777782</v>
      </c>
      <c r="C6" s="60">
        <v>25.65088888888889</v>
      </c>
      <c r="D6" s="60">
        <v>3.5836556701030911</v>
      </c>
      <c r="E6" s="60">
        <v>12.998400000000004</v>
      </c>
      <c r="F6" s="60">
        <v>1152195136</v>
      </c>
    </row>
    <row r="7" spans="1:7">
      <c r="A7">
        <v>16</v>
      </c>
      <c r="B7" s="60">
        <v>38.367777777777782</v>
      </c>
      <c r="C7" s="60">
        <v>25.65088888888889</v>
      </c>
      <c r="D7" s="60">
        <v>3.5836556701030911</v>
      </c>
      <c r="E7" s="60">
        <v>50.150400000000005</v>
      </c>
      <c r="F7" s="60">
        <v>1152195136</v>
      </c>
    </row>
    <row r="8" spans="1:7">
      <c r="A8">
        <v>32</v>
      </c>
      <c r="B8" s="60">
        <v>38.367777777777782</v>
      </c>
      <c r="C8" s="60">
        <v>25.65088888888889</v>
      </c>
      <c r="D8" s="60">
        <v>3.5836556701030911</v>
      </c>
      <c r="E8" s="60">
        <v>214.23960000000002</v>
      </c>
      <c r="F8" s="60">
        <v>1152195136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B3" sqref="B3"/>
    </sheetView>
  </sheetViews>
  <sheetFormatPr baseColWidth="10" defaultRowHeight="15" x14ac:dyDescent="0"/>
  <cols>
    <col min="6" max="6" width="11.1640625" bestFit="1" customWidth="1"/>
  </cols>
  <sheetData>
    <row r="1" spans="1:7">
      <c r="A1" t="s">
        <v>58</v>
      </c>
      <c r="B1" t="s">
        <v>27</v>
      </c>
      <c r="C1" t="s">
        <v>59</v>
      </c>
      <c r="D1" t="s">
        <v>60</v>
      </c>
      <c r="E1" t="s">
        <v>26</v>
      </c>
      <c r="F1" t="s">
        <v>61</v>
      </c>
    </row>
    <row r="2" spans="1:7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7">
      <c r="A3">
        <v>1</v>
      </c>
      <c r="B3">
        <v>38.369999999999997</v>
      </c>
      <c r="C3">
        <v>25.65</v>
      </c>
      <c r="D3">
        <v>3.58</v>
      </c>
      <c r="E3">
        <v>0.01</v>
      </c>
      <c r="F3">
        <v>25.65</v>
      </c>
      <c r="G3">
        <f t="shared" ref="G3:G35" si="0">LOG10(F3)</f>
        <v>1.409087369447835</v>
      </c>
    </row>
    <row r="4" spans="1:7">
      <c r="A4">
        <v>2</v>
      </c>
      <c r="B4">
        <v>38.369999999999997</v>
      </c>
      <c r="C4">
        <v>25.65</v>
      </c>
      <c r="D4">
        <v>3.58</v>
      </c>
      <c r="E4" s="50">
        <v>0</v>
      </c>
      <c r="F4">
        <v>3394</v>
      </c>
      <c r="G4">
        <f t="shared" si="0"/>
        <v>3.5307118379816571</v>
      </c>
    </row>
    <row r="5" spans="1:7">
      <c r="A5">
        <v>3</v>
      </c>
      <c r="B5">
        <v>38.369999999999997</v>
      </c>
      <c r="C5">
        <v>25.65</v>
      </c>
      <c r="D5">
        <v>3.58</v>
      </c>
      <c r="E5" s="50">
        <v>0.73669999999999991</v>
      </c>
      <c r="F5">
        <v>33944</v>
      </c>
      <c r="G5">
        <f t="shared" si="0"/>
        <v>4.5307630187585595</v>
      </c>
    </row>
    <row r="6" spans="1:7">
      <c r="A6">
        <v>4</v>
      </c>
      <c r="B6">
        <v>38.369999999999997</v>
      </c>
      <c r="C6">
        <v>25.65</v>
      </c>
      <c r="D6">
        <v>3.58</v>
      </c>
      <c r="E6" s="50">
        <v>1.6806000000000001</v>
      </c>
      <c r="F6">
        <f>F5*10</f>
        <v>339440</v>
      </c>
      <c r="G6">
        <f t="shared" si="0"/>
        <v>5.5307630187585595</v>
      </c>
    </row>
    <row r="7" spans="1:7">
      <c r="A7">
        <f>A6+1</f>
        <v>5</v>
      </c>
      <c r="B7">
        <v>38.369999999999997</v>
      </c>
      <c r="C7">
        <v>25.65</v>
      </c>
      <c r="D7">
        <v>3.58</v>
      </c>
      <c r="E7" s="50">
        <v>3.3436999999999997</v>
      </c>
      <c r="F7">
        <f>F6*10</f>
        <v>3394400</v>
      </c>
      <c r="G7">
        <f t="shared" si="0"/>
        <v>6.5307630187585595</v>
      </c>
    </row>
    <row r="8" spans="1:7">
      <c r="A8">
        <f t="shared" ref="A8:A35" si="1">A7+1</f>
        <v>6</v>
      </c>
      <c r="B8">
        <v>38.369999999999997</v>
      </c>
      <c r="C8">
        <v>25.65</v>
      </c>
      <c r="D8">
        <v>3.58</v>
      </c>
      <c r="E8" s="50">
        <v>5.2000999999999991</v>
      </c>
      <c r="F8">
        <f>F7*10</f>
        <v>33944000</v>
      </c>
      <c r="G8">
        <f t="shared" si="0"/>
        <v>7.5307630187585595</v>
      </c>
    </row>
    <row r="9" spans="1:7">
      <c r="A9">
        <f t="shared" si="1"/>
        <v>7</v>
      </c>
      <c r="B9">
        <v>38.369999999999997</v>
      </c>
      <c r="C9">
        <v>25.65</v>
      </c>
      <c r="D9">
        <v>3.58</v>
      </c>
      <c r="E9" s="50">
        <v>7.7277000000000005</v>
      </c>
      <c r="F9">
        <f>F8*10</f>
        <v>339440000</v>
      </c>
      <c r="G9">
        <f t="shared" si="0"/>
        <v>8.5307630187585595</v>
      </c>
    </row>
    <row r="10" spans="1:7">
      <c r="A10">
        <f t="shared" si="1"/>
        <v>8</v>
      </c>
      <c r="B10">
        <v>38.369999999999997</v>
      </c>
      <c r="C10">
        <v>25.65</v>
      </c>
      <c r="D10">
        <v>3.58</v>
      </c>
      <c r="E10" s="50">
        <v>10.870700000000001</v>
      </c>
      <c r="F10">
        <f>F9*10</f>
        <v>3394400000</v>
      </c>
      <c r="G10">
        <f t="shared" si="0"/>
        <v>9.5307630187585595</v>
      </c>
    </row>
    <row r="11" spans="1:7">
      <c r="A11">
        <f t="shared" si="1"/>
        <v>9</v>
      </c>
      <c r="B11">
        <v>38.369999999999997</v>
      </c>
      <c r="C11">
        <v>25.65</v>
      </c>
      <c r="D11">
        <v>3.58</v>
      </c>
      <c r="E11" s="50">
        <v>15.353800000000001</v>
      </c>
      <c r="F11">
        <f t="shared" ref="F11:F35" si="2">F10*10</f>
        <v>33944000000</v>
      </c>
      <c r="G11">
        <f t="shared" si="0"/>
        <v>10.530763018758559</v>
      </c>
    </row>
    <row r="12" spans="1:7">
      <c r="A12">
        <f t="shared" si="1"/>
        <v>10</v>
      </c>
      <c r="B12">
        <v>38.369999999999997</v>
      </c>
      <c r="C12">
        <v>25.65</v>
      </c>
      <c r="D12">
        <v>3.58</v>
      </c>
      <c r="E12" s="50">
        <v>16.432700000000001</v>
      </c>
      <c r="F12">
        <f t="shared" si="2"/>
        <v>339440000000</v>
      </c>
      <c r="G12">
        <f t="shared" si="0"/>
        <v>11.530763018758559</v>
      </c>
    </row>
    <row r="13" spans="1:7">
      <c r="A13">
        <f t="shared" si="1"/>
        <v>11</v>
      </c>
      <c r="B13">
        <v>38.369999999999997</v>
      </c>
      <c r="C13">
        <v>25.65</v>
      </c>
      <c r="D13">
        <v>3.58</v>
      </c>
      <c r="E13" s="50">
        <v>21.832699999999999</v>
      </c>
      <c r="F13">
        <f t="shared" si="2"/>
        <v>3394400000000</v>
      </c>
      <c r="G13">
        <f t="shared" si="0"/>
        <v>12.530763018758559</v>
      </c>
    </row>
    <row r="14" spans="1:7">
      <c r="A14">
        <f t="shared" si="1"/>
        <v>12</v>
      </c>
      <c r="B14">
        <v>38.369999999999997</v>
      </c>
      <c r="C14">
        <v>25.65</v>
      </c>
      <c r="D14">
        <v>3.58</v>
      </c>
      <c r="E14" s="50">
        <v>24.397199999999998</v>
      </c>
      <c r="F14">
        <f t="shared" si="2"/>
        <v>33944000000000</v>
      </c>
      <c r="G14">
        <f t="shared" si="0"/>
        <v>13.530763018758559</v>
      </c>
    </row>
    <row r="15" spans="1:7">
      <c r="A15">
        <f t="shared" si="1"/>
        <v>13</v>
      </c>
      <c r="B15">
        <v>38.369999999999997</v>
      </c>
      <c r="C15">
        <v>25.65</v>
      </c>
      <c r="D15">
        <v>3.58</v>
      </c>
      <c r="E15" s="50">
        <v>30.232199999999999</v>
      </c>
      <c r="F15">
        <f t="shared" si="2"/>
        <v>339440000000000</v>
      </c>
      <c r="G15">
        <f t="shared" si="0"/>
        <v>14.530763018758559</v>
      </c>
    </row>
    <row r="16" spans="1:7">
      <c r="A16">
        <f t="shared" si="1"/>
        <v>14</v>
      </c>
      <c r="B16">
        <v>38.369999999999997</v>
      </c>
      <c r="C16">
        <v>25.65</v>
      </c>
      <c r="D16">
        <v>3.58</v>
      </c>
      <c r="E16" s="50">
        <v>35.376300000000001</v>
      </c>
      <c r="F16">
        <f t="shared" si="2"/>
        <v>3394400000000000</v>
      </c>
      <c r="G16">
        <f t="shared" si="0"/>
        <v>15.530763018758559</v>
      </c>
    </row>
    <row r="17" spans="1:7">
      <c r="A17">
        <f t="shared" si="1"/>
        <v>15</v>
      </c>
      <c r="B17">
        <v>38.369999999999997</v>
      </c>
      <c r="C17">
        <v>25.65</v>
      </c>
      <c r="D17">
        <v>3.58</v>
      </c>
      <c r="E17" s="50">
        <v>44.364899999999999</v>
      </c>
      <c r="F17">
        <f t="shared" si="2"/>
        <v>3.3944E+16</v>
      </c>
      <c r="G17">
        <f t="shared" si="0"/>
        <v>16.530763018758559</v>
      </c>
    </row>
    <row r="18" spans="1:7">
      <c r="A18">
        <f t="shared" si="1"/>
        <v>16</v>
      </c>
      <c r="B18">
        <v>38.369999999999997</v>
      </c>
      <c r="C18">
        <v>25.65</v>
      </c>
      <c r="D18">
        <v>3.58</v>
      </c>
      <c r="E18" s="50">
        <v>49.915000000000006</v>
      </c>
      <c r="F18">
        <f t="shared" si="2"/>
        <v>3.3944E+17</v>
      </c>
      <c r="G18">
        <f t="shared" si="0"/>
        <v>17.530763018758559</v>
      </c>
    </row>
    <row r="19" spans="1:7">
      <c r="A19">
        <f t="shared" si="1"/>
        <v>17</v>
      </c>
      <c r="B19">
        <v>38.369999999999997</v>
      </c>
      <c r="C19">
        <v>25.65</v>
      </c>
      <c r="D19">
        <v>3.58</v>
      </c>
      <c r="E19" s="50">
        <v>56.797400000000003</v>
      </c>
      <c r="F19">
        <f t="shared" si="2"/>
        <v>3.3944E+18</v>
      </c>
      <c r="G19">
        <f t="shared" si="0"/>
        <v>18.530763018758559</v>
      </c>
    </row>
    <row r="20" spans="1:7">
      <c r="A20">
        <f t="shared" si="1"/>
        <v>18</v>
      </c>
      <c r="B20">
        <v>38.369999999999997</v>
      </c>
      <c r="C20">
        <v>25.65</v>
      </c>
      <c r="D20">
        <v>3.58</v>
      </c>
      <c r="E20" s="50">
        <v>62.7667</v>
      </c>
      <c r="F20">
        <f t="shared" si="2"/>
        <v>3.3944E+19</v>
      </c>
      <c r="G20">
        <f t="shared" si="0"/>
        <v>19.530763018758559</v>
      </c>
    </row>
    <row r="21" spans="1:7">
      <c r="A21">
        <f t="shared" si="1"/>
        <v>19</v>
      </c>
      <c r="B21">
        <v>38.369999999999997</v>
      </c>
      <c r="C21">
        <v>25.65</v>
      </c>
      <c r="D21">
        <v>3.58</v>
      </c>
      <c r="E21" s="50">
        <v>70.931000000000012</v>
      </c>
      <c r="F21">
        <f t="shared" si="2"/>
        <v>3.3944E+20</v>
      </c>
      <c r="G21">
        <f t="shared" si="0"/>
        <v>20.530763018758559</v>
      </c>
    </row>
    <row r="22" spans="1:7">
      <c r="A22">
        <f t="shared" si="1"/>
        <v>20</v>
      </c>
      <c r="B22">
        <v>38.369999999999997</v>
      </c>
      <c r="C22">
        <v>25.65</v>
      </c>
      <c r="D22">
        <v>3.58</v>
      </c>
      <c r="E22" s="50">
        <v>77.116700000000009</v>
      </c>
      <c r="F22">
        <f t="shared" si="2"/>
        <v>3.3944E+21</v>
      </c>
      <c r="G22">
        <f t="shared" si="0"/>
        <v>21.530763018758559</v>
      </c>
    </row>
    <row r="23" spans="1:7">
      <c r="A23">
        <f t="shared" si="1"/>
        <v>21</v>
      </c>
      <c r="B23">
        <v>38.369999999999997</v>
      </c>
      <c r="C23">
        <v>25.65</v>
      </c>
      <c r="D23">
        <v>3.58</v>
      </c>
      <c r="E23" s="50">
        <v>82.585200000000015</v>
      </c>
      <c r="F23">
        <f t="shared" si="2"/>
        <v>3.3944000000000002E+22</v>
      </c>
      <c r="G23">
        <f t="shared" si="0"/>
        <v>22.530763018758559</v>
      </c>
    </row>
    <row r="24" spans="1:7">
      <c r="A24">
        <f t="shared" si="1"/>
        <v>22</v>
      </c>
      <c r="B24">
        <v>38.369999999999997</v>
      </c>
      <c r="C24">
        <v>25.65</v>
      </c>
      <c r="D24">
        <v>3.58</v>
      </c>
      <c r="E24" s="50">
        <v>97.104900000000001</v>
      </c>
      <c r="F24">
        <f t="shared" si="2"/>
        <v>3.3944000000000004E+23</v>
      </c>
      <c r="G24">
        <f t="shared" si="0"/>
        <v>23.530763018758559</v>
      </c>
    </row>
    <row r="25" spans="1:7">
      <c r="A25">
        <f t="shared" si="1"/>
        <v>23</v>
      </c>
      <c r="B25">
        <v>38.369999999999997</v>
      </c>
      <c r="C25">
        <v>25.65</v>
      </c>
      <c r="D25">
        <v>3.58</v>
      </c>
      <c r="E25" s="50">
        <v>106.9041</v>
      </c>
      <c r="F25">
        <f t="shared" si="2"/>
        <v>3.3944000000000002E+24</v>
      </c>
      <c r="G25">
        <f t="shared" si="0"/>
        <v>24.530763018758559</v>
      </c>
    </row>
    <row r="26" spans="1:7">
      <c r="A26">
        <f t="shared" si="1"/>
        <v>24</v>
      </c>
      <c r="B26">
        <v>38.369999999999997</v>
      </c>
      <c r="C26">
        <v>25.65</v>
      </c>
      <c r="D26">
        <v>3.58</v>
      </c>
      <c r="E26" s="50">
        <v>114.86789999999999</v>
      </c>
      <c r="F26">
        <f t="shared" si="2"/>
        <v>3.3944000000000001E+25</v>
      </c>
      <c r="G26">
        <f t="shared" si="0"/>
        <v>25.530763018758559</v>
      </c>
    </row>
    <row r="27" spans="1:7">
      <c r="A27">
        <f t="shared" si="1"/>
        <v>25</v>
      </c>
      <c r="B27">
        <v>38.369999999999997</v>
      </c>
      <c r="C27">
        <v>25.65</v>
      </c>
      <c r="D27">
        <v>3.58</v>
      </c>
      <c r="E27" s="50">
        <v>125.56189999999999</v>
      </c>
      <c r="F27">
        <f t="shared" si="2"/>
        <v>3.3943999999999999E+26</v>
      </c>
      <c r="G27">
        <f t="shared" si="0"/>
        <v>26.530763018758559</v>
      </c>
    </row>
    <row r="28" spans="1:7">
      <c r="A28">
        <f t="shared" si="1"/>
        <v>26</v>
      </c>
      <c r="B28">
        <v>38.369999999999997</v>
      </c>
      <c r="C28">
        <v>25.65</v>
      </c>
      <c r="D28">
        <v>3.58</v>
      </c>
      <c r="E28" s="50">
        <v>135.05100000000002</v>
      </c>
      <c r="F28">
        <f t="shared" si="2"/>
        <v>3.3943999999999999E+27</v>
      </c>
      <c r="G28">
        <f t="shared" si="0"/>
        <v>27.530763018758559</v>
      </c>
    </row>
    <row r="29" spans="1:7">
      <c r="A29">
        <f t="shared" si="1"/>
        <v>27</v>
      </c>
      <c r="B29">
        <v>38.369999999999997</v>
      </c>
      <c r="C29">
        <v>25.65</v>
      </c>
      <c r="D29">
        <v>3.58</v>
      </c>
      <c r="E29" s="50">
        <v>142.08109999999996</v>
      </c>
      <c r="F29">
        <f t="shared" si="2"/>
        <v>3.3944E+28</v>
      </c>
      <c r="G29">
        <f t="shared" si="0"/>
        <v>28.530763018758559</v>
      </c>
    </row>
    <row r="30" spans="1:7">
      <c r="A30">
        <f t="shared" si="1"/>
        <v>28</v>
      </c>
      <c r="B30">
        <v>38.369999999999997</v>
      </c>
      <c r="C30">
        <v>25.65</v>
      </c>
      <c r="D30">
        <v>3.58</v>
      </c>
      <c r="E30" s="50">
        <v>149.2364</v>
      </c>
      <c r="F30">
        <f t="shared" si="2"/>
        <v>3.3943999999999999E+29</v>
      </c>
      <c r="G30">
        <f t="shared" si="0"/>
        <v>29.530763018758559</v>
      </c>
    </row>
    <row r="31" spans="1:7">
      <c r="A31">
        <f t="shared" si="1"/>
        <v>29</v>
      </c>
      <c r="B31">
        <v>38.369999999999997</v>
      </c>
      <c r="C31">
        <v>25.65</v>
      </c>
      <c r="D31">
        <v>3.58</v>
      </c>
      <c r="E31" s="50">
        <v>162.9812</v>
      </c>
      <c r="F31">
        <f t="shared" si="2"/>
        <v>3.3943999999999999E+30</v>
      </c>
      <c r="G31">
        <f t="shared" si="0"/>
        <v>30.530763018758559</v>
      </c>
    </row>
    <row r="32" spans="1:7">
      <c r="A32">
        <f t="shared" si="1"/>
        <v>30</v>
      </c>
      <c r="B32">
        <v>38.369999999999997</v>
      </c>
      <c r="C32">
        <v>25.65</v>
      </c>
      <c r="D32">
        <v>3.58</v>
      </c>
      <c r="E32" s="50">
        <v>174.07509999999999</v>
      </c>
      <c r="F32">
        <f t="shared" si="2"/>
        <v>3.3943999999999997E+31</v>
      </c>
      <c r="G32">
        <f t="shared" si="0"/>
        <v>31.530763018758559</v>
      </c>
    </row>
    <row r="33" spans="1:7">
      <c r="A33">
        <f t="shared" si="1"/>
        <v>31</v>
      </c>
      <c r="B33">
        <v>38.369999999999997</v>
      </c>
      <c r="C33">
        <v>25.65</v>
      </c>
      <c r="D33">
        <v>3.58</v>
      </c>
      <c r="E33" s="50">
        <v>176.86329999999998</v>
      </c>
      <c r="F33">
        <f t="shared" si="2"/>
        <v>3.3943999999999999E+32</v>
      </c>
      <c r="G33">
        <f t="shared" si="0"/>
        <v>32.530763018758556</v>
      </c>
    </row>
    <row r="34" spans="1:7">
      <c r="A34">
        <f t="shared" si="1"/>
        <v>32</v>
      </c>
      <c r="B34">
        <v>38.369999999999997</v>
      </c>
      <c r="C34">
        <v>25.65</v>
      </c>
      <c r="D34">
        <v>3.58</v>
      </c>
      <c r="E34" s="50">
        <v>195.5222</v>
      </c>
      <c r="F34">
        <f t="shared" si="2"/>
        <v>3.3944E+33</v>
      </c>
      <c r="G34">
        <f t="shared" si="0"/>
        <v>33.530763018758556</v>
      </c>
    </row>
    <row r="35" spans="1:7">
      <c r="A35">
        <f t="shared" si="1"/>
        <v>33</v>
      </c>
      <c r="B35">
        <v>38.369999999999997</v>
      </c>
      <c r="C35">
        <v>25.65</v>
      </c>
      <c r="D35">
        <v>3.58</v>
      </c>
      <c r="E35" s="50">
        <v>205.66530000000003</v>
      </c>
      <c r="F35">
        <f t="shared" si="2"/>
        <v>3.3943999999999998E+34</v>
      </c>
      <c r="G35">
        <f t="shared" si="0"/>
        <v>34.530763018758556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F38" sqref="F38"/>
    </sheetView>
  </sheetViews>
  <sheetFormatPr baseColWidth="10" defaultRowHeight="15" x14ac:dyDescent="0"/>
  <cols>
    <col min="2" max="2" width="20.5" bestFit="1" customWidth="1"/>
    <col min="5" max="5" width="10.83203125" style="60"/>
    <col min="6" max="6" width="11.1640625" bestFit="1" customWidth="1"/>
  </cols>
  <sheetData>
    <row r="1" spans="1:6">
      <c r="A1" t="s">
        <v>58</v>
      </c>
      <c r="B1" t="s">
        <v>27</v>
      </c>
      <c r="C1" t="s">
        <v>59</v>
      </c>
      <c r="D1" t="s">
        <v>60</v>
      </c>
      <c r="E1" s="60" t="s">
        <v>26</v>
      </c>
      <c r="F1" t="s">
        <v>61</v>
      </c>
    </row>
    <row r="2" spans="1:6">
      <c r="A2">
        <v>0</v>
      </c>
      <c r="B2" s="60">
        <v>-6</v>
      </c>
      <c r="C2" s="60">
        <v>-6</v>
      </c>
      <c r="D2" s="60">
        <v>-6</v>
      </c>
      <c r="E2" s="60">
        <v>-6</v>
      </c>
      <c r="F2" s="60">
        <v>-6</v>
      </c>
    </row>
    <row r="3" spans="1:6">
      <c r="A3">
        <v>1</v>
      </c>
      <c r="B3" s="60">
        <v>1.5839917991983163</v>
      </c>
      <c r="C3" s="60">
        <v>1.409087369447835</v>
      </c>
      <c r="D3" s="60">
        <v>0.55388302664387434</v>
      </c>
      <c r="E3" s="60">
        <v>-2</v>
      </c>
      <c r="F3" s="60">
        <v>1.409087369447835</v>
      </c>
    </row>
    <row r="4" spans="1:6">
      <c r="A4">
        <v>2</v>
      </c>
      <c r="B4" s="60">
        <v>1.5839917991983163</v>
      </c>
      <c r="C4" s="60">
        <v>1.409087369447835</v>
      </c>
      <c r="D4" s="60">
        <v>0.55388302664387434</v>
      </c>
      <c r="E4" s="60">
        <v>-0.13270933014511593</v>
      </c>
      <c r="F4" s="60">
        <v>3.5307118379816571</v>
      </c>
    </row>
    <row r="5" spans="1:6">
      <c r="A5">
        <v>3</v>
      </c>
      <c r="B5" s="60">
        <v>1.5839917991983163</v>
      </c>
      <c r="C5" s="60">
        <v>1.409087369447835</v>
      </c>
      <c r="D5" s="60">
        <v>0.55388302664387434</v>
      </c>
      <c r="E5" s="60">
        <v>0.22546435920721186</v>
      </c>
      <c r="F5" s="60">
        <v>4.5307630187585595</v>
      </c>
    </row>
    <row r="6" spans="1:6">
      <c r="A6">
        <v>4</v>
      </c>
      <c r="B6" s="60">
        <v>1.5839917991983163</v>
      </c>
      <c r="C6" s="60">
        <v>1.409087369447835</v>
      </c>
      <c r="D6" s="60">
        <v>0.55388302664387434</v>
      </c>
      <c r="E6" s="60">
        <v>0.52422730519365501</v>
      </c>
      <c r="F6" s="60">
        <v>5.5307630187585595</v>
      </c>
    </row>
    <row r="7" spans="1:6">
      <c r="A7">
        <f>A6+1</f>
        <v>5</v>
      </c>
      <c r="B7" s="60">
        <v>1.5839917991983163</v>
      </c>
      <c r="C7" s="60">
        <v>1.409087369447835</v>
      </c>
      <c r="D7" s="60">
        <v>0.55388302664387434</v>
      </c>
      <c r="E7" s="60">
        <v>0.71601169537145382</v>
      </c>
      <c r="F7" s="60">
        <v>6.5307630187585595</v>
      </c>
    </row>
    <row r="8" spans="1:6">
      <c r="A8">
        <f t="shared" ref="A8:A34" si="0">A7+1</f>
        <v>6</v>
      </c>
      <c r="B8" s="60">
        <v>1.5839917991983163</v>
      </c>
      <c r="C8" s="60">
        <v>1.409087369447835</v>
      </c>
      <c r="D8" s="60">
        <v>0.55388302664387434</v>
      </c>
      <c r="E8" s="60">
        <v>0.88805025382235347</v>
      </c>
      <c r="F8" s="60">
        <v>7.5307630187585595</v>
      </c>
    </row>
    <row r="9" spans="1:6">
      <c r="A9">
        <f t="shared" si="0"/>
        <v>7</v>
      </c>
      <c r="B9" s="60">
        <v>1.5839917991983163</v>
      </c>
      <c r="C9" s="60">
        <v>1.409087369447835</v>
      </c>
      <c r="D9" s="60">
        <v>0.55388302664387434</v>
      </c>
      <c r="E9" s="60">
        <v>1.0362575106317542</v>
      </c>
      <c r="F9" s="60">
        <v>8.5307630187585595</v>
      </c>
    </row>
    <row r="10" spans="1:6">
      <c r="A10">
        <f t="shared" si="0"/>
        <v>8</v>
      </c>
      <c r="B10" s="60">
        <v>1.5839917991983163</v>
      </c>
      <c r="C10" s="60">
        <v>1.409087369447835</v>
      </c>
      <c r="D10" s="60">
        <v>0.55388302664387434</v>
      </c>
      <c r="E10" s="60">
        <v>1.1862158791481188</v>
      </c>
      <c r="F10" s="60">
        <v>9.5307630187585595</v>
      </c>
    </row>
    <row r="11" spans="1:6">
      <c r="A11">
        <f t="shared" si="0"/>
        <v>9</v>
      </c>
      <c r="B11" s="60">
        <v>1.5839917991983163</v>
      </c>
      <c r="C11" s="60">
        <v>1.409087369447835</v>
      </c>
      <c r="D11" s="60">
        <v>0.55388302664387434</v>
      </c>
      <c r="E11" s="60">
        <v>1.2157089267195014</v>
      </c>
      <c r="F11" s="60">
        <v>10.530763018758559</v>
      </c>
    </row>
    <row r="12" spans="1:6">
      <c r="A12">
        <f t="shared" si="0"/>
        <v>10</v>
      </c>
      <c r="B12" s="60">
        <v>1.5839917991983163</v>
      </c>
      <c r="C12" s="60">
        <v>1.409087369447835</v>
      </c>
      <c r="D12" s="60">
        <v>0.55388302664387434</v>
      </c>
      <c r="E12" s="60">
        <v>1.3391074472341999</v>
      </c>
      <c r="F12" s="60">
        <v>11.530763018758559</v>
      </c>
    </row>
    <row r="13" spans="1:6">
      <c r="A13">
        <f t="shared" si="0"/>
        <v>11</v>
      </c>
      <c r="B13" s="60">
        <v>1.5839917991983163</v>
      </c>
      <c r="C13" s="60">
        <v>1.409087369447835</v>
      </c>
      <c r="D13" s="60">
        <v>0.55388302664387434</v>
      </c>
      <c r="E13" s="60">
        <v>1.3873399864073126</v>
      </c>
      <c r="F13" s="60">
        <v>12.530763018758559</v>
      </c>
    </row>
    <row r="14" spans="1:6">
      <c r="A14">
        <f t="shared" si="0"/>
        <v>12</v>
      </c>
      <c r="B14" s="60">
        <v>1.5839917991983163</v>
      </c>
      <c r="C14" s="60">
        <v>1.409087369447835</v>
      </c>
      <c r="D14" s="60">
        <v>0.55388302664387434</v>
      </c>
      <c r="E14" s="60">
        <v>1.4804697519775303</v>
      </c>
      <c r="F14" s="60">
        <v>13.530763018758559</v>
      </c>
    </row>
    <row r="15" spans="1:6">
      <c r="A15">
        <f t="shared" si="0"/>
        <v>13</v>
      </c>
      <c r="B15" s="60">
        <v>1.5839917991983163</v>
      </c>
      <c r="C15" s="60">
        <v>1.409087369447835</v>
      </c>
      <c r="D15" s="60">
        <v>0.55388302664387434</v>
      </c>
      <c r="E15" s="60">
        <v>1.5487124081776547</v>
      </c>
      <c r="F15" s="60">
        <v>14.530763018758559</v>
      </c>
    </row>
    <row r="16" spans="1:6">
      <c r="A16">
        <f t="shared" si="0"/>
        <v>14</v>
      </c>
      <c r="B16" s="60">
        <v>1.5839917991983163</v>
      </c>
      <c r="C16" s="60">
        <v>1.409087369447835</v>
      </c>
      <c r="D16" s="60">
        <v>0.55388302664387434</v>
      </c>
      <c r="E16" s="60">
        <v>1.6470395069414665</v>
      </c>
      <c r="F16" s="60">
        <v>15.530763018758559</v>
      </c>
    </row>
    <row r="17" spans="1:6">
      <c r="A17">
        <f t="shared" si="0"/>
        <v>15</v>
      </c>
      <c r="B17" s="60">
        <v>1.5839917991983163</v>
      </c>
      <c r="C17" s="60">
        <v>1.409087369447835</v>
      </c>
      <c r="D17" s="60">
        <v>0.55388302664387434</v>
      </c>
      <c r="E17" s="60">
        <v>1.6982310754491192</v>
      </c>
      <c r="F17" s="60">
        <v>16.530763018758559</v>
      </c>
    </row>
    <row r="18" spans="1:6">
      <c r="A18">
        <f t="shared" si="0"/>
        <v>16</v>
      </c>
      <c r="B18" s="60">
        <v>1.5839917991983163</v>
      </c>
      <c r="C18" s="60">
        <v>1.409087369447835</v>
      </c>
      <c r="D18" s="60">
        <v>0.55388302664387434</v>
      </c>
      <c r="E18" s="60">
        <v>1.7543284555790239</v>
      </c>
      <c r="F18" s="60">
        <v>17.530763018758559</v>
      </c>
    </row>
    <row r="19" spans="1:6">
      <c r="A19">
        <f t="shared" si="0"/>
        <v>17</v>
      </c>
      <c r="B19" s="60">
        <v>1.5839917991983163</v>
      </c>
      <c r="C19" s="60">
        <v>1.409087369447835</v>
      </c>
      <c r="D19" s="60">
        <v>0.55388302664387434</v>
      </c>
      <c r="E19" s="60">
        <v>1.7977292959366022</v>
      </c>
      <c r="F19" s="60">
        <v>18.530763018758559</v>
      </c>
    </row>
    <row r="20" spans="1:6">
      <c r="A20">
        <f t="shared" si="0"/>
        <v>18</v>
      </c>
      <c r="B20" s="60">
        <v>1.5839917991983163</v>
      </c>
      <c r="C20" s="60">
        <v>1.409087369447835</v>
      </c>
      <c r="D20" s="60">
        <v>0.55388302664387434</v>
      </c>
      <c r="E20" s="60">
        <v>1.8508360826656818</v>
      </c>
      <c r="F20" s="60">
        <v>19.530763018758559</v>
      </c>
    </row>
    <row r="21" spans="1:6">
      <c r="A21">
        <f t="shared" si="0"/>
        <v>19</v>
      </c>
      <c r="B21" s="60">
        <v>1.5839917991983163</v>
      </c>
      <c r="C21" s="60">
        <v>1.409087369447835</v>
      </c>
      <c r="D21" s="60">
        <v>0.55388302664387434</v>
      </c>
      <c r="E21" s="60">
        <v>1.8871484368380551</v>
      </c>
      <c r="F21" s="60">
        <v>20.530763018758559</v>
      </c>
    </row>
    <row r="22" spans="1:6">
      <c r="A22">
        <f t="shared" si="0"/>
        <v>20</v>
      </c>
      <c r="B22" s="60">
        <v>1.5839917991983163</v>
      </c>
      <c r="C22" s="60">
        <v>1.409087369447835</v>
      </c>
      <c r="D22" s="60">
        <v>0.55388302664387434</v>
      </c>
      <c r="E22" s="60">
        <v>1.9169022248720109</v>
      </c>
      <c r="F22" s="60">
        <v>21.530763018758559</v>
      </c>
    </row>
    <row r="23" spans="1:6">
      <c r="A23">
        <f t="shared" si="0"/>
        <v>21</v>
      </c>
      <c r="B23" s="60">
        <v>1.5839917991983163</v>
      </c>
      <c r="C23" s="60">
        <v>1.409087369447835</v>
      </c>
      <c r="D23" s="60">
        <v>0.55388302664387434</v>
      </c>
      <c r="E23" s="60">
        <v>1.9872411453484677</v>
      </c>
      <c r="F23" s="60">
        <v>22.530763018758559</v>
      </c>
    </row>
    <row r="24" spans="1:6">
      <c r="A24">
        <f t="shared" si="0"/>
        <v>22</v>
      </c>
      <c r="B24" s="60">
        <v>1.5839917991983163</v>
      </c>
      <c r="C24" s="60">
        <v>1.409087369447835</v>
      </c>
      <c r="D24" s="60">
        <v>0.55388302664387434</v>
      </c>
      <c r="E24" s="60">
        <v>2.0289943616468542</v>
      </c>
      <c r="F24" s="60">
        <v>23.530763018758559</v>
      </c>
    </row>
    <row r="25" spans="1:6">
      <c r="A25">
        <f t="shared" si="0"/>
        <v>23</v>
      </c>
      <c r="B25" s="60">
        <v>1.5839917991983163</v>
      </c>
      <c r="C25" s="60">
        <v>1.409087369447835</v>
      </c>
      <c r="D25" s="60">
        <v>0.55388302664387434</v>
      </c>
      <c r="E25" s="60">
        <v>2.0601986814247222</v>
      </c>
      <c r="F25" s="60">
        <v>24.530763018758559</v>
      </c>
    </row>
    <row r="26" spans="1:6">
      <c r="A26">
        <f t="shared" si="0"/>
        <v>24</v>
      </c>
      <c r="B26" s="60">
        <v>1.5839917991983163</v>
      </c>
      <c r="C26" s="60">
        <v>1.409087369447835</v>
      </c>
      <c r="D26" s="60">
        <v>0.55388302664387434</v>
      </c>
      <c r="E26" s="60">
        <v>2.0988578788125896</v>
      </c>
      <c r="F26" s="60">
        <v>25.530763018758559</v>
      </c>
    </row>
    <row r="27" spans="1:6">
      <c r="A27">
        <f t="shared" si="0"/>
        <v>25</v>
      </c>
      <c r="B27" s="60">
        <v>1.5839917991983163</v>
      </c>
      <c r="C27" s="60">
        <v>1.409087369447835</v>
      </c>
      <c r="D27" s="60">
        <v>0.55388302664387434</v>
      </c>
      <c r="E27" s="60">
        <v>2.1304978043166871</v>
      </c>
      <c r="F27" s="60">
        <v>26.530763018758559</v>
      </c>
    </row>
    <row r="28" spans="1:6">
      <c r="A28">
        <f t="shared" si="0"/>
        <v>26</v>
      </c>
      <c r="B28" s="60">
        <v>1.5839917991983163</v>
      </c>
      <c r="C28" s="60">
        <v>1.409087369447835</v>
      </c>
      <c r="D28" s="60">
        <v>0.55388302664387434</v>
      </c>
      <c r="E28" s="60">
        <v>2.1525363107802522</v>
      </c>
      <c r="F28" s="60">
        <v>27.530763018758559</v>
      </c>
    </row>
    <row r="29" spans="1:6">
      <c r="A29">
        <f t="shared" si="0"/>
        <v>27</v>
      </c>
      <c r="B29" s="60">
        <v>1.5839917991983163</v>
      </c>
      <c r="C29" s="60">
        <v>1.409087369447835</v>
      </c>
      <c r="D29" s="60">
        <v>0.55388302664387434</v>
      </c>
      <c r="E29" s="60">
        <v>2.1738747640957263</v>
      </c>
      <c r="F29" s="60">
        <v>28.530763018758559</v>
      </c>
    </row>
    <row r="30" spans="1:6">
      <c r="A30">
        <f t="shared" si="0"/>
        <v>28</v>
      </c>
      <c r="B30" s="60">
        <v>1.5839917991983163</v>
      </c>
      <c r="C30" s="60">
        <v>1.409087369447835</v>
      </c>
      <c r="D30" s="60">
        <v>0.55388302664387434</v>
      </c>
      <c r="E30" s="60">
        <v>2.2121375111085846</v>
      </c>
      <c r="F30" s="60">
        <v>29.530763018758559</v>
      </c>
    </row>
    <row r="31" spans="1:6">
      <c r="A31">
        <f t="shared" si="0"/>
        <v>29</v>
      </c>
      <c r="B31" s="60">
        <v>1.5839917991983163</v>
      </c>
      <c r="C31" s="60">
        <v>1.409087369447835</v>
      </c>
      <c r="D31" s="60">
        <v>0.55388302664387434</v>
      </c>
      <c r="E31" s="60">
        <v>2.2407366533345385</v>
      </c>
      <c r="F31" s="60">
        <v>30.530763018758559</v>
      </c>
    </row>
    <row r="32" spans="1:6">
      <c r="A32">
        <f t="shared" si="0"/>
        <v>30</v>
      </c>
      <c r="B32" s="60">
        <v>1.5839917991983163</v>
      </c>
      <c r="C32" s="60">
        <v>1.409087369447835</v>
      </c>
      <c r="D32" s="60">
        <v>0.55388302664387434</v>
      </c>
      <c r="E32" s="60">
        <v>2.2476377240287677</v>
      </c>
      <c r="F32" s="60">
        <v>31.530763018758559</v>
      </c>
    </row>
    <row r="33" spans="1:6">
      <c r="A33">
        <f t="shared" si="0"/>
        <v>31</v>
      </c>
      <c r="B33" s="60">
        <v>1.5839917991983163</v>
      </c>
      <c r="C33" s="60">
        <v>1.409087369447835</v>
      </c>
      <c r="D33" s="60">
        <v>0.55388302664387434</v>
      </c>
      <c r="E33" s="60">
        <v>2.2911960752363805</v>
      </c>
      <c r="F33" s="60">
        <v>32.530763018758556</v>
      </c>
    </row>
    <row r="34" spans="1:6">
      <c r="A34">
        <f t="shared" si="0"/>
        <v>32</v>
      </c>
      <c r="B34" s="60">
        <v>1.5839917991983163</v>
      </c>
      <c r="C34" s="60">
        <v>1.409087369447835</v>
      </c>
      <c r="D34" s="60">
        <v>0.55388302664387434</v>
      </c>
      <c r="E34" s="60">
        <v>2.3131610233925226</v>
      </c>
      <c r="F34" s="60">
        <v>33.530763018758556</v>
      </c>
    </row>
    <row r="35" spans="1:6">
      <c r="B35" s="60"/>
      <c r="C35" s="60"/>
      <c r="D35" s="60"/>
      <c r="F35" s="6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H33" sqref="H33"/>
    </sheetView>
  </sheetViews>
  <sheetFormatPr baseColWidth="10" defaultRowHeight="15" x14ac:dyDescent="0"/>
  <cols>
    <col min="2" max="2" width="20.5" style="60" bestFit="1" customWidth="1"/>
    <col min="3" max="3" width="10.83203125" style="60"/>
    <col min="4" max="4" width="15.83203125" style="60" bestFit="1" customWidth="1"/>
    <col min="5" max="5" width="21.1640625" style="60" bestFit="1" customWidth="1"/>
  </cols>
  <sheetData>
    <row r="1" spans="1:5">
      <c r="A1" t="s">
        <v>29</v>
      </c>
      <c r="B1" s="60" t="s">
        <v>27</v>
      </c>
      <c r="C1" s="60" t="s">
        <v>62</v>
      </c>
      <c r="D1" s="60" t="s">
        <v>63</v>
      </c>
      <c r="E1" s="60" t="s">
        <v>64</v>
      </c>
    </row>
    <row r="2" spans="1:5">
      <c r="A2" s="60">
        <v>0</v>
      </c>
      <c r="B2" s="60">
        <v>48.519999999999996</v>
      </c>
    </row>
    <row r="3" spans="1:5">
      <c r="A3" s="60">
        <v>1</v>
      </c>
      <c r="C3" s="60">
        <v>1.0469999999999999</v>
      </c>
    </row>
    <row r="4" spans="1:5">
      <c r="A4" s="60">
        <v>2</v>
      </c>
      <c r="D4" s="60">
        <v>30.53</v>
      </c>
    </row>
    <row r="5" spans="1:5">
      <c r="A5" s="60">
        <v>3</v>
      </c>
      <c r="E5" s="60">
        <v>0.183</v>
      </c>
    </row>
    <row r="6" spans="1:5">
      <c r="A6" s="60">
        <v>10</v>
      </c>
      <c r="D6" s="60">
        <v>3.1680000000000001</v>
      </c>
    </row>
    <row r="7" spans="1:5">
      <c r="A7" s="60">
        <v>12</v>
      </c>
      <c r="E7" s="60">
        <v>6.8000000000000005E-2</v>
      </c>
    </row>
    <row r="8" spans="1:5">
      <c r="A8" s="60">
        <v>20</v>
      </c>
      <c r="D8" s="60">
        <v>3.6999999999999997</v>
      </c>
    </row>
    <row r="9" spans="1:5">
      <c r="A9" s="60">
        <v>22</v>
      </c>
      <c r="E9" s="60">
        <v>0.126</v>
      </c>
    </row>
    <row r="10" spans="1:5">
      <c r="A10" s="60">
        <v>300</v>
      </c>
      <c r="D10" s="69">
        <v>27.77</v>
      </c>
    </row>
    <row r="11" spans="1:5">
      <c r="A11" s="60">
        <v>303</v>
      </c>
      <c r="E11" s="60">
        <v>5.5E-2</v>
      </c>
    </row>
    <row r="12" spans="1:5">
      <c r="A12" s="60">
        <v>310</v>
      </c>
      <c r="D12" s="60">
        <v>3.85</v>
      </c>
    </row>
    <row r="13" spans="1:5">
      <c r="A13" s="60">
        <v>312</v>
      </c>
      <c r="E13" s="60">
        <v>7.9000000000000001E-2</v>
      </c>
    </row>
    <row r="14" spans="1:5">
      <c r="A14" s="60">
        <v>400</v>
      </c>
      <c r="D14" s="69">
        <v>28.36</v>
      </c>
      <c r="E14" s="69"/>
    </row>
    <row r="15" spans="1:5">
      <c r="A15" s="60">
        <v>403</v>
      </c>
      <c r="D15" s="69"/>
      <c r="E15" s="69">
        <v>5.2999999999999999E-2</v>
      </c>
    </row>
    <row r="16" spans="1:5">
      <c r="A16" s="60">
        <v>410</v>
      </c>
      <c r="D16" s="69">
        <v>3.169</v>
      </c>
      <c r="E16" s="69"/>
    </row>
    <row r="17" spans="1:5">
      <c r="A17" s="60">
        <v>412</v>
      </c>
      <c r="D17" s="69"/>
      <c r="E17" s="69">
        <v>4.9000000000000002E-2</v>
      </c>
    </row>
    <row r="18" spans="1:5">
      <c r="A18" s="60">
        <v>1000</v>
      </c>
      <c r="D18" s="60">
        <v>33.6</v>
      </c>
    </row>
    <row r="19" spans="1:5">
      <c r="A19" s="60">
        <v>1003</v>
      </c>
      <c r="E19" s="60">
        <v>5.1999999999999998E-2</v>
      </c>
    </row>
    <row r="20" spans="1:5">
      <c r="A20" s="60">
        <v>1004</v>
      </c>
      <c r="B20" s="60">
        <v>29.414000000000001</v>
      </c>
    </row>
    <row r="21" spans="1:5">
      <c r="A21" s="60">
        <v>1010</v>
      </c>
      <c r="C21" s="69">
        <v>0.76500000000000001</v>
      </c>
    </row>
    <row r="22" spans="1:5">
      <c r="A22" s="60">
        <v>1020</v>
      </c>
      <c r="D22" s="60">
        <v>20.64</v>
      </c>
    </row>
    <row r="23" spans="1:5">
      <c r="A23" s="60">
        <v>1022</v>
      </c>
      <c r="E23" s="60">
        <v>0.06</v>
      </c>
    </row>
    <row r="24" spans="1:5">
      <c r="A24" s="60">
        <v>1030</v>
      </c>
      <c r="D24" s="60">
        <v>3.5409999999999999</v>
      </c>
    </row>
    <row r="25" spans="1:5">
      <c r="A25" s="60">
        <v>1032</v>
      </c>
      <c r="E25" s="60">
        <v>7.3999999999999996E-2</v>
      </c>
    </row>
    <row r="26" spans="1:5">
      <c r="A26" s="60">
        <v>1114</v>
      </c>
      <c r="B26" s="69">
        <v>27.82</v>
      </c>
    </row>
    <row r="27" spans="1:5">
      <c r="A27" s="60">
        <v>1120</v>
      </c>
      <c r="C27" s="60">
        <v>1.159</v>
      </c>
    </row>
    <row r="28" spans="1:5">
      <c r="A28" s="60">
        <v>1130</v>
      </c>
      <c r="D28" s="69">
        <v>27.77</v>
      </c>
    </row>
    <row r="29" spans="1:5">
      <c r="A29" s="60">
        <v>1132</v>
      </c>
      <c r="E29" s="60">
        <v>6.5000000000000002E-2</v>
      </c>
    </row>
    <row r="30" spans="1:5">
      <c r="A30" s="60">
        <v>1140</v>
      </c>
      <c r="D30" s="60">
        <v>3.238</v>
      </c>
    </row>
    <row r="31" spans="1:5">
      <c r="A31" s="60">
        <v>1142</v>
      </c>
      <c r="E31" s="60">
        <v>5.0999999999999997E-2</v>
      </c>
    </row>
    <row r="32" spans="1:5">
      <c r="A32" s="60">
        <v>3014</v>
      </c>
      <c r="C32" s="69">
        <v>0.71499999999999997</v>
      </c>
    </row>
    <row r="33" spans="1:5">
      <c r="A33" s="60">
        <v>3020</v>
      </c>
      <c r="D33" s="60">
        <v>24.34</v>
      </c>
    </row>
    <row r="34" spans="1:5">
      <c r="A34" s="60">
        <v>3022</v>
      </c>
      <c r="E34" s="60">
        <v>6.7000000000000004E-2</v>
      </c>
    </row>
    <row r="35" spans="1:5">
      <c r="A35" s="60">
        <v>3030</v>
      </c>
      <c r="D35" s="60">
        <v>3.3940000000000001</v>
      </c>
    </row>
    <row r="36" spans="1:5">
      <c r="A36" s="60">
        <v>3032</v>
      </c>
      <c r="E36" s="60">
        <v>9.7000000000000003E-2</v>
      </c>
    </row>
    <row r="37" spans="1:5">
      <c r="A37" s="60">
        <v>3124</v>
      </c>
      <c r="C37" s="69">
        <v>0.72599999999999998</v>
      </c>
    </row>
    <row r="38" spans="1:5">
      <c r="A38" s="60">
        <v>3130</v>
      </c>
      <c r="D38" s="60">
        <v>25.45</v>
      </c>
    </row>
    <row r="39" spans="1:5">
      <c r="A39" s="60">
        <v>3132</v>
      </c>
      <c r="E39" s="60">
        <v>7.5999999999999998E-2</v>
      </c>
    </row>
    <row r="40" spans="1:5">
      <c r="A40" s="60">
        <v>3140</v>
      </c>
      <c r="D40" s="60">
        <v>32.473999999999997</v>
      </c>
    </row>
    <row r="41" spans="1:5">
      <c r="A41" s="60">
        <v>3142</v>
      </c>
      <c r="E41" s="60">
        <v>7.1999999999999995E-2</v>
      </c>
    </row>
    <row r="42" spans="1:5">
      <c r="A42" s="60">
        <v>4010</v>
      </c>
      <c r="D42" s="60">
        <v>27.23</v>
      </c>
    </row>
    <row r="43" spans="1:5">
      <c r="A43" s="60">
        <v>4012</v>
      </c>
      <c r="E43" s="60">
        <v>7.1999999999999995E-2</v>
      </c>
    </row>
    <row r="44" spans="1:5">
      <c r="A44" s="60">
        <v>4044</v>
      </c>
      <c r="C44" s="69">
        <v>0.502</v>
      </c>
    </row>
    <row r="45" spans="1:5">
      <c r="A45" s="60">
        <v>4050</v>
      </c>
      <c r="D45" s="60">
        <v>26.53</v>
      </c>
    </row>
    <row r="46" spans="1:5">
      <c r="A46" s="60">
        <v>4052</v>
      </c>
      <c r="D46" s="69"/>
      <c r="E46" s="69">
        <v>7.0999999999999994E-2</v>
      </c>
    </row>
    <row r="47" spans="1:5">
      <c r="A47" s="60">
        <v>4060</v>
      </c>
      <c r="D47" s="69">
        <v>3.6360000000000001</v>
      </c>
      <c r="E47" s="69"/>
    </row>
    <row r="48" spans="1:5">
      <c r="A48" s="60">
        <v>4062</v>
      </c>
      <c r="D48" s="69"/>
      <c r="E48" s="69">
        <v>0.121</v>
      </c>
    </row>
    <row r="49" spans="1:5">
      <c r="A49" s="60">
        <v>4070</v>
      </c>
      <c r="D49" s="69">
        <v>4.6360000000000001</v>
      </c>
      <c r="E49" s="69"/>
    </row>
    <row r="50" spans="1:5">
      <c r="A50" s="60">
        <v>4072</v>
      </c>
      <c r="D50" s="69"/>
      <c r="E50" s="69">
        <v>0.121</v>
      </c>
    </row>
    <row r="51" spans="1:5">
      <c r="A51" s="60">
        <v>4200</v>
      </c>
      <c r="D51" s="60">
        <v>27.76</v>
      </c>
    </row>
    <row r="52" spans="1:5">
      <c r="A52" s="60">
        <v>4203</v>
      </c>
      <c r="D52" s="69"/>
      <c r="E52" s="69">
        <v>8.2000000000000003E-2</v>
      </c>
    </row>
    <row r="53" spans="1:5">
      <c r="A53" s="60">
        <v>4210</v>
      </c>
      <c r="D53" s="69">
        <v>3.4390000000000001</v>
      </c>
      <c r="E53" s="69"/>
    </row>
    <row r="54" spans="1:5">
      <c r="A54" s="60">
        <v>4212</v>
      </c>
      <c r="D54" s="69"/>
      <c r="E54" s="69">
        <v>6.0999999999999999E-2</v>
      </c>
    </row>
    <row r="55" spans="1:5">
      <c r="A55" s="60">
        <v>4220</v>
      </c>
      <c r="D55" s="69">
        <v>4.4390000000000001</v>
      </c>
      <c r="E55" s="69"/>
    </row>
    <row r="56" spans="1:5">
      <c r="A56" s="60">
        <v>4222</v>
      </c>
      <c r="D56" s="69"/>
      <c r="E56" s="69">
        <v>6.0999999999999999E-2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MOOS results</vt:lpstr>
      <vt:lpstr>CLAs</vt:lpstr>
      <vt:lpstr>Rates</vt:lpstr>
      <vt:lpstr>Scalability</vt:lpstr>
      <vt:lpstr>JavaCPU</vt:lpstr>
      <vt:lpstr>scalabilitySmall</vt:lpstr>
      <vt:lpstr>scalability.csv</vt:lpstr>
      <vt:lpstr>scalabilityLog.csv</vt:lpstr>
      <vt:lpstr>scenarioApollo</vt:lpstr>
      <vt:lpstr>Loss data</vt:lpstr>
      <vt:lpstr>Loss calculations</vt:lpstr>
      <vt:lpstr>Loss result</vt:lpstr>
      <vt:lpstr>excessMeasurements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Simos</dc:creator>
  <cp:lastModifiedBy>Simos</cp:lastModifiedBy>
  <cp:lastPrinted>2014-10-12T10:57:37Z</cp:lastPrinted>
  <dcterms:created xsi:type="dcterms:W3CDTF">2014-10-11T14:21:04Z</dcterms:created>
  <dcterms:modified xsi:type="dcterms:W3CDTF">2014-10-14T11:02:43Z</dcterms:modified>
</cp:coreProperties>
</file>