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dawk/Dropbox (MIT)/C Diff Recurrence Paper/Data/"/>
    </mc:Choice>
  </mc:AlternateContent>
  <xr:revisionPtr revIDLastSave="0" documentId="13_ncr:1_{8C915611-7B81-4847-99D2-FDCAD92C80F9}" xr6:coauthVersionLast="47" xr6:coauthVersionMax="47" xr10:uidLastSave="{00000000-0000-0000-0000-000000000000}"/>
  <bookViews>
    <workbookView xWindow="-34600" yWindow="2520" windowWidth="32960" windowHeight="20100" xr2:uid="{585289BF-F7EE-4496-A8B5-7D73B0551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H51" i="1"/>
  <c r="H52" i="1"/>
  <c r="H53" i="1"/>
  <c r="H54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<sst xmlns="http://schemas.openxmlformats.org/spreadsheetml/2006/main" count="363" uniqueCount="164">
  <si>
    <t>Black</t>
  </si>
  <si>
    <t>Bactrim, vanco, levofloxacin, clindomycin</t>
  </si>
  <si>
    <t>diabetes, asthma, obesity, hypertension</t>
  </si>
  <si>
    <t>&lt;.2</t>
  </si>
  <si>
    <t>Hispanic</t>
  </si>
  <si>
    <t>omeprazole</t>
  </si>
  <si>
    <t>obesity, no gallbladder</t>
  </si>
  <si>
    <t>White</t>
  </si>
  <si>
    <t>Cephalexin</t>
  </si>
  <si>
    <t>BPH, HTN, depression/anxiety</t>
  </si>
  <si>
    <t>4 weeks abx</t>
  </si>
  <si>
    <t xml:space="preserve">pantoprazole </t>
  </si>
  <si>
    <t>GERD, atrial fibrillation, CKD, SOB, vertigo, ocular hypertension, obesity, anemia, inconinence, osteoarthritis,edema</t>
  </si>
  <si>
    <t>IV ABX for gallstones</t>
  </si>
  <si>
    <t xml:space="preserve">hypertension </t>
  </si>
  <si>
    <t>unknown</t>
  </si>
  <si>
    <t>osteoporosis, HTN, hypercholesterolemia</t>
  </si>
  <si>
    <t>_</t>
  </si>
  <si>
    <t>cipro, flagyl</t>
  </si>
  <si>
    <t>htn, cva (no deficits)</t>
  </si>
  <si>
    <t>naficillin, rifampin</t>
  </si>
  <si>
    <t>septric arthritis of knee, breast cancer</t>
  </si>
  <si>
    <t>2</t>
  </si>
  <si>
    <t>rifampin</t>
  </si>
  <si>
    <t>flagyl x 10 days</t>
  </si>
  <si>
    <t>liver cirrhosis, hyperparathyroidism, arthritis of knee, thrombocytopenia</t>
  </si>
  <si>
    <t>3</t>
  </si>
  <si>
    <t>arthritis, heart attack, irregular heartbeats</t>
  </si>
  <si>
    <t>vanco x 10 days</t>
  </si>
  <si>
    <t>levoflaxin</t>
  </si>
  <si>
    <t>gout, erectile dysfunction, CAD, Parkinson's</t>
  </si>
  <si>
    <t>CKD, HTN, hyperparathyroidism</t>
  </si>
  <si>
    <t>Study ID</t>
  </si>
  <si>
    <t>Date tested Positive</t>
  </si>
  <si>
    <t>Age</t>
  </si>
  <si>
    <r>
      <t xml:space="preserve">Sex                           </t>
    </r>
    <r>
      <rPr>
        <b/>
        <sz val="8"/>
        <color theme="3"/>
        <rFont val="Calibri"/>
        <family val="2"/>
        <scheme val="minor"/>
      </rPr>
      <t>(0 = male, 1 = female)</t>
    </r>
  </si>
  <si>
    <t>Race</t>
  </si>
  <si>
    <r>
      <t xml:space="preserve">Weight               </t>
    </r>
    <r>
      <rPr>
        <b/>
        <sz val="8"/>
        <color theme="3"/>
        <rFont val="Calibri"/>
        <family val="2"/>
        <scheme val="minor"/>
      </rPr>
      <t xml:space="preserve"> (lbs)</t>
    </r>
  </si>
  <si>
    <r>
      <t xml:space="preserve">Height                       </t>
    </r>
    <r>
      <rPr>
        <b/>
        <sz val="8"/>
        <color theme="3"/>
        <rFont val="Calibri"/>
        <family val="2"/>
        <scheme val="minor"/>
      </rPr>
      <t>(inches)</t>
    </r>
  </si>
  <si>
    <r>
      <t xml:space="preserve">Preceding Antibiotics          </t>
    </r>
    <r>
      <rPr>
        <b/>
        <sz val="8"/>
        <color theme="3"/>
        <rFont val="Calibri"/>
        <family val="2"/>
        <scheme val="minor"/>
      </rPr>
      <t xml:space="preserve"> (no = 0, yes = 1)</t>
    </r>
  </si>
  <si>
    <t>Which Antibiotics</t>
  </si>
  <si>
    <r>
      <t xml:space="preserve">Prior PPI use </t>
    </r>
    <r>
      <rPr>
        <b/>
        <sz val="8"/>
        <color theme="3"/>
        <rFont val="Calibri"/>
        <family val="2"/>
        <scheme val="minor"/>
      </rPr>
      <t xml:space="preserve">             (no = 0, yes = 1)</t>
    </r>
  </si>
  <si>
    <t>Which?</t>
  </si>
  <si>
    <r>
      <t xml:space="preserve">Hx of liver disease      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</si>
  <si>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Smoking status </t>
    </r>
    <r>
      <rPr>
        <b/>
        <sz val="8"/>
        <color theme="3"/>
        <rFont val="Calibri"/>
        <family val="2"/>
        <scheme val="minor"/>
      </rPr>
      <t xml:space="preserve">(never = 0, former = 1, current = 2) </t>
    </r>
  </si>
  <si>
    <t>Comorbidities</t>
  </si>
  <si>
    <r>
      <t xml:space="preserve">History of IBS?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</si>
  <si>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Baseline diarrhea or constipation                                     </t>
    </r>
    <r>
      <rPr>
        <b/>
        <sz val="8"/>
        <color theme="3"/>
        <rFont val="Calibri"/>
        <family val="2"/>
        <scheme val="minor"/>
      </rPr>
      <t>(no = 0, diarrhea = 1, constipation = 2, both = 3)</t>
    </r>
  </si>
  <si>
    <t>Bristol score of baseline stool</t>
  </si>
  <si>
    <r>
      <t xml:space="preserve">Ursodiol                  </t>
    </r>
    <r>
      <rPr>
        <b/>
        <sz val="8"/>
        <color theme="3"/>
        <rFont val="Calibri"/>
        <family val="2"/>
        <scheme val="minor"/>
      </rPr>
      <t>(no = 0, yes = 1)</t>
    </r>
  </si>
  <si>
    <t>Other current antibiotics (not for C diff)</t>
  </si>
  <si>
    <r>
      <t xml:space="preserve">C diff regimen </t>
    </r>
    <r>
      <rPr>
        <b/>
        <sz val="8"/>
        <color theme="3"/>
        <rFont val="Calibri"/>
        <family val="2"/>
        <scheme val="minor"/>
      </rPr>
      <t>(vanc x 14 days = 1, dificid x 14 days = 2)</t>
    </r>
  </si>
  <si>
    <r>
      <t xml:space="preserve">Antigen +             </t>
    </r>
    <r>
      <rPr>
        <b/>
        <sz val="8"/>
        <color theme="3"/>
        <rFont val="Calibri"/>
        <family val="2"/>
        <scheme val="minor"/>
      </rPr>
      <t xml:space="preserve"> (no = 0, yes = 1)</t>
    </r>
  </si>
  <si>
    <r>
      <t xml:space="preserve">Toxin +            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</si>
  <si>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PCR +                   </t>
    </r>
    <r>
      <rPr>
        <b/>
        <sz val="8"/>
        <color theme="3"/>
        <rFont val="Calibri"/>
        <family val="2"/>
        <scheme val="minor"/>
      </rPr>
      <t xml:space="preserve"> (no = 0, yes = 1)</t>
    </r>
  </si>
  <si>
    <r>
      <t xml:space="preserve">Previous CDI dx?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</si>
  <si>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If previous CDI, how long ago?         </t>
    </r>
    <r>
      <rPr>
        <b/>
        <sz val="8"/>
        <color theme="3"/>
        <rFont val="Calibri"/>
        <family val="2"/>
        <scheme val="minor"/>
      </rPr>
      <t>(weeks)</t>
    </r>
  </si>
  <si>
    <r>
      <t xml:space="preserve">Has patient been diagnosed with IBD?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</si>
  <si>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Which IBD disease? </t>
    </r>
    <r>
      <rPr>
        <b/>
        <sz val="8"/>
        <color theme="3"/>
        <rFont val="Calibri"/>
        <family val="2"/>
        <scheme val="minor"/>
      </rPr>
      <t>(none = 0, CD = 1, UC = 2, indeterminate = 3)</t>
    </r>
  </si>
  <si>
    <r>
      <t xml:space="preserve">Received chemo or bone marrow transplant in last 6 mo?     </t>
    </r>
    <r>
      <rPr>
        <b/>
        <sz val="8"/>
        <color theme="3"/>
        <rFont val="Calibri"/>
        <family val="2"/>
        <scheme val="minor"/>
      </rPr>
      <t>(no = 0, yes = 1)</t>
    </r>
  </si>
  <si>
    <r>
      <t xml:space="preserve">Other immunosupression?          </t>
    </r>
    <r>
      <rPr>
        <b/>
        <sz val="8"/>
        <color theme="3"/>
        <rFont val="Calibri"/>
        <family val="2"/>
        <scheme val="minor"/>
      </rPr>
      <t xml:space="preserve"> (no = 0, yes = list)</t>
    </r>
  </si>
  <si>
    <t>WBC</t>
  </si>
  <si>
    <t xml:space="preserve"> Hb</t>
  </si>
  <si>
    <t xml:space="preserve"> Hct</t>
  </si>
  <si>
    <t>Plts</t>
  </si>
  <si>
    <t>ALT</t>
  </si>
  <si>
    <t>AST</t>
  </si>
  <si>
    <t>Alk Phos</t>
  </si>
  <si>
    <t>T. Bili</t>
  </si>
  <si>
    <t>BUN</t>
  </si>
  <si>
    <t>Cr</t>
  </si>
  <si>
    <t>PT</t>
  </si>
  <si>
    <t>INR</t>
  </si>
  <si>
    <t>Hct</t>
  </si>
  <si>
    <t xml:space="preserve">T Bili. </t>
  </si>
  <si>
    <t>levofloxacin</t>
  </si>
  <si>
    <t>omeprazole, pantoprazole</t>
  </si>
  <si>
    <t>HTN, COPD, high cholesterol</t>
  </si>
  <si>
    <t>diverticulitis</t>
  </si>
  <si>
    <t>5</t>
  </si>
  <si>
    <t>clindamycin</t>
  </si>
  <si>
    <t>omeprazole (brief)</t>
  </si>
  <si>
    <t>vit D deficiency, iron deficiency anemia, shoulder/back pain, adenoma of large intestine</t>
  </si>
  <si>
    <t>amoxicillin</t>
  </si>
  <si>
    <t>HIV, depression, asthma, GERD, chronic pain</t>
  </si>
  <si>
    <t>vanc x 12 days</t>
  </si>
  <si>
    <t>GERD, IBS, anemia, breast cancer, osteoarthritis-hip</t>
  </si>
  <si>
    <t>azithromycin</t>
  </si>
  <si>
    <t>celiac disease, collagenous colitis, Bechet's disease</t>
  </si>
  <si>
    <t>6</t>
  </si>
  <si>
    <t>vancomycin infusion 3 wk.</t>
  </si>
  <si>
    <t>diverticulosis of large intestine, HTN, anemia, calculus of right kidney</t>
  </si>
  <si>
    <t>flagyl x 14 days</t>
  </si>
  <si>
    <t>augmentin plus</t>
  </si>
  <si>
    <t>diverticular disease, CHF, arteriosclerotic heart disease, giant cell arteritis</t>
  </si>
  <si>
    <t>flagyl, amoxicillin</t>
  </si>
  <si>
    <t>unsure, treatment for h. pylori</t>
  </si>
  <si>
    <t>HLD, HTN, anxiety/depression, hypothyroidism</t>
  </si>
  <si>
    <t>SLE, ESRD s/p LRKT</t>
  </si>
  <si>
    <t>augmentin, doxycycline</t>
  </si>
  <si>
    <t>HTN, GERD, diverticulosis</t>
  </si>
  <si>
    <t>4</t>
  </si>
  <si>
    <t>hyperlipidemia, osteoarthritis, essential tremor, hypertensive disorder</t>
  </si>
  <si>
    <t>cipro</t>
  </si>
  <si>
    <t>hearing loss, hyperlipidemia, annxiety, prediabetes, GERD, HTN, depression</t>
  </si>
  <si>
    <t>clindamycin/augmentin</t>
  </si>
  <si>
    <t>thigh abscess, HTN, prediabetes, GERD, systemic lupus erythematosus, NASH</t>
  </si>
  <si>
    <t>hypertensive disorder, knee pain, abdominal pain</t>
  </si>
  <si>
    <t>vanco x 7 days</t>
  </si>
  <si>
    <t>augmentin, zosyn</t>
  </si>
  <si>
    <t>ADHD</t>
  </si>
  <si>
    <t>CKD, vascular disease, HTN, hypothyroidism</t>
  </si>
  <si>
    <t>augmentin</t>
  </si>
  <si>
    <t>none</t>
  </si>
  <si>
    <t>lipoma, shoulder pain</t>
  </si>
  <si>
    <t>cipro/flagyl</t>
  </si>
  <si>
    <t>SIBO, h. pylori, diverticulosis, endometriosis</t>
  </si>
  <si>
    <t>cefpodoxime</t>
  </si>
  <si>
    <t>alcoholic cirrhosis, BPH, HTN, HLD</t>
  </si>
  <si>
    <t>thrush, diverticulitis, anxiety</t>
  </si>
  <si>
    <t>1</t>
  </si>
  <si>
    <t>vancomycin</t>
  </si>
  <si>
    <t xml:space="preserve">anal fissure, bacteria vaginosis, plantar faciitis </t>
  </si>
  <si>
    <t>vancomycin x 10 days</t>
  </si>
  <si>
    <t>omeprazole &amp; pantoprazole</t>
  </si>
  <si>
    <t>heart problems, obesity, chronic kidney disease</t>
  </si>
  <si>
    <t>&lt;5</t>
  </si>
  <si>
    <t>IV cefazolin, oral keflex, IV vancomycin, IV clindamycin</t>
  </si>
  <si>
    <t>Barrett's, myasthenia gravis, cellulitis, lumbar disc lesion, seasonal allergies</t>
  </si>
  <si>
    <t>vancomycin x10</t>
  </si>
  <si>
    <t>colitis, GERD, obesity, chronic pain, depressive disorder</t>
  </si>
  <si>
    <t>vancomycin x10 days</t>
  </si>
  <si>
    <t>diverticulitis, s/p prostate cancer</t>
  </si>
  <si>
    <t>cipro and cefpodoxime</t>
  </si>
  <si>
    <t>malignant lymphoma, herpes, anemia, cholecystitis</t>
  </si>
  <si>
    <t>anxiety, PTSD, thyroid nodule, headache, athsma</t>
  </si>
  <si>
    <t>bactrim? No notes</t>
  </si>
  <si>
    <t>schlatter-osgood disease</t>
  </si>
  <si>
    <t>hypertention, ventricular tachycardia, cardiomyopathy, dyspnea, osteoarthritis, osteoporosis, asthma</t>
  </si>
  <si>
    <t>vanco x 14 days</t>
  </si>
  <si>
    <t xml:space="preserve">acute kidney injury, HLD, osteoarthritis of shoulder, aortic valve replacement </t>
  </si>
  <si>
    <t>diverticulitis of colon, obesity, hypercholesterolemia</t>
  </si>
  <si>
    <t>hyperlipidemia, anxiety, depressive disorder, abnormal LFTs, multiple thyroid nodules</t>
  </si>
  <si>
    <t>metronidazole</t>
  </si>
  <si>
    <t>gastroparesis, HPV, dysuria, CKD, diabetes, obesity, CHF</t>
  </si>
  <si>
    <t>Keflex</t>
  </si>
  <si>
    <t>Neurocardiogenic syncope</t>
  </si>
  <si>
    <t>BMI</t>
  </si>
  <si>
    <t>2, 3, 4</t>
  </si>
  <si>
    <r>
      <t>Dietary restrictions</t>
    </r>
    <r>
      <rPr>
        <b/>
        <sz val="8"/>
        <color theme="3"/>
        <rFont val="Calibri"/>
        <family val="2"/>
        <scheme val="minor"/>
      </rPr>
      <t xml:space="preserve">                                                               (no = 0, vegan = 1 vegetarian = 2, gluten free = 3, lactose free = 4, 5=low sodium/protein, 6=low FODMAP, 7=fat-free)</t>
    </r>
  </si>
  <si>
    <t>Drug</t>
  </si>
  <si>
    <t>Length of antibiotic treatment (days)</t>
  </si>
  <si>
    <t>vanc</t>
  </si>
  <si>
    <t>flagyl</t>
  </si>
  <si>
    <t>3,4</t>
  </si>
  <si>
    <t>1,2,3,4</t>
  </si>
  <si>
    <t>1,2,3,4,5,6,7</t>
  </si>
  <si>
    <t>4,5</t>
  </si>
  <si>
    <t>1,2</t>
  </si>
  <si>
    <t>2,3</t>
  </si>
  <si>
    <t>1,7</t>
  </si>
  <si>
    <t>2 (imp)</t>
  </si>
  <si>
    <t>Frequency of baseline stools (per day)</t>
  </si>
  <si>
    <r>
      <t xml:space="preserve">Cholesterol                    </t>
    </r>
    <r>
      <rPr>
        <b/>
        <sz val="8"/>
        <color theme="3"/>
        <rFont val="Calibri"/>
        <family val="2"/>
        <scheme val="minor"/>
      </rPr>
      <t>(no = 0, Cholestyramine = 1, Cholestid = 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</si>
</sst>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rgb="FF92D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/>
    <xf numFmtId="0" fontId="1" fillId="0" borderId="1" xfId="1" applyAlignment="1">
      <alignment horizontal="center" vertical="center" wrapText="1"/>
    </xf>
    <xf numFmtId="49" fontId="1" fillId="0" borderId="1" xfId="1" applyNumberFormat="1" applyAlignment="1">
      <alignment horizontal="center" vertical="center" wrapText="1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3" xfId="2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/>
    <xf numFmtId="0" fontId="1" fillId="0" borderId="1" xfId="1" applyNumberFormat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0" borderId="0" xfId="0" applyNumberFormat="1"/>
  </cellXfs>
  <cellStyles count="3"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76C1-59DD-4030-9E89-23F3D1C2B0E6}">
  <dimension ref="A1:BG58"/>
  <sheetViews>
    <sheetView tabSelected="1" zoomScale="106" workbookViewId="0">
      <selection activeCell="B54" sqref="B41:B54"/>
    </sheetView>
  </sheetViews>
  <sheetFormatPr baseColWidth="10" defaultColWidth="8.83203125" defaultRowHeight="15" x14ac:dyDescent="0.2"/>
  <cols>
    <col min="2" max="2" width="10.5" bestFit="1" customWidth="1"/>
    <col min="5" max="5" width="10.33203125" customWidth="1"/>
    <col min="9" max="9" width="11" customWidth="1"/>
    <col min="10" max="10" width="22.1640625" customWidth="1"/>
    <col min="11" max="11" width="10.5" customWidth="1"/>
    <col min="14" max="14" width="21.1640625" customWidth="1"/>
    <col min="16" max="16" width="35" customWidth="1"/>
    <col min="18" max="18" width="12.83203125" customWidth="1"/>
    <col min="19" max="19" width="19" style="31" customWidth="1"/>
    <col min="21" max="21" width="11.1640625" customWidth="1"/>
    <col min="22" max="22" width="14" bestFit="1" customWidth="1"/>
    <col min="23" max="23" width="12.83203125" customWidth="1"/>
    <col min="24" max="26" width="13.1640625" customWidth="1"/>
    <col min="27" max="27" width="10.5" customWidth="1"/>
    <col min="28" max="28" width="10.6640625" customWidth="1"/>
    <col min="29" max="29" width="10.5" bestFit="1" customWidth="1"/>
    <col min="30" max="30" width="10.5" customWidth="1"/>
    <col min="31" max="31" width="13.6640625" bestFit="1" customWidth="1"/>
    <col min="32" max="32" width="16.1640625" customWidth="1"/>
    <col min="33" max="33" width="17.83203125" customWidth="1"/>
    <col min="34" max="34" width="22.1640625" customWidth="1"/>
    <col min="35" max="35" width="18.83203125" customWidth="1"/>
  </cols>
  <sheetData>
    <row r="1" spans="1:59" s="21" customFormat="1" ht="45" customHeight="1" thickBot="1" x14ac:dyDescent="0.25">
      <c r="A1" s="16" t="s">
        <v>32</v>
      </c>
      <c r="B1" s="16" t="s">
        <v>33</v>
      </c>
      <c r="C1" s="16" t="s">
        <v>34</v>
      </c>
      <c r="D1" s="16" t="s">
        <v>35</v>
      </c>
      <c r="E1" s="16" t="s">
        <v>36</v>
      </c>
      <c r="F1" s="16" t="s">
        <v>37</v>
      </c>
      <c r="G1" s="16" t="s">
        <v>38</v>
      </c>
      <c r="H1" s="16" t="s">
        <v>147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149</v>
      </c>
      <c r="O1" s="16" t="s">
        <v>44</v>
      </c>
      <c r="P1" s="16" t="s">
        <v>45</v>
      </c>
      <c r="Q1" s="16" t="s">
        <v>46</v>
      </c>
      <c r="R1" s="16" t="s">
        <v>47</v>
      </c>
      <c r="S1" s="26" t="s">
        <v>162</v>
      </c>
      <c r="T1" s="17" t="s">
        <v>48</v>
      </c>
      <c r="U1" s="16" t="s">
        <v>49</v>
      </c>
      <c r="V1" s="16" t="s">
        <v>163</v>
      </c>
      <c r="W1" s="16" t="s">
        <v>50</v>
      </c>
      <c r="X1" s="16" t="s">
        <v>51</v>
      </c>
      <c r="Y1" s="16" t="s">
        <v>151</v>
      </c>
      <c r="Z1" s="16" t="s">
        <v>150</v>
      </c>
      <c r="AA1" s="16" t="s">
        <v>52</v>
      </c>
      <c r="AB1" s="16" t="s">
        <v>53</v>
      </c>
      <c r="AC1" s="16" t="s">
        <v>54</v>
      </c>
      <c r="AD1" s="16" t="s">
        <v>55</v>
      </c>
      <c r="AE1" s="16" t="s">
        <v>56</v>
      </c>
      <c r="AF1" s="16" t="s">
        <v>57</v>
      </c>
      <c r="AG1" s="16" t="s">
        <v>58</v>
      </c>
      <c r="AH1" s="16" t="s">
        <v>59</v>
      </c>
      <c r="AI1" s="16" t="s">
        <v>60</v>
      </c>
      <c r="AJ1" s="18" t="s">
        <v>61</v>
      </c>
      <c r="AK1" s="18" t="s">
        <v>62</v>
      </c>
      <c r="AL1" s="18" t="s">
        <v>63</v>
      </c>
      <c r="AM1" s="18" t="s">
        <v>64</v>
      </c>
      <c r="AN1" s="18" t="s">
        <v>65</v>
      </c>
      <c r="AO1" s="18" t="s">
        <v>66</v>
      </c>
      <c r="AP1" s="18" t="s">
        <v>67</v>
      </c>
      <c r="AQ1" s="18" t="s">
        <v>68</v>
      </c>
      <c r="AR1" s="18" t="s">
        <v>69</v>
      </c>
      <c r="AS1" s="18" t="s">
        <v>70</v>
      </c>
      <c r="AT1" s="18" t="s">
        <v>71</v>
      </c>
      <c r="AU1" s="18" t="s">
        <v>72</v>
      </c>
      <c r="AV1" s="19" t="s">
        <v>61</v>
      </c>
      <c r="AW1" s="20" t="s">
        <v>62</v>
      </c>
      <c r="AX1" s="19" t="s">
        <v>73</v>
      </c>
      <c r="AY1" s="19" t="s">
        <v>64</v>
      </c>
      <c r="AZ1" s="19" t="s">
        <v>65</v>
      </c>
      <c r="BA1" s="19" t="s">
        <v>66</v>
      </c>
      <c r="BB1" s="19" t="s">
        <v>67</v>
      </c>
      <c r="BC1" s="19" t="s">
        <v>74</v>
      </c>
      <c r="BD1" s="19" t="s">
        <v>69</v>
      </c>
      <c r="BE1" s="19" t="s">
        <v>70</v>
      </c>
      <c r="BF1" s="19" t="s">
        <v>71</v>
      </c>
      <c r="BG1" s="19" t="s">
        <v>72</v>
      </c>
    </row>
    <row r="2" spans="1:59" s="22" customFormat="1" x14ac:dyDescent="0.2">
      <c r="A2" s="1">
        <v>102</v>
      </c>
      <c r="B2" s="3">
        <v>42348</v>
      </c>
      <c r="C2" s="1">
        <v>48</v>
      </c>
      <c r="D2" s="1">
        <v>1</v>
      </c>
      <c r="E2" s="1" t="s">
        <v>0</v>
      </c>
      <c r="F2" s="1">
        <v>230</v>
      </c>
      <c r="G2" s="1">
        <v>61</v>
      </c>
      <c r="H2" s="1">
        <f>702*(F2/((G2)^2))</f>
        <v>43.391561408223595</v>
      </c>
      <c r="I2" s="1">
        <v>1</v>
      </c>
      <c r="J2" s="1" t="s">
        <v>1</v>
      </c>
      <c r="K2" s="1">
        <v>0</v>
      </c>
      <c r="L2" s="1"/>
      <c r="M2" s="1">
        <v>0</v>
      </c>
      <c r="N2" s="1">
        <v>0</v>
      </c>
      <c r="O2" s="1">
        <v>0</v>
      </c>
      <c r="P2" s="1" t="s">
        <v>2</v>
      </c>
      <c r="Q2" s="1">
        <v>0</v>
      </c>
      <c r="R2" s="1">
        <v>0</v>
      </c>
      <c r="S2" s="27">
        <v>2.5</v>
      </c>
      <c r="T2" s="2">
        <v>4</v>
      </c>
      <c r="U2" s="1">
        <v>0</v>
      </c>
      <c r="V2" s="1">
        <v>0</v>
      </c>
      <c r="W2" s="1">
        <v>0</v>
      </c>
      <c r="X2" s="1">
        <v>1</v>
      </c>
      <c r="Y2" s="1">
        <v>14</v>
      </c>
      <c r="Z2" s="1" t="s">
        <v>152</v>
      </c>
      <c r="AA2" s="1">
        <v>1</v>
      </c>
      <c r="AB2" s="1">
        <v>1</v>
      </c>
      <c r="AC2" s="1">
        <v>0</v>
      </c>
      <c r="AD2" s="1">
        <v>0</v>
      </c>
      <c r="AE2" s="1"/>
      <c r="AF2" s="1">
        <v>0</v>
      </c>
      <c r="AG2" s="1">
        <v>0</v>
      </c>
      <c r="AH2" s="1">
        <v>0</v>
      </c>
      <c r="AI2" s="1">
        <v>0</v>
      </c>
      <c r="AJ2" s="1">
        <v>9.2899999999999991</v>
      </c>
      <c r="AK2" s="1">
        <v>10</v>
      </c>
      <c r="AL2" s="1">
        <v>31.9</v>
      </c>
      <c r="AM2" s="1">
        <v>314</v>
      </c>
      <c r="AN2" s="1">
        <v>11</v>
      </c>
      <c r="AO2" s="1">
        <v>10</v>
      </c>
      <c r="AP2" s="1">
        <v>59</v>
      </c>
      <c r="AQ2" s="1">
        <v>0.2</v>
      </c>
      <c r="AR2" s="1">
        <v>5</v>
      </c>
      <c r="AS2" s="1">
        <v>0.56999999999999995</v>
      </c>
      <c r="AT2"/>
      <c r="AU2"/>
      <c r="AV2" s="1">
        <v>12.22</v>
      </c>
      <c r="AW2" s="1">
        <v>12.2</v>
      </c>
      <c r="AX2" s="1">
        <v>37.6</v>
      </c>
      <c r="AY2" s="1">
        <v>381</v>
      </c>
      <c r="AZ2" s="1">
        <v>23</v>
      </c>
      <c r="BA2" s="1">
        <v>21</v>
      </c>
      <c r="BB2" s="1">
        <v>97</v>
      </c>
      <c r="BC2" t="s">
        <v>3</v>
      </c>
      <c r="BD2" s="1">
        <v>13</v>
      </c>
      <c r="BE2" s="1">
        <v>0.75</v>
      </c>
      <c r="BF2"/>
      <c r="BG2"/>
    </row>
    <row r="3" spans="1:59" s="22" customFormat="1" x14ac:dyDescent="0.2">
      <c r="A3" s="1">
        <v>103</v>
      </c>
      <c r="B3" s="3">
        <v>42367</v>
      </c>
      <c r="C3" s="1">
        <v>30</v>
      </c>
      <c r="D3" s="1">
        <v>1</v>
      </c>
      <c r="E3" s="1" t="s">
        <v>4</v>
      </c>
      <c r="F3" s="1">
        <v>210</v>
      </c>
      <c r="G3" s="1">
        <v>64</v>
      </c>
      <c r="H3" s="1">
        <f t="shared" ref="H3:H54" si="0">702*(F3/((G3)^2))</f>
        <v>35.9912109375</v>
      </c>
      <c r="I3" s="1">
        <v>0</v>
      </c>
      <c r="J3" s="1"/>
      <c r="K3" s="1">
        <v>1</v>
      </c>
      <c r="L3" s="1" t="s">
        <v>5</v>
      </c>
      <c r="M3" s="1">
        <v>0</v>
      </c>
      <c r="N3" s="1">
        <v>0</v>
      </c>
      <c r="O3" s="1">
        <v>1</v>
      </c>
      <c r="P3" s="1" t="s">
        <v>6</v>
      </c>
      <c r="Q3" s="1">
        <v>1</v>
      </c>
      <c r="R3" s="1">
        <v>3</v>
      </c>
      <c r="S3" s="27">
        <v>4</v>
      </c>
      <c r="T3" s="2">
        <v>2</v>
      </c>
      <c r="U3" s="1">
        <v>0</v>
      </c>
      <c r="V3" s="1">
        <v>0</v>
      </c>
      <c r="W3" s="1">
        <v>0</v>
      </c>
      <c r="X3" s="1">
        <v>1</v>
      </c>
      <c r="Y3" s="1">
        <v>14</v>
      </c>
      <c r="Z3" s="1" t="s">
        <v>152</v>
      </c>
      <c r="AA3" s="1">
        <v>1</v>
      </c>
      <c r="AB3" s="1">
        <v>0</v>
      </c>
      <c r="AC3" s="1">
        <v>1</v>
      </c>
      <c r="AD3" s="1">
        <v>0</v>
      </c>
      <c r="AE3" s="1"/>
      <c r="AF3" s="1">
        <v>0</v>
      </c>
      <c r="AG3" s="1">
        <v>0</v>
      </c>
      <c r="AH3" s="1">
        <v>0</v>
      </c>
      <c r="AI3" s="1">
        <v>0</v>
      </c>
      <c r="AJ3" s="1">
        <v>4.38</v>
      </c>
      <c r="AK3" s="1">
        <v>11.1</v>
      </c>
      <c r="AL3" s="1">
        <v>32.299999999999997</v>
      </c>
      <c r="AM3" s="1">
        <v>196</v>
      </c>
      <c r="AN3" s="1">
        <v>425</v>
      </c>
      <c r="AO3" s="1">
        <v>209</v>
      </c>
      <c r="AP3" s="1">
        <v>159</v>
      </c>
      <c r="AQ3" s="1">
        <v>1.2</v>
      </c>
      <c r="AR3" s="1">
        <v>5</v>
      </c>
      <c r="AS3" s="1">
        <v>0.64</v>
      </c>
      <c r="AT3" s="1">
        <v>14.9</v>
      </c>
      <c r="AU3" s="1">
        <v>1.2</v>
      </c>
      <c r="AV3" s="1">
        <v>6.42</v>
      </c>
      <c r="AW3" s="1">
        <v>11.6</v>
      </c>
      <c r="AX3" s="1">
        <v>35.799999999999997</v>
      </c>
      <c r="AY3" s="1">
        <v>255</v>
      </c>
      <c r="AZ3"/>
      <c r="BA3"/>
      <c r="BB3"/>
      <c r="BC3"/>
      <c r="BD3"/>
      <c r="BE3"/>
      <c r="BF3"/>
      <c r="BG3"/>
    </row>
    <row r="4" spans="1:59" s="23" customFormat="1" x14ac:dyDescent="0.2">
      <c r="A4" s="4">
        <v>105</v>
      </c>
      <c r="B4" s="6">
        <v>42374</v>
      </c>
      <c r="C4" s="4">
        <v>56</v>
      </c>
      <c r="D4" s="4">
        <v>1</v>
      </c>
      <c r="E4" s="4" t="s">
        <v>7</v>
      </c>
      <c r="F4" s="4">
        <v>132</v>
      </c>
      <c r="G4" s="4">
        <v>64</v>
      </c>
      <c r="H4" s="1">
        <f t="shared" si="0"/>
        <v>22.623046875</v>
      </c>
      <c r="I4" s="4">
        <v>1</v>
      </c>
      <c r="J4" s="4" t="s">
        <v>8</v>
      </c>
      <c r="K4" s="4">
        <v>0</v>
      </c>
      <c r="L4" s="4"/>
      <c r="M4" s="4">
        <v>0</v>
      </c>
      <c r="N4" s="4">
        <v>0</v>
      </c>
      <c r="O4" s="4">
        <v>1</v>
      </c>
      <c r="P4" s="4"/>
      <c r="Q4" s="4">
        <v>0</v>
      </c>
      <c r="R4" s="4">
        <v>0</v>
      </c>
      <c r="S4" s="28">
        <v>0.5</v>
      </c>
      <c r="T4" s="5" t="s">
        <v>154</v>
      </c>
      <c r="U4" s="4">
        <v>0</v>
      </c>
      <c r="V4" s="4">
        <v>0</v>
      </c>
      <c r="W4" s="4">
        <v>0</v>
      </c>
      <c r="X4" s="4">
        <v>1</v>
      </c>
      <c r="Y4" s="4">
        <v>14</v>
      </c>
      <c r="Z4" s="4" t="s">
        <v>152</v>
      </c>
      <c r="AA4" s="4">
        <v>1</v>
      </c>
      <c r="AB4" s="4">
        <v>1</v>
      </c>
      <c r="AC4" s="4">
        <v>0</v>
      </c>
      <c r="AD4" s="4">
        <v>0</v>
      </c>
      <c r="AE4" s="4"/>
      <c r="AF4" s="4">
        <v>0</v>
      </c>
      <c r="AG4" s="4">
        <v>0</v>
      </c>
      <c r="AH4" s="4">
        <v>0</v>
      </c>
      <c r="AI4" s="4">
        <v>0</v>
      </c>
      <c r="AJ4" s="4">
        <v>9.8800000000000008</v>
      </c>
      <c r="AK4" s="4">
        <v>14.4</v>
      </c>
      <c r="AL4" s="4">
        <v>42.1</v>
      </c>
      <c r="AM4" s="4">
        <v>140</v>
      </c>
      <c r="AN4" s="4">
        <v>15</v>
      </c>
      <c r="AO4" s="4">
        <v>20</v>
      </c>
      <c r="AP4" s="4">
        <v>38</v>
      </c>
      <c r="AQ4" s="4">
        <v>0.4</v>
      </c>
      <c r="AR4" s="4">
        <v>15</v>
      </c>
      <c r="AS4" s="4">
        <v>0.91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23" customFormat="1" x14ac:dyDescent="0.2">
      <c r="A5" s="8">
        <v>106</v>
      </c>
      <c r="B5" s="10">
        <v>42403</v>
      </c>
      <c r="C5" s="8">
        <v>71</v>
      </c>
      <c r="D5" s="8">
        <v>0</v>
      </c>
      <c r="E5" s="8" t="s">
        <v>7</v>
      </c>
      <c r="F5" s="8">
        <v>170.86</v>
      </c>
      <c r="G5" s="8">
        <v>72.8</v>
      </c>
      <c r="H5" s="1">
        <f t="shared" si="0"/>
        <v>22.631573783359499</v>
      </c>
      <c r="I5" s="8">
        <v>0</v>
      </c>
      <c r="J5" s="8"/>
      <c r="K5" s="8">
        <v>0</v>
      </c>
      <c r="L5" s="8"/>
      <c r="M5" s="8">
        <v>0</v>
      </c>
      <c r="N5" s="8">
        <v>0</v>
      </c>
      <c r="O5" s="8">
        <v>0</v>
      </c>
      <c r="P5" s="8" t="s">
        <v>9</v>
      </c>
      <c r="Q5" s="8">
        <v>0</v>
      </c>
      <c r="R5" s="8">
        <v>0</v>
      </c>
      <c r="S5" s="29">
        <v>2.5</v>
      </c>
      <c r="T5" s="9">
        <v>4</v>
      </c>
      <c r="U5" s="8">
        <v>0</v>
      </c>
      <c r="V5" s="8">
        <v>0</v>
      </c>
      <c r="W5" s="8">
        <v>0</v>
      </c>
      <c r="X5" s="8" t="s">
        <v>10</v>
      </c>
      <c r="Y5" s="8">
        <v>28</v>
      </c>
      <c r="Z5" s="8" t="s">
        <v>152</v>
      </c>
      <c r="AA5" s="8">
        <v>1</v>
      </c>
      <c r="AB5" s="8">
        <v>1</v>
      </c>
      <c r="AC5" s="8">
        <v>0</v>
      </c>
      <c r="AD5" s="8">
        <v>0</v>
      </c>
      <c r="AE5" s="8"/>
      <c r="AF5" s="8">
        <v>0</v>
      </c>
      <c r="AG5" s="8">
        <v>0</v>
      </c>
      <c r="AH5" s="8">
        <v>0</v>
      </c>
      <c r="AI5" s="8">
        <v>0</v>
      </c>
      <c r="AJ5" s="8">
        <v>22.58</v>
      </c>
      <c r="AK5" s="8">
        <v>12.4</v>
      </c>
      <c r="AL5" s="8">
        <v>35.4</v>
      </c>
      <c r="AM5" s="8">
        <v>222</v>
      </c>
      <c r="AN5" s="8">
        <v>18</v>
      </c>
      <c r="AO5" s="8">
        <v>58</v>
      </c>
      <c r="AP5" s="8">
        <v>32</v>
      </c>
      <c r="AQ5" s="8">
        <v>0.7</v>
      </c>
      <c r="AR5" s="8">
        <v>33</v>
      </c>
      <c r="AS5" s="8">
        <v>1.07</v>
      </c>
      <c r="AT5" s="8">
        <v>14.3</v>
      </c>
      <c r="AU5" s="8">
        <v>1.1000000000000001</v>
      </c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s="22" customFormat="1" x14ac:dyDescent="0.2">
      <c r="A6" s="12">
        <v>108</v>
      </c>
      <c r="B6" s="14">
        <v>42457</v>
      </c>
      <c r="C6" s="12">
        <v>93</v>
      </c>
      <c r="D6" s="12">
        <v>1</v>
      </c>
      <c r="E6" s="12" t="s">
        <v>7</v>
      </c>
      <c r="F6" s="12">
        <v>200</v>
      </c>
      <c r="G6" s="12">
        <v>66</v>
      </c>
      <c r="H6" s="1">
        <f t="shared" si="0"/>
        <v>32.231404958677686</v>
      </c>
      <c r="I6" s="12">
        <v>0</v>
      </c>
      <c r="J6" s="12"/>
      <c r="K6" s="12">
        <v>1</v>
      </c>
      <c r="L6" s="12" t="s">
        <v>11</v>
      </c>
      <c r="M6" s="12">
        <v>0</v>
      </c>
      <c r="N6" s="12">
        <v>0</v>
      </c>
      <c r="O6" s="12">
        <v>0</v>
      </c>
      <c r="P6" s="12" t="s">
        <v>12</v>
      </c>
      <c r="Q6" s="12">
        <v>0</v>
      </c>
      <c r="R6" s="12">
        <v>0</v>
      </c>
      <c r="S6" s="30">
        <v>1</v>
      </c>
      <c r="T6" s="13">
        <v>5</v>
      </c>
      <c r="U6" s="12">
        <v>0</v>
      </c>
      <c r="V6" s="12">
        <v>0</v>
      </c>
      <c r="W6" s="12">
        <v>0</v>
      </c>
      <c r="X6" s="12">
        <v>1</v>
      </c>
      <c r="Y6" s="12">
        <v>14</v>
      </c>
      <c r="Z6" s="12" t="s">
        <v>152</v>
      </c>
      <c r="AA6" s="12">
        <v>1</v>
      </c>
      <c r="AB6" s="12">
        <v>1</v>
      </c>
      <c r="AC6" s="12">
        <v>0</v>
      </c>
      <c r="AD6" s="12">
        <v>0</v>
      </c>
      <c r="AE6" s="12"/>
      <c r="AF6" s="12">
        <v>0</v>
      </c>
      <c r="AG6" s="12">
        <v>0</v>
      </c>
      <c r="AH6" s="12">
        <v>0</v>
      </c>
      <c r="AI6" s="12">
        <v>0</v>
      </c>
      <c r="AJ6" s="12">
        <v>6.41</v>
      </c>
      <c r="AK6" s="12">
        <v>9.6999999999999993</v>
      </c>
      <c r="AL6" s="12">
        <v>29.6</v>
      </c>
      <c r="AM6" s="12">
        <v>180</v>
      </c>
      <c r="AN6" s="12">
        <v>7</v>
      </c>
      <c r="AO6" s="12">
        <v>21</v>
      </c>
      <c r="AP6" s="12">
        <v>77</v>
      </c>
      <c r="AQ6" s="12">
        <v>0.8</v>
      </c>
      <c r="AR6" s="12">
        <v>34</v>
      </c>
      <c r="AS6" s="12">
        <v>1.42</v>
      </c>
      <c r="AT6" s="12">
        <v>17.100000000000001</v>
      </c>
      <c r="AU6" s="12">
        <v>1.4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</row>
    <row r="7" spans="1:59" s="22" customFormat="1" x14ac:dyDescent="0.2">
      <c r="A7" s="1">
        <v>109</v>
      </c>
      <c r="B7" s="3">
        <v>42449</v>
      </c>
      <c r="C7" s="1">
        <v>56</v>
      </c>
      <c r="D7" s="1">
        <v>1</v>
      </c>
      <c r="E7" s="1" t="s">
        <v>0</v>
      </c>
      <c r="F7" s="1">
        <v>180</v>
      </c>
      <c r="G7" s="1">
        <v>56</v>
      </c>
      <c r="H7" s="1">
        <f t="shared" si="0"/>
        <v>40.29336734693878</v>
      </c>
      <c r="I7" s="1">
        <v>1</v>
      </c>
      <c r="J7" s="1" t="s">
        <v>13</v>
      </c>
      <c r="K7" s="1">
        <v>1</v>
      </c>
      <c r="L7" s="1" t="s">
        <v>11</v>
      </c>
      <c r="M7" s="1">
        <v>0</v>
      </c>
      <c r="N7" s="1">
        <v>0</v>
      </c>
      <c r="O7" s="1">
        <v>1</v>
      </c>
      <c r="P7" s="1" t="s">
        <v>14</v>
      </c>
      <c r="Q7" s="1">
        <v>0</v>
      </c>
      <c r="R7" s="1">
        <v>0</v>
      </c>
      <c r="S7" s="27">
        <v>1</v>
      </c>
      <c r="T7" s="2">
        <v>2</v>
      </c>
      <c r="U7" s="1">
        <v>0</v>
      </c>
      <c r="V7" s="1">
        <v>0</v>
      </c>
      <c r="W7" s="1">
        <v>0</v>
      </c>
      <c r="X7" s="1" t="s">
        <v>15</v>
      </c>
      <c r="Y7" s="1">
        <v>14</v>
      </c>
      <c r="Z7" s="1" t="s">
        <v>152</v>
      </c>
      <c r="AA7" s="1">
        <v>1</v>
      </c>
      <c r="AB7" s="1">
        <v>0</v>
      </c>
      <c r="AC7" s="1">
        <v>1</v>
      </c>
      <c r="AD7" s="1">
        <v>0</v>
      </c>
      <c r="AE7" s="1"/>
      <c r="AF7" s="1">
        <v>0</v>
      </c>
      <c r="AG7" s="1">
        <v>0</v>
      </c>
      <c r="AH7" s="1">
        <v>0</v>
      </c>
      <c r="AI7" s="1">
        <v>0</v>
      </c>
      <c r="AJ7" s="1">
        <v>3.97</v>
      </c>
      <c r="AK7" s="1">
        <v>14.3</v>
      </c>
      <c r="AL7" s="1">
        <v>40.6</v>
      </c>
      <c r="AM7" s="1">
        <v>236</v>
      </c>
      <c r="AN7" s="1">
        <v>64</v>
      </c>
      <c r="AO7" s="1">
        <v>18</v>
      </c>
      <c r="AP7" s="1">
        <v>120</v>
      </c>
      <c r="AQ7" s="1">
        <v>0.5</v>
      </c>
      <c r="AR7" s="1">
        <v>8</v>
      </c>
      <c r="AS7" s="1">
        <v>5.3999999999999999E-2</v>
      </c>
      <c r="AT7" s="1">
        <v>12.5</v>
      </c>
      <c r="AU7" s="1">
        <v>0.9</v>
      </c>
      <c r="AV7" s="1">
        <v>3.39</v>
      </c>
      <c r="AW7" s="1">
        <v>14.6</v>
      </c>
      <c r="AX7" s="1">
        <v>44.2</v>
      </c>
      <c r="AY7" s="1">
        <v>413</v>
      </c>
      <c r="AZ7" s="1">
        <v>15</v>
      </c>
      <c r="BA7" s="1">
        <v>16</v>
      </c>
      <c r="BB7" s="1">
        <v>76</v>
      </c>
      <c r="BC7" s="1">
        <v>0.4</v>
      </c>
      <c r="BD7" s="1">
        <v>14</v>
      </c>
      <c r="BE7" s="1">
        <v>0.6</v>
      </c>
      <c r="BF7"/>
      <c r="BG7"/>
    </row>
    <row r="8" spans="1:59" s="22" customFormat="1" x14ac:dyDescent="0.2">
      <c r="A8" s="1">
        <v>114</v>
      </c>
      <c r="B8" s="3">
        <v>42532</v>
      </c>
      <c r="C8" s="1">
        <v>66</v>
      </c>
      <c r="D8" s="1">
        <v>1</v>
      </c>
      <c r="E8" s="24" t="s">
        <v>7</v>
      </c>
      <c r="F8" s="1">
        <v>200</v>
      </c>
      <c r="G8" s="1">
        <v>66</v>
      </c>
      <c r="H8" s="1">
        <f t="shared" si="0"/>
        <v>32.231404958677686</v>
      </c>
      <c r="I8" s="1">
        <v>0</v>
      </c>
      <c r="J8" s="1"/>
      <c r="K8" s="1">
        <v>1</v>
      </c>
      <c r="L8" s="1" t="s">
        <v>5</v>
      </c>
      <c r="M8" s="1">
        <v>0</v>
      </c>
      <c r="N8" s="1">
        <v>0</v>
      </c>
      <c r="O8" s="1">
        <v>1</v>
      </c>
      <c r="P8" s="1" t="s">
        <v>16</v>
      </c>
      <c r="Q8" s="1">
        <v>0</v>
      </c>
      <c r="R8" s="1">
        <v>0</v>
      </c>
      <c r="S8" s="27">
        <v>0.5</v>
      </c>
      <c r="T8" s="2" t="s">
        <v>161</v>
      </c>
      <c r="U8" s="1">
        <v>0</v>
      </c>
      <c r="V8" s="1">
        <v>0</v>
      </c>
      <c r="W8" s="1">
        <v>0</v>
      </c>
      <c r="X8" s="1">
        <v>1</v>
      </c>
      <c r="Y8" s="1">
        <v>14</v>
      </c>
      <c r="Z8" s="1" t="s">
        <v>152</v>
      </c>
      <c r="AA8" s="1">
        <v>1</v>
      </c>
      <c r="AB8" s="1">
        <v>0</v>
      </c>
      <c r="AC8" s="1">
        <v>1</v>
      </c>
      <c r="AD8" s="1">
        <v>0</v>
      </c>
      <c r="AE8" s="1"/>
      <c r="AF8" s="1">
        <v>0</v>
      </c>
      <c r="AG8" s="1">
        <v>0</v>
      </c>
      <c r="AH8" s="1">
        <v>0</v>
      </c>
      <c r="AI8" s="1">
        <v>0</v>
      </c>
      <c r="AJ8" s="1">
        <v>12.5</v>
      </c>
      <c r="AK8" s="1">
        <v>13.4</v>
      </c>
      <c r="AL8" s="1">
        <v>40</v>
      </c>
      <c r="AM8" s="1">
        <v>318</v>
      </c>
      <c r="AN8" s="1">
        <v>8</v>
      </c>
      <c r="AO8" s="1">
        <v>25</v>
      </c>
      <c r="AP8" s="1">
        <v>96</v>
      </c>
      <c r="AQ8" s="1">
        <v>0.3</v>
      </c>
      <c r="AR8" s="1">
        <v>7</v>
      </c>
      <c r="AS8" s="1">
        <v>0.64</v>
      </c>
      <c r="AT8" s="1">
        <v>13.1</v>
      </c>
      <c r="AU8" s="1">
        <v>1</v>
      </c>
      <c r="AV8" s="1">
        <v>11.6</v>
      </c>
      <c r="AW8" s="1">
        <v>4.97</v>
      </c>
      <c r="AX8" s="1">
        <v>43.7</v>
      </c>
      <c r="AY8" s="1">
        <v>325</v>
      </c>
      <c r="AZ8" s="1">
        <v>10</v>
      </c>
      <c r="BA8" s="1">
        <v>16</v>
      </c>
      <c r="BB8" s="1">
        <v>101</v>
      </c>
      <c r="BC8" s="1">
        <v>0.2</v>
      </c>
      <c r="BD8" s="1">
        <v>16</v>
      </c>
      <c r="BE8" s="1">
        <v>1.1000000000000001</v>
      </c>
      <c r="BF8"/>
      <c r="BG8"/>
    </row>
    <row r="9" spans="1:59" s="22" customFormat="1" x14ac:dyDescent="0.2">
      <c r="A9" s="1">
        <v>115</v>
      </c>
      <c r="B9" s="3">
        <v>42540</v>
      </c>
      <c r="C9" s="1">
        <v>35</v>
      </c>
      <c r="D9" s="1">
        <v>1</v>
      </c>
      <c r="E9" s="1" t="s">
        <v>0</v>
      </c>
      <c r="F9" s="1">
        <v>130</v>
      </c>
      <c r="G9" s="1">
        <v>62</v>
      </c>
      <c r="H9" s="1">
        <f t="shared" si="0"/>
        <v>23.740894901144639</v>
      </c>
      <c r="I9" s="1">
        <v>1</v>
      </c>
      <c r="J9" s="1" t="s">
        <v>18</v>
      </c>
      <c r="K9" s="1">
        <v>1</v>
      </c>
      <c r="L9" s="1" t="s">
        <v>5</v>
      </c>
      <c r="M9" s="1">
        <v>0</v>
      </c>
      <c r="N9" s="1">
        <v>0</v>
      </c>
      <c r="O9" s="1">
        <v>0</v>
      </c>
      <c r="P9" s="1"/>
      <c r="Q9" s="1">
        <v>1</v>
      </c>
      <c r="R9" s="1">
        <v>2</v>
      </c>
      <c r="S9" s="27">
        <v>0</v>
      </c>
      <c r="T9" s="2" t="s">
        <v>155</v>
      </c>
      <c r="U9" s="1">
        <v>0</v>
      </c>
      <c r="V9" s="1">
        <v>0</v>
      </c>
      <c r="W9" s="1">
        <v>0</v>
      </c>
      <c r="X9" s="1">
        <v>1</v>
      </c>
      <c r="Y9" s="1">
        <v>14</v>
      </c>
      <c r="Z9" s="1" t="s">
        <v>152</v>
      </c>
      <c r="AA9" s="1">
        <v>1</v>
      </c>
      <c r="AB9" s="1">
        <v>0</v>
      </c>
      <c r="AC9" s="1">
        <v>1</v>
      </c>
      <c r="AD9" s="1">
        <v>0</v>
      </c>
      <c r="AE9" s="1"/>
      <c r="AF9" s="1">
        <v>0</v>
      </c>
      <c r="AG9" s="1">
        <v>0</v>
      </c>
      <c r="AH9" s="1">
        <v>0</v>
      </c>
      <c r="AI9" s="1">
        <v>0</v>
      </c>
      <c r="AJ9" s="1">
        <v>16.690000000000001</v>
      </c>
      <c r="AK9" s="1">
        <v>12.9</v>
      </c>
      <c r="AL9" s="1">
        <v>37.299999999999997</v>
      </c>
      <c r="AM9" s="1">
        <v>326</v>
      </c>
      <c r="AN9" s="1">
        <v>15</v>
      </c>
      <c r="AO9" s="1">
        <v>17</v>
      </c>
      <c r="AP9" s="1">
        <v>52</v>
      </c>
      <c r="AQ9" s="1">
        <v>0.7</v>
      </c>
      <c r="AR9" s="1">
        <v>7</v>
      </c>
      <c r="AS9" s="1">
        <v>0.43</v>
      </c>
      <c r="AT9"/>
      <c r="AU9"/>
      <c r="AV9" s="1">
        <v>6</v>
      </c>
      <c r="AW9" s="1">
        <v>12.7</v>
      </c>
      <c r="AX9" s="1">
        <v>37.799999999999997</v>
      </c>
      <c r="AY9" s="1">
        <v>210</v>
      </c>
      <c r="AZ9" s="1">
        <v>26</v>
      </c>
      <c r="BA9" s="1">
        <v>18</v>
      </c>
      <c r="BB9" s="1">
        <v>50</v>
      </c>
      <c r="BC9" s="1">
        <v>0.6</v>
      </c>
      <c r="BD9" s="1">
        <v>10</v>
      </c>
      <c r="BE9" s="1">
        <v>0.51</v>
      </c>
      <c r="BF9"/>
      <c r="BG9"/>
    </row>
    <row r="10" spans="1:59" s="22" customFormat="1" x14ac:dyDescent="0.2">
      <c r="A10" s="1">
        <v>116</v>
      </c>
      <c r="B10" s="3">
        <v>42545</v>
      </c>
      <c r="C10" s="1">
        <v>73</v>
      </c>
      <c r="D10" s="1">
        <v>1</v>
      </c>
      <c r="E10" s="24" t="s">
        <v>7</v>
      </c>
      <c r="F10" s="1">
        <v>102</v>
      </c>
      <c r="G10" s="1">
        <v>58</v>
      </c>
      <c r="H10" s="1">
        <f t="shared" si="0"/>
        <v>21.285374554102258</v>
      </c>
      <c r="I10" s="1">
        <v>1</v>
      </c>
      <c r="J10" s="1"/>
      <c r="K10" s="1">
        <v>1</v>
      </c>
      <c r="L10" s="1" t="s">
        <v>5</v>
      </c>
      <c r="M10" s="1">
        <v>0</v>
      </c>
      <c r="N10" s="1">
        <v>0</v>
      </c>
      <c r="O10" s="1">
        <v>0</v>
      </c>
      <c r="P10" s="1" t="s">
        <v>19</v>
      </c>
      <c r="Q10" s="1">
        <v>1</v>
      </c>
      <c r="R10" s="1">
        <v>2</v>
      </c>
      <c r="S10" s="27">
        <v>1.5</v>
      </c>
      <c r="T10" s="2" t="s">
        <v>154</v>
      </c>
      <c r="U10" s="1">
        <v>0</v>
      </c>
      <c r="V10" s="1">
        <v>0</v>
      </c>
      <c r="W10" s="1">
        <v>0</v>
      </c>
      <c r="X10" s="1">
        <v>1</v>
      </c>
      <c r="Y10" s="1">
        <v>14</v>
      </c>
      <c r="Z10" s="1" t="s">
        <v>152</v>
      </c>
      <c r="AA10" s="1">
        <v>1</v>
      </c>
      <c r="AB10" s="1">
        <v>0</v>
      </c>
      <c r="AC10" s="1">
        <v>1</v>
      </c>
      <c r="AD10" s="1">
        <v>1</v>
      </c>
      <c r="AE10" s="1">
        <v>60</v>
      </c>
      <c r="AF10" s="1">
        <v>0</v>
      </c>
      <c r="AG10" s="1">
        <v>0</v>
      </c>
      <c r="AH10" s="1">
        <v>0</v>
      </c>
      <c r="AI10" s="1">
        <v>0</v>
      </c>
      <c r="AJ10"/>
      <c r="AK10"/>
      <c r="AL10"/>
      <c r="AM10"/>
      <c r="AN10"/>
      <c r="AO10"/>
      <c r="AP10"/>
      <c r="AQ10"/>
      <c r="AR10"/>
      <c r="AS10"/>
      <c r="AT10"/>
      <c r="AU10"/>
      <c r="AV10" s="1">
        <v>8.77</v>
      </c>
      <c r="AW10" s="1">
        <v>13.7</v>
      </c>
      <c r="AX10" s="1">
        <v>40.6</v>
      </c>
      <c r="AY10" s="1">
        <v>162</v>
      </c>
      <c r="AZ10" s="1">
        <v>27</v>
      </c>
      <c r="BA10" s="1">
        <v>13</v>
      </c>
      <c r="BB10" s="1">
        <v>74</v>
      </c>
      <c r="BC10" s="1">
        <v>0.6</v>
      </c>
      <c r="BD10" s="1" t="s">
        <v>17</v>
      </c>
      <c r="BE10" t="s">
        <v>17</v>
      </c>
      <c r="BF10"/>
      <c r="BG10"/>
    </row>
    <row r="11" spans="1:59" s="22" customFormat="1" x14ac:dyDescent="0.2">
      <c r="A11" s="12">
        <v>119</v>
      </c>
      <c r="B11" s="14">
        <v>42597</v>
      </c>
      <c r="C11" s="12">
        <v>72</v>
      </c>
      <c r="D11" s="12">
        <v>1</v>
      </c>
      <c r="E11" s="12" t="s">
        <v>7</v>
      </c>
      <c r="F11" s="12">
        <v>211</v>
      </c>
      <c r="G11" s="12">
        <v>68.5</v>
      </c>
      <c r="H11" s="1">
        <f t="shared" si="0"/>
        <v>31.567371729980287</v>
      </c>
      <c r="I11" s="12">
        <v>1</v>
      </c>
      <c r="J11" s="12" t="s">
        <v>20</v>
      </c>
      <c r="K11" s="12">
        <v>0</v>
      </c>
      <c r="L11" s="12"/>
      <c r="M11" s="12">
        <v>0</v>
      </c>
      <c r="N11" s="12">
        <v>0</v>
      </c>
      <c r="O11" s="12">
        <v>0</v>
      </c>
      <c r="P11" s="12" t="s">
        <v>21</v>
      </c>
      <c r="Q11" s="12">
        <v>0</v>
      </c>
      <c r="R11" s="12">
        <v>1</v>
      </c>
      <c r="S11" s="30">
        <v>1</v>
      </c>
      <c r="T11" s="13" t="s">
        <v>22</v>
      </c>
      <c r="U11" s="12">
        <v>0</v>
      </c>
      <c r="V11" s="12">
        <v>0</v>
      </c>
      <c r="W11" s="12" t="s">
        <v>23</v>
      </c>
      <c r="X11" s="12" t="s">
        <v>24</v>
      </c>
      <c r="Y11" s="12">
        <v>10</v>
      </c>
      <c r="Z11" s="12" t="s">
        <v>153</v>
      </c>
      <c r="AA11" s="12">
        <v>1</v>
      </c>
      <c r="AB11" s="12">
        <v>1</v>
      </c>
      <c r="AC11" s="12">
        <v>0</v>
      </c>
      <c r="AD11" s="12">
        <v>0</v>
      </c>
      <c r="AE11" s="12"/>
      <c r="AF11" s="12">
        <v>0</v>
      </c>
      <c r="AG11" s="12">
        <v>0</v>
      </c>
      <c r="AH11" s="12">
        <v>0</v>
      </c>
      <c r="AI11" s="12">
        <v>0</v>
      </c>
      <c r="AJ11" s="12">
        <v>3.75</v>
      </c>
      <c r="AK11" s="12">
        <v>8.1999999999999993</v>
      </c>
      <c r="AL11" s="12">
        <v>25.2</v>
      </c>
      <c r="AM11" s="12">
        <v>267</v>
      </c>
      <c r="AN11" s="12">
        <v>10</v>
      </c>
      <c r="AO11" s="12">
        <v>18</v>
      </c>
      <c r="AP11" s="12">
        <v>99</v>
      </c>
      <c r="AQ11" s="12">
        <v>0.9</v>
      </c>
      <c r="AR11" s="12">
        <v>12</v>
      </c>
      <c r="AS11" s="12">
        <v>0.83</v>
      </c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spans="1:59" s="22" customFormat="1" x14ac:dyDescent="0.2">
      <c r="A12" s="12">
        <v>120</v>
      </c>
      <c r="B12" s="14">
        <v>42599</v>
      </c>
      <c r="C12" s="12">
        <v>65</v>
      </c>
      <c r="D12" s="12">
        <v>1</v>
      </c>
      <c r="E12" s="12" t="s">
        <v>4</v>
      </c>
      <c r="F12" s="12">
        <v>280</v>
      </c>
      <c r="G12" s="12">
        <v>66</v>
      </c>
      <c r="H12" s="1">
        <f t="shared" si="0"/>
        <v>45.123966942148762</v>
      </c>
      <c r="I12" s="12">
        <v>0</v>
      </c>
      <c r="J12" s="12"/>
      <c r="K12" s="12">
        <v>1</v>
      </c>
      <c r="L12" s="12" t="s">
        <v>5</v>
      </c>
      <c r="M12" s="12">
        <v>1</v>
      </c>
      <c r="N12" s="12">
        <v>0</v>
      </c>
      <c r="O12" s="12">
        <v>1</v>
      </c>
      <c r="P12" s="12" t="s">
        <v>25</v>
      </c>
      <c r="Q12" s="12">
        <v>0</v>
      </c>
      <c r="R12" s="12">
        <v>0</v>
      </c>
      <c r="S12" s="30">
        <v>1</v>
      </c>
      <c r="T12" s="13" t="s">
        <v>26</v>
      </c>
      <c r="U12" s="12">
        <v>0</v>
      </c>
      <c r="V12" s="12">
        <v>0</v>
      </c>
      <c r="W12" s="12">
        <v>0</v>
      </c>
      <c r="X12" s="12" t="s">
        <v>24</v>
      </c>
      <c r="Y12" s="12">
        <v>10</v>
      </c>
      <c r="Z12" s="12" t="s">
        <v>153</v>
      </c>
      <c r="AA12" s="12">
        <v>1</v>
      </c>
      <c r="AB12" s="12">
        <v>0</v>
      </c>
      <c r="AC12" s="12">
        <v>1</v>
      </c>
      <c r="AD12" s="12">
        <v>0</v>
      </c>
      <c r="AE12" s="12"/>
      <c r="AF12" s="12">
        <v>0</v>
      </c>
      <c r="AG12" s="12">
        <v>0</v>
      </c>
      <c r="AH12" s="12">
        <v>0</v>
      </c>
      <c r="AI12" s="12">
        <v>0</v>
      </c>
      <c r="AJ12" s="12">
        <v>4.5</v>
      </c>
      <c r="AK12" s="12">
        <v>12.4</v>
      </c>
      <c r="AL12" s="12">
        <v>36.299999999999997</v>
      </c>
      <c r="AM12" s="12">
        <v>120</v>
      </c>
      <c r="AN12" s="12">
        <v>30</v>
      </c>
      <c r="AO12" s="12">
        <v>31</v>
      </c>
      <c r="AP12" s="12">
        <v>74</v>
      </c>
      <c r="AQ12" s="12">
        <v>0.9</v>
      </c>
      <c r="AR12" s="12">
        <v>12</v>
      </c>
      <c r="AS12" s="12">
        <v>0.98</v>
      </c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spans="1:59" s="22" customFormat="1" x14ac:dyDescent="0.2">
      <c r="A13" s="12">
        <v>121</v>
      </c>
      <c r="B13" s="14">
        <v>42605</v>
      </c>
      <c r="C13" s="12">
        <v>46</v>
      </c>
      <c r="D13" s="12">
        <v>0</v>
      </c>
      <c r="E13" s="12" t="s">
        <v>4</v>
      </c>
      <c r="F13" s="12">
        <v>267</v>
      </c>
      <c r="G13" s="12">
        <v>70</v>
      </c>
      <c r="H13" s="1">
        <f t="shared" si="0"/>
        <v>38.251836734693882</v>
      </c>
      <c r="I13" s="12">
        <v>0</v>
      </c>
      <c r="J13" s="12"/>
      <c r="K13" s="12">
        <v>0</v>
      </c>
      <c r="L13" s="12"/>
      <c r="M13" s="12">
        <v>0</v>
      </c>
      <c r="N13" s="12">
        <v>0</v>
      </c>
      <c r="O13" s="12">
        <v>1</v>
      </c>
      <c r="P13" s="12" t="s">
        <v>27</v>
      </c>
      <c r="Q13" s="12">
        <v>0</v>
      </c>
      <c r="R13" s="12">
        <v>3</v>
      </c>
      <c r="S13" s="30">
        <v>3.5</v>
      </c>
      <c r="T13" s="13" t="s">
        <v>156</v>
      </c>
      <c r="U13" s="12">
        <v>0</v>
      </c>
      <c r="V13" s="12">
        <v>0</v>
      </c>
      <c r="W13" s="12">
        <v>0</v>
      </c>
      <c r="X13" s="12" t="s">
        <v>28</v>
      </c>
      <c r="Y13" s="12">
        <v>10</v>
      </c>
      <c r="Z13" s="12" t="s">
        <v>152</v>
      </c>
      <c r="AA13" s="12">
        <v>1</v>
      </c>
      <c r="AB13" s="12">
        <v>0</v>
      </c>
      <c r="AC13" s="12">
        <v>1</v>
      </c>
      <c r="AD13" s="12">
        <v>0</v>
      </c>
      <c r="AE13" s="12"/>
      <c r="AF13" s="12">
        <v>0</v>
      </c>
      <c r="AG13" s="12">
        <v>0</v>
      </c>
      <c r="AH13" s="12">
        <v>0</v>
      </c>
      <c r="AI13" s="12">
        <v>0</v>
      </c>
      <c r="AJ13" s="12">
        <v>13.1</v>
      </c>
      <c r="AK13" s="12">
        <v>14.1</v>
      </c>
      <c r="AL13" s="12">
        <v>43</v>
      </c>
      <c r="AM13" s="12">
        <v>382</v>
      </c>
      <c r="AN13" s="12">
        <v>28</v>
      </c>
      <c r="AO13" s="12">
        <v>14</v>
      </c>
      <c r="AP13" s="12">
        <v>69</v>
      </c>
      <c r="AQ13" s="12">
        <v>0.6</v>
      </c>
      <c r="AR13" s="12">
        <v>11</v>
      </c>
      <c r="AS13" s="12">
        <v>1.0900000000000001</v>
      </c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spans="1:59" s="22" customFormat="1" x14ac:dyDescent="0.2">
      <c r="A14" s="1">
        <v>123</v>
      </c>
      <c r="B14" s="3">
        <v>42614</v>
      </c>
      <c r="C14" s="1">
        <v>63</v>
      </c>
      <c r="D14" s="1">
        <v>0</v>
      </c>
      <c r="E14" s="24" t="s">
        <v>7</v>
      </c>
      <c r="F14" s="1">
        <v>233</v>
      </c>
      <c r="G14" s="1">
        <v>70</v>
      </c>
      <c r="H14" s="1">
        <f t="shared" si="0"/>
        <v>33.380816326530613</v>
      </c>
      <c r="I14" s="1">
        <v>1</v>
      </c>
      <c r="J14" s="1" t="s">
        <v>29</v>
      </c>
      <c r="K14" s="1">
        <v>1</v>
      </c>
      <c r="L14" s="1" t="s">
        <v>5</v>
      </c>
      <c r="M14" s="1">
        <v>0</v>
      </c>
      <c r="N14" s="1">
        <v>0</v>
      </c>
      <c r="O14" s="1">
        <v>1</v>
      </c>
      <c r="P14" s="1" t="s">
        <v>30</v>
      </c>
      <c r="Q14" s="1">
        <v>0</v>
      </c>
      <c r="R14" s="1">
        <v>0</v>
      </c>
      <c r="S14" s="27">
        <v>0.5</v>
      </c>
      <c r="T14" s="2" t="s">
        <v>26</v>
      </c>
      <c r="U14" s="1">
        <v>0</v>
      </c>
      <c r="V14" s="1">
        <v>0</v>
      </c>
      <c r="W14" s="1">
        <v>0</v>
      </c>
      <c r="X14" s="1">
        <v>1</v>
      </c>
      <c r="Y14" s="1">
        <v>14</v>
      </c>
      <c r="Z14" s="1" t="s">
        <v>152</v>
      </c>
      <c r="AA14" s="1">
        <v>1</v>
      </c>
      <c r="AB14" s="1">
        <v>0</v>
      </c>
      <c r="AC14" s="1">
        <v>1</v>
      </c>
      <c r="AD14" s="1">
        <v>0</v>
      </c>
      <c r="AE14" s="1"/>
      <c r="AF14" s="1">
        <v>0</v>
      </c>
      <c r="AG14" s="1">
        <v>0</v>
      </c>
      <c r="AH14" s="1">
        <v>0</v>
      </c>
      <c r="AI14" s="1">
        <v>0</v>
      </c>
      <c r="AJ14" s="1">
        <v>7.17</v>
      </c>
      <c r="AK14" s="1">
        <v>14.6</v>
      </c>
      <c r="AL14" s="1">
        <v>41</v>
      </c>
      <c r="AM14" s="1">
        <v>211</v>
      </c>
      <c r="AN14" s="1">
        <v>24</v>
      </c>
      <c r="AO14" s="1">
        <v>19</v>
      </c>
      <c r="AP14" s="1">
        <v>59</v>
      </c>
      <c r="AQ14" s="1">
        <v>0.2</v>
      </c>
      <c r="AR14" s="1">
        <v>19</v>
      </c>
      <c r="AS14" s="1">
        <v>1.06</v>
      </c>
      <c r="AT14" s="1"/>
      <c r="AU14" s="1"/>
      <c r="AV14" s="1">
        <v>7.97</v>
      </c>
      <c r="AW14" s="1">
        <v>15.3</v>
      </c>
      <c r="AX14" s="1">
        <v>43.8</v>
      </c>
      <c r="AY14" s="1">
        <v>211</v>
      </c>
      <c r="AZ14" s="1">
        <v>31</v>
      </c>
      <c r="BA14" s="1">
        <v>19</v>
      </c>
      <c r="BB14" s="1">
        <v>56</v>
      </c>
      <c r="BC14" s="1">
        <v>0.6</v>
      </c>
      <c r="BD14" s="1">
        <v>14</v>
      </c>
      <c r="BE14" s="1">
        <v>0.97</v>
      </c>
      <c r="BF14"/>
      <c r="BG14"/>
    </row>
    <row r="15" spans="1:59" s="22" customFormat="1" x14ac:dyDescent="0.2">
      <c r="A15" s="12">
        <v>124</v>
      </c>
      <c r="B15" s="14">
        <v>42615</v>
      </c>
      <c r="C15" s="12">
        <v>32</v>
      </c>
      <c r="D15" s="12">
        <v>0</v>
      </c>
      <c r="E15" s="12" t="s">
        <v>0</v>
      </c>
      <c r="F15" s="12">
        <v>157</v>
      </c>
      <c r="G15" s="12">
        <v>74</v>
      </c>
      <c r="H15" s="1">
        <f t="shared" si="0"/>
        <v>20.126734842951059</v>
      </c>
      <c r="I15" s="12">
        <v>0</v>
      </c>
      <c r="J15" s="12"/>
      <c r="K15" s="12">
        <v>0</v>
      </c>
      <c r="L15" s="12"/>
      <c r="M15" s="12">
        <v>0</v>
      </c>
      <c r="N15" s="12">
        <v>5</v>
      </c>
      <c r="O15" s="12">
        <v>0</v>
      </c>
      <c r="P15" s="12" t="s">
        <v>31</v>
      </c>
      <c r="Q15" s="12">
        <v>0</v>
      </c>
      <c r="R15" s="12">
        <v>0</v>
      </c>
      <c r="S15" s="30">
        <v>1</v>
      </c>
      <c r="T15" s="13" t="s">
        <v>22</v>
      </c>
      <c r="U15" s="12">
        <v>0</v>
      </c>
      <c r="V15" s="12">
        <v>0</v>
      </c>
      <c r="W15" s="12">
        <v>0</v>
      </c>
      <c r="X15" s="12">
        <v>1</v>
      </c>
      <c r="Y15" s="12">
        <v>14</v>
      </c>
      <c r="Z15" s="12" t="s">
        <v>152</v>
      </c>
      <c r="AA15" s="12">
        <v>1</v>
      </c>
      <c r="AB15" s="12">
        <v>1</v>
      </c>
      <c r="AC15" s="12">
        <v>0</v>
      </c>
      <c r="AD15" s="12">
        <v>0</v>
      </c>
      <c r="AE15" s="12"/>
      <c r="AF15" s="12">
        <v>0</v>
      </c>
      <c r="AG15" s="12">
        <v>0</v>
      </c>
      <c r="AH15" s="12">
        <v>0</v>
      </c>
      <c r="AI15" s="12">
        <v>0</v>
      </c>
      <c r="AJ15" s="12">
        <v>11.75</v>
      </c>
      <c r="AK15" s="12">
        <v>7.5</v>
      </c>
      <c r="AL15" s="12">
        <v>22.7</v>
      </c>
      <c r="AM15" s="12">
        <v>163</v>
      </c>
      <c r="AN15" s="12"/>
      <c r="AO15" s="12"/>
      <c r="AP15" s="12"/>
      <c r="AQ15" s="12"/>
      <c r="AR15" s="12">
        <v>113</v>
      </c>
      <c r="AS15" s="12">
        <v>34.06</v>
      </c>
      <c r="AT15" s="12">
        <v>16.2</v>
      </c>
      <c r="AU15" s="12">
        <v>1.3</v>
      </c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spans="1:59" s="22" customFormat="1" ht="16.5" customHeight="1" x14ac:dyDescent="0.2">
      <c r="A16" s="1">
        <v>126</v>
      </c>
      <c r="B16" s="3">
        <v>42657</v>
      </c>
      <c r="C16" s="1">
        <v>83</v>
      </c>
      <c r="D16" s="1">
        <v>1</v>
      </c>
      <c r="E16" s="1" t="s">
        <v>7</v>
      </c>
      <c r="F16" s="1">
        <v>138</v>
      </c>
      <c r="G16" s="1">
        <v>60</v>
      </c>
      <c r="H16" s="1">
        <f t="shared" si="0"/>
        <v>26.909999999999997</v>
      </c>
      <c r="I16" s="1">
        <v>1</v>
      </c>
      <c r="J16" s="1" t="s">
        <v>75</v>
      </c>
      <c r="K16" s="1">
        <v>1</v>
      </c>
      <c r="L16" s="1" t="s">
        <v>76</v>
      </c>
      <c r="M16" s="1">
        <v>0</v>
      </c>
      <c r="N16" s="1">
        <v>0</v>
      </c>
      <c r="O16" s="1">
        <v>1</v>
      </c>
      <c r="P16" s="1" t="s">
        <v>77</v>
      </c>
      <c r="Q16" s="1">
        <v>0</v>
      </c>
      <c r="R16" s="1">
        <v>0</v>
      </c>
      <c r="S16" s="27">
        <v>1</v>
      </c>
      <c r="T16" s="2" t="s">
        <v>22</v>
      </c>
      <c r="U16" s="1">
        <v>0</v>
      </c>
      <c r="V16" s="1">
        <v>0</v>
      </c>
      <c r="W16" s="1">
        <v>0</v>
      </c>
      <c r="X16" s="1">
        <v>1</v>
      </c>
      <c r="Y16" s="1">
        <v>14</v>
      </c>
      <c r="Z16" s="1" t="s">
        <v>152</v>
      </c>
      <c r="AA16" s="1">
        <v>1</v>
      </c>
      <c r="AB16" s="1">
        <v>0</v>
      </c>
      <c r="AC16" s="1">
        <v>1</v>
      </c>
      <c r="AD16" s="1">
        <v>0</v>
      </c>
      <c r="AE16" s="1"/>
      <c r="AF16" s="1">
        <v>0</v>
      </c>
      <c r="AG16" s="1">
        <v>0</v>
      </c>
      <c r="AH16" s="1">
        <v>0</v>
      </c>
      <c r="AI16" s="1">
        <v>0</v>
      </c>
      <c r="AJ16" s="1">
        <v>15.49</v>
      </c>
      <c r="AK16" s="1">
        <v>12</v>
      </c>
      <c r="AL16" s="1">
        <v>36.700000000000003</v>
      </c>
      <c r="AM16" s="1">
        <v>186</v>
      </c>
      <c r="AN16" s="1"/>
      <c r="AO16" s="1"/>
      <c r="AP16" s="1"/>
      <c r="AQ16" s="1"/>
      <c r="AR16" s="1">
        <v>32</v>
      </c>
      <c r="AS16" s="1">
        <v>1.3</v>
      </c>
      <c r="AT16" s="1"/>
      <c r="AU16" s="1"/>
      <c r="AV16">
        <v>7.57</v>
      </c>
      <c r="AW16" s="1">
        <v>12.6</v>
      </c>
      <c r="AX16" s="1">
        <v>38.6</v>
      </c>
      <c r="AY16" s="1">
        <v>242</v>
      </c>
      <c r="AZ16" s="1">
        <v>30</v>
      </c>
      <c r="BA16" s="1">
        <v>27</v>
      </c>
      <c r="BB16" s="1">
        <v>83</v>
      </c>
      <c r="BC16" s="1">
        <v>0.3</v>
      </c>
      <c r="BD16" s="1">
        <v>32</v>
      </c>
      <c r="BE16" s="1">
        <v>1.41</v>
      </c>
      <c r="BF16"/>
      <c r="BG16"/>
    </row>
    <row r="17" spans="1:59" s="22" customFormat="1" ht="18" customHeight="1" x14ac:dyDescent="0.2">
      <c r="A17" s="1">
        <v>127</v>
      </c>
      <c r="B17" s="3">
        <v>42651</v>
      </c>
      <c r="C17" s="1">
        <v>59</v>
      </c>
      <c r="D17" s="1">
        <v>1</v>
      </c>
      <c r="E17" s="1" t="s">
        <v>7</v>
      </c>
      <c r="F17" s="1">
        <v>142</v>
      </c>
      <c r="G17" s="1">
        <v>63.5</v>
      </c>
      <c r="H17" s="1">
        <f t="shared" si="0"/>
        <v>24.72168144336289</v>
      </c>
      <c r="I17" s="1">
        <v>1</v>
      </c>
      <c r="J17" s="1" t="s">
        <v>18</v>
      </c>
      <c r="K17" s="1">
        <v>1</v>
      </c>
      <c r="L17" s="1" t="s">
        <v>11</v>
      </c>
      <c r="M17" s="1">
        <v>0</v>
      </c>
      <c r="N17" s="1">
        <v>0</v>
      </c>
      <c r="O17" s="1">
        <v>1</v>
      </c>
      <c r="P17" s="1" t="s">
        <v>78</v>
      </c>
      <c r="Q17" s="1">
        <v>0</v>
      </c>
      <c r="R17" s="1">
        <v>2</v>
      </c>
      <c r="S17" s="27">
        <v>3</v>
      </c>
      <c r="T17" s="2" t="s">
        <v>79</v>
      </c>
      <c r="U17" s="1">
        <v>0</v>
      </c>
      <c r="V17" s="1">
        <v>0</v>
      </c>
      <c r="W17" s="1">
        <v>0</v>
      </c>
      <c r="X17" s="1">
        <v>1</v>
      </c>
      <c r="Y17" s="1">
        <v>14</v>
      </c>
      <c r="Z17" s="1" t="s">
        <v>152</v>
      </c>
      <c r="AA17" s="1">
        <v>1</v>
      </c>
      <c r="AB17" s="1">
        <v>1</v>
      </c>
      <c r="AC17" s="1">
        <v>0</v>
      </c>
      <c r="AD17" s="1">
        <v>0</v>
      </c>
      <c r="AE17" s="1"/>
      <c r="AF17" s="1">
        <v>0</v>
      </c>
      <c r="AG17" s="1">
        <v>0</v>
      </c>
      <c r="AH17" s="1">
        <v>0</v>
      </c>
      <c r="AI17" s="1">
        <v>0</v>
      </c>
      <c r="AJ17" s="1">
        <v>8.06</v>
      </c>
      <c r="AK17" s="1">
        <v>1.7</v>
      </c>
      <c r="AL17" s="1">
        <v>32</v>
      </c>
      <c r="AM17" s="1">
        <v>172</v>
      </c>
      <c r="AN17" s="1">
        <v>14</v>
      </c>
      <c r="AO17" s="1">
        <v>14</v>
      </c>
      <c r="AP17" s="1">
        <v>50</v>
      </c>
      <c r="AQ17" s="1">
        <v>0.5</v>
      </c>
      <c r="AR17" s="1">
        <v>3</v>
      </c>
      <c r="AS17" s="1">
        <v>6.9000000000000006E-2</v>
      </c>
      <c r="AT17" s="1"/>
      <c r="AU17" s="1"/>
      <c r="AV17" s="1">
        <v>8.75</v>
      </c>
      <c r="AW17" s="1">
        <v>13.4</v>
      </c>
      <c r="AX17" s="1">
        <v>40.6</v>
      </c>
      <c r="AY17" s="1">
        <v>221</v>
      </c>
      <c r="AZ17" s="1">
        <v>22</v>
      </c>
      <c r="BA17" s="1">
        <v>23</v>
      </c>
      <c r="BB17" s="1">
        <v>106</v>
      </c>
      <c r="BC17" s="1">
        <v>0.4</v>
      </c>
      <c r="BD17" s="1">
        <v>25</v>
      </c>
      <c r="BE17" s="1">
        <v>1.03</v>
      </c>
      <c r="BF17"/>
      <c r="BG17"/>
    </row>
    <row r="18" spans="1:59" s="22" customFormat="1" ht="18" customHeight="1" x14ac:dyDescent="0.2">
      <c r="A18" s="1">
        <v>129</v>
      </c>
      <c r="B18" s="3">
        <v>42685</v>
      </c>
      <c r="C18" s="1">
        <v>44</v>
      </c>
      <c r="D18" s="1">
        <v>1</v>
      </c>
      <c r="E18" s="1" t="s">
        <v>0</v>
      </c>
      <c r="F18" s="1">
        <v>136</v>
      </c>
      <c r="G18" s="1">
        <v>63</v>
      </c>
      <c r="H18" s="1">
        <f t="shared" si="0"/>
        <v>24.054421768707485</v>
      </c>
      <c r="I18" s="1">
        <v>1</v>
      </c>
      <c r="J18" s="1" t="s">
        <v>80</v>
      </c>
      <c r="K18" s="1">
        <v>1</v>
      </c>
      <c r="L18" s="1" t="s">
        <v>81</v>
      </c>
      <c r="M18" s="1">
        <v>0</v>
      </c>
      <c r="N18" s="1">
        <v>2</v>
      </c>
      <c r="O18" s="1">
        <v>0</v>
      </c>
      <c r="P18" s="1" t="s">
        <v>82</v>
      </c>
      <c r="Q18" s="1">
        <v>0</v>
      </c>
      <c r="R18" s="1">
        <v>0</v>
      </c>
      <c r="S18" s="27">
        <v>1.5</v>
      </c>
      <c r="T18" s="2" t="s">
        <v>26</v>
      </c>
      <c r="U18" s="1">
        <v>0</v>
      </c>
      <c r="V18" s="1">
        <v>0</v>
      </c>
      <c r="W18" s="1">
        <v>0</v>
      </c>
      <c r="X18" s="1">
        <v>1</v>
      </c>
      <c r="Y18" s="1">
        <v>14</v>
      </c>
      <c r="Z18" s="1" t="s">
        <v>152</v>
      </c>
      <c r="AA18" s="1">
        <v>1</v>
      </c>
      <c r="AB18" s="1">
        <v>1</v>
      </c>
      <c r="AC18" s="1">
        <v>0</v>
      </c>
      <c r="AD18" s="1">
        <v>0</v>
      </c>
      <c r="AE18" s="1"/>
      <c r="AF18" s="1">
        <v>0</v>
      </c>
      <c r="AG18" s="1">
        <v>0</v>
      </c>
      <c r="AH18" s="1">
        <v>0</v>
      </c>
      <c r="AI18" s="1"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s="22" customFormat="1" ht="18" customHeight="1" x14ac:dyDescent="0.2">
      <c r="A19" s="12">
        <v>130</v>
      </c>
      <c r="B19" s="14">
        <v>42683</v>
      </c>
      <c r="C19" s="12">
        <v>52</v>
      </c>
      <c r="D19" s="12">
        <v>1</v>
      </c>
      <c r="E19" s="12" t="s">
        <v>7</v>
      </c>
      <c r="F19" s="12">
        <v>178</v>
      </c>
      <c r="G19" s="12">
        <v>62</v>
      </c>
      <c r="H19" s="1">
        <f t="shared" si="0"/>
        <v>32.50676378772112</v>
      </c>
      <c r="I19" s="12">
        <v>1</v>
      </c>
      <c r="J19" s="12" t="s">
        <v>83</v>
      </c>
      <c r="K19" s="12">
        <v>1</v>
      </c>
      <c r="L19" s="12" t="s">
        <v>5</v>
      </c>
      <c r="M19" s="12">
        <v>0</v>
      </c>
      <c r="N19" s="12">
        <v>0</v>
      </c>
      <c r="O19" s="12">
        <v>0</v>
      </c>
      <c r="P19" s="12" t="s">
        <v>84</v>
      </c>
      <c r="Q19" s="12">
        <v>0</v>
      </c>
      <c r="R19" s="12">
        <v>0</v>
      </c>
      <c r="S19" s="30">
        <v>2</v>
      </c>
      <c r="T19" s="13" t="s">
        <v>22</v>
      </c>
      <c r="U19" s="12">
        <v>0</v>
      </c>
      <c r="V19" s="12">
        <v>0</v>
      </c>
      <c r="W19" s="12">
        <v>0</v>
      </c>
      <c r="X19" s="12" t="s">
        <v>85</v>
      </c>
      <c r="Y19" s="12">
        <v>12</v>
      </c>
      <c r="Z19" s="12" t="s">
        <v>152</v>
      </c>
      <c r="AA19" s="12">
        <v>1</v>
      </c>
      <c r="AB19" s="12">
        <v>1</v>
      </c>
      <c r="AC19" s="12">
        <v>0</v>
      </c>
      <c r="AD19" s="12">
        <v>0</v>
      </c>
      <c r="AE19" s="12"/>
      <c r="AF19" s="12">
        <v>0</v>
      </c>
      <c r="AG19" s="12">
        <v>0</v>
      </c>
      <c r="AH19" s="12">
        <v>0</v>
      </c>
      <c r="AI19" s="12">
        <v>0</v>
      </c>
      <c r="AJ19" s="12">
        <v>6.97</v>
      </c>
      <c r="AK19" s="12">
        <v>13.3</v>
      </c>
      <c r="AL19" s="12">
        <v>38.1</v>
      </c>
      <c r="AM19" s="12">
        <v>252</v>
      </c>
      <c r="AN19" s="12">
        <v>12</v>
      </c>
      <c r="AO19" s="12">
        <v>22</v>
      </c>
      <c r="AP19" s="12">
        <v>78</v>
      </c>
      <c r="AQ19" s="12">
        <v>0.3</v>
      </c>
      <c r="AR19" s="12">
        <v>12</v>
      </c>
      <c r="AS19" s="12">
        <v>0.9</v>
      </c>
      <c r="AT19" s="12"/>
      <c r="AU19" s="12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spans="1:59" s="22" customFormat="1" ht="18" customHeight="1" x14ac:dyDescent="0.2">
      <c r="A20" s="1">
        <v>131</v>
      </c>
      <c r="B20" s="3">
        <v>42692</v>
      </c>
      <c r="C20" s="1">
        <v>85</v>
      </c>
      <c r="D20" s="1">
        <v>1</v>
      </c>
      <c r="E20" s="1" t="s">
        <v>7</v>
      </c>
      <c r="F20" s="1">
        <v>108</v>
      </c>
      <c r="G20" s="1">
        <v>59</v>
      </c>
      <c r="H20" s="1">
        <f t="shared" si="0"/>
        <v>21.779948290721059</v>
      </c>
      <c r="I20" s="1">
        <v>1</v>
      </c>
      <c r="J20" s="1" t="s">
        <v>83</v>
      </c>
      <c r="K20" s="1">
        <v>1</v>
      </c>
      <c r="L20" s="1" t="s">
        <v>5</v>
      </c>
      <c r="M20" s="1">
        <v>0</v>
      </c>
      <c r="N20" s="1">
        <v>0</v>
      </c>
      <c r="O20" s="1">
        <v>1</v>
      </c>
      <c r="P20" s="1" t="s">
        <v>86</v>
      </c>
      <c r="Q20" s="1">
        <v>1</v>
      </c>
      <c r="R20" s="1">
        <v>1</v>
      </c>
      <c r="S20" s="27">
        <v>1.5</v>
      </c>
      <c r="T20" s="2" t="s">
        <v>157</v>
      </c>
      <c r="U20" s="1">
        <v>0</v>
      </c>
      <c r="V20" s="1">
        <v>0</v>
      </c>
      <c r="W20" s="1">
        <v>0</v>
      </c>
      <c r="X20" s="1">
        <v>1</v>
      </c>
      <c r="Y20" s="1">
        <v>14</v>
      </c>
      <c r="Z20" s="1" t="s">
        <v>152</v>
      </c>
      <c r="AA20" s="1">
        <v>1</v>
      </c>
      <c r="AB20" s="1">
        <v>0</v>
      </c>
      <c r="AC20" s="1">
        <v>1</v>
      </c>
      <c r="AD20" s="1">
        <v>0</v>
      </c>
      <c r="AE20" s="1"/>
      <c r="AF20" s="1">
        <v>0</v>
      </c>
      <c r="AG20" s="1">
        <v>0</v>
      </c>
      <c r="AH20" s="1">
        <v>0</v>
      </c>
      <c r="AI20" s="1">
        <v>0</v>
      </c>
      <c r="AJ20" s="1">
        <v>9.5500000000000007</v>
      </c>
      <c r="AK20" s="1">
        <v>11.3</v>
      </c>
      <c r="AL20" s="1">
        <v>34.6</v>
      </c>
      <c r="AM20" s="1">
        <v>307</v>
      </c>
      <c r="AN20" s="1">
        <v>13</v>
      </c>
      <c r="AO20" s="1">
        <v>16</v>
      </c>
      <c r="AP20" s="1">
        <v>86</v>
      </c>
      <c r="AQ20" s="1">
        <v>0.8</v>
      </c>
      <c r="AR20" s="1">
        <v>10</v>
      </c>
      <c r="AS20" s="1">
        <v>0.53</v>
      </c>
      <c r="AT20" s="1"/>
      <c r="AU20" s="1"/>
      <c r="AV20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s="22" customFormat="1" ht="18" customHeight="1" x14ac:dyDescent="0.2">
      <c r="A21" s="1">
        <v>132</v>
      </c>
      <c r="B21" s="3">
        <v>42700</v>
      </c>
      <c r="C21" s="1">
        <v>58</v>
      </c>
      <c r="D21" s="1">
        <v>1</v>
      </c>
      <c r="E21" s="1" t="s">
        <v>7</v>
      </c>
      <c r="F21" s="1">
        <v>125</v>
      </c>
      <c r="G21" s="1">
        <v>67</v>
      </c>
      <c r="H21" s="1">
        <f t="shared" si="0"/>
        <v>19.547783470706172</v>
      </c>
      <c r="I21" s="1">
        <v>1</v>
      </c>
      <c r="J21" s="1" t="s">
        <v>87</v>
      </c>
      <c r="K21" s="1">
        <v>1</v>
      </c>
      <c r="L21" s="1" t="s">
        <v>5</v>
      </c>
      <c r="M21" s="1">
        <v>0</v>
      </c>
      <c r="N21" s="1">
        <v>3</v>
      </c>
      <c r="O21" s="1">
        <v>0</v>
      </c>
      <c r="P21" s="1" t="s">
        <v>88</v>
      </c>
      <c r="Q21" s="1">
        <v>1</v>
      </c>
      <c r="R21" s="1">
        <v>1</v>
      </c>
      <c r="S21" s="27">
        <v>6.5</v>
      </c>
      <c r="T21" s="2" t="s">
        <v>89</v>
      </c>
      <c r="U21" s="1">
        <v>0</v>
      </c>
      <c r="V21" s="1">
        <v>2</v>
      </c>
      <c r="W21" s="1">
        <v>0</v>
      </c>
      <c r="X21" s="1">
        <v>1</v>
      </c>
      <c r="Y21" s="1">
        <v>14</v>
      </c>
      <c r="Z21" s="1" t="s">
        <v>152</v>
      </c>
      <c r="AA21" s="1">
        <v>1</v>
      </c>
      <c r="AB21" s="1">
        <v>0</v>
      </c>
      <c r="AC21" s="1">
        <v>1</v>
      </c>
      <c r="AD21" s="1">
        <v>0</v>
      </c>
      <c r="AE21" s="1"/>
      <c r="AF21" s="1">
        <v>0</v>
      </c>
      <c r="AG21" s="1">
        <v>0</v>
      </c>
      <c r="AH21" s="1">
        <v>0</v>
      </c>
      <c r="AI21" s="1">
        <v>0</v>
      </c>
      <c r="AJ21" s="1">
        <v>4.8499999999999996</v>
      </c>
      <c r="AK21" s="1">
        <v>12.7</v>
      </c>
      <c r="AL21" s="1">
        <v>37.5</v>
      </c>
      <c r="AM21" s="1">
        <v>234</v>
      </c>
      <c r="AN21" s="1">
        <v>14</v>
      </c>
      <c r="AO21" s="1">
        <v>15</v>
      </c>
      <c r="AP21" s="1">
        <v>98</v>
      </c>
      <c r="AQ21" s="1">
        <v>0.4</v>
      </c>
      <c r="AR21" s="1">
        <v>31</v>
      </c>
      <c r="AS21" s="1">
        <v>1.1100000000000001</v>
      </c>
      <c r="AT21" s="1">
        <v>128</v>
      </c>
      <c r="AU21" s="1">
        <v>1</v>
      </c>
      <c r="AV21" s="1">
        <v>4.0199999999999996</v>
      </c>
      <c r="AW21" s="1">
        <v>11.7</v>
      </c>
      <c r="AX21" s="1">
        <v>36.299999999999997</v>
      </c>
      <c r="AY21" s="1">
        <v>259</v>
      </c>
      <c r="AZ21" s="1">
        <v>14</v>
      </c>
      <c r="BA21" s="1">
        <v>14</v>
      </c>
      <c r="BB21" s="1">
        <v>76</v>
      </c>
      <c r="BC21" s="1">
        <v>0.2</v>
      </c>
      <c r="BD21" s="1">
        <v>16</v>
      </c>
      <c r="BE21" s="1">
        <v>0.78</v>
      </c>
      <c r="BF21"/>
      <c r="BG21"/>
    </row>
    <row r="22" spans="1:59" s="22" customFormat="1" ht="18" customHeight="1" x14ac:dyDescent="0.2">
      <c r="A22" s="1">
        <v>133</v>
      </c>
      <c r="B22" s="3">
        <v>42709</v>
      </c>
      <c r="C22" s="1">
        <v>56</v>
      </c>
      <c r="D22" s="1">
        <v>1</v>
      </c>
      <c r="E22" s="1" t="s">
        <v>7</v>
      </c>
      <c r="F22" s="1">
        <v>126</v>
      </c>
      <c r="G22" s="1">
        <v>62</v>
      </c>
      <c r="H22" s="1">
        <f t="shared" si="0"/>
        <v>23.01040582726327</v>
      </c>
      <c r="I22" s="1">
        <v>1</v>
      </c>
      <c r="J22" s="1" t="s">
        <v>90</v>
      </c>
      <c r="K22" s="1">
        <v>0</v>
      </c>
      <c r="L22" s="1"/>
      <c r="M22" s="1">
        <v>0</v>
      </c>
      <c r="N22" s="1">
        <v>0</v>
      </c>
      <c r="O22" s="1">
        <v>1</v>
      </c>
      <c r="P22" s="1" t="s">
        <v>91</v>
      </c>
      <c r="Q22" s="1">
        <v>0</v>
      </c>
      <c r="R22" s="1">
        <v>0</v>
      </c>
      <c r="S22" s="27">
        <v>0.5</v>
      </c>
      <c r="T22" s="2" t="s">
        <v>22</v>
      </c>
      <c r="U22" s="1">
        <v>0</v>
      </c>
      <c r="V22" s="1">
        <v>0</v>
      </c>
      <c r="W22" s="1">
        <v>0</v>
      </c>
      <c r="X22" s="1" t="s">
        <v>92</v>
      </c>
      <c r="Y22" s="1">
        <v>14</v>
      </c>
      <c r="Z22" s="1" t="s">
        <v>153</v>
      </c>
      <c r="AA22" s="1">
        <v>1</v>
      </c>
      <c r="AB22" s="1">
        <v>0</v>
      </c>
      <c r="AC22" s="1">
        <v>1</v>
      </c>
      <c r="AD22" s="1">
        <v>0</v>
      </c>
      <c r="AE22" s="1"/>
      <c r="AF22" s="1">
        <v>0</v>
      </c>
      <c r="AG22" s="1">
        <v>0</v>
      </c>
      <c r="AH22" s="1">
        <v>0</v>
      </c>
      <c r="AI22" s="1"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s="22" customFormat="1" ht="18" customHeight="1" x14ac:dyDescent="0.2">
      <c r="A23" s="12">
        <v>134</v>
      </c>
      <c r="B23" s="14">
        <v>42709</v>
      </c>
      <c r="C23" s="12">
        <v>77</v>
      </c>
      <c r="D23" s="12">
        <v>1</v>
      </c>
      <c r="E23" s="12" t="s">
        <v>7</v>
      </c>
      <c r="F23" s="12">
        <v>173</v>
      </c>
      <c r="G23" s="12">
        <v>66</v>
      </c>
      <c r="H23" s="1">
        <f t="shared" si="0"/>
        <v>27.880165289256201</v>
      </c>
      <c r="I23" s="12">
        <v>1</v>
      </c>
      <c r="J23" s="12" t="s">
        <v>93</v>
      </c>
      <c r="K23" s="12">
        <v>1</v>
      </c>
      <c r="L23" s="12" t="s">
        <v>11</v>
      </c>
      <c r="M23" s="12">
        <v>0</v>
      </c>
      <c r="N23" s="12">
        <v>0</v>
      </c>
      <c r="O23" s="12">
        <v>0</v>
      </c>
      <c r="P23" s="12" t="s">
        <v>94</v>
      </c>
      <c r="Q23" s="12">
        <v>0</v>
      </c>
      <c r="R23" s="12">
        <v>0</v>
      </c>
      <c r="S23" s="30">
        <v>3</v>
      </c>
      <c r="T23" s="13" t="s">
        <v>157</v>
      </c>
      <c r="U23" s="12">
        <v>0</v>
      </c>
      <c r="V23" s="12">
        <v>0</v>
      </c>
      <c r="W23" s="12">
        <v>0</v>
      </c>
      <c r="X23" s="12" t="s">
        <v>24</v>
      </c>
      <c r="Y23" s="12">
        <v>10</v>
      </c>
      <c r="Z23" s="12" t="s">
        <v>153</v>
      </c>
      <c r="AA23" s="12">
        <v>1</v>
      </c>
      <c r="AB23" s="12">
        <v>1</v>
      </c>
      <c r="AC23" s="12">
        <v>0</v>
      </c>
      <c r="AD23" s="12">
        <v>0</v>
      </c>
      <c r="AE23" s="12"/>
      <c r="AF23" s="12">
        <v>0</v>
      </c>
      <c r="AG23" s="12">
        <v>0</v>
      </c>
      <c r="AH23" s="12">
        <v>0</v>
      </c>
      <c r="AI23" s="12">
        <v>0</v>
      </c>
      <c r="AJ23" s="12">
        <v>5.82</v>
      </c>
      <c r="AK23" s="12">
        <v>13.7</v>
      </c>
      <c r="AL23" s="12">
        <v>41.3</v>
      </c>
      <c r="AM23" s="12">
        <v>214</v>
      </c>
      <c r="AN23" s="12">
        <v>21</v>
      </c>
      <c r="AO23" s="12">
        <v>21</v>
      </c>
      <c r="AP23" s="12">
        <v>70</v>
      </c>
      <c r="AQ23" s="12">
        <v>0.5</v>
      </c>
      <c r="AR23" s="12">
        <v>16</v>
      </c>
      <c r="AS23" s="12">
        <v>0.76</v>
      </c>
      <c r="AT23" s="12"/>
      <c r="AU23" s="12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spans="1:59" s="22" customFormat="1" ht="18" customHeight="1" x14ac:dyDescent="0.2">
      <c r="A24" s="12">
        <v>136</v>
      </c>
      <c r="B24" s="14">
        <v>42730</v>
      </c>
      <c r="C24" s="12">
        <v>52</v>
      </c>
      <c r="D24" s="12">
        <v>1</v>
      </c>
      <c r="E24" s="12" t="s">
        <v>7</v>
      </c>
      <c r="F24" s="12">
        <v>142</v>
      </c>
      <c r="G24" s="12">
        <v>66</v>
      </c>
      <c r="H24" s="1">
        <f t="shared" si="0"/>
        <v>22.884297520661157</v>
      </c>
      <c r="I24" s="12">
        <v>1</v>
      </c>
      <c r="J24" s="12" t="s">
        <v>95</v>
      </c>
      <c r="K24" s="12">
        <v>1</v>
      </c>
      <c r="L24" s="12" t="s">
        <v>96</v>
      </c>
      <c r="M24" s="12">
        <v>0</v>
      </c>
      <c r="N24" s="12">
        <v>0</v>
      </c>
      <c r="O24" s="12">
        <v>0</v>
      </c>
      <c r="P24" s="12" t="s">
        <v>97</v>
      </c>
      <c r="Q24" s="12">
        <v>0</v>
      </c>
      <c r="R24" s="12">
        <v>0</v>
      </c>
      <c r="S24" s="30">
        <v>2.5</v>
      </c>
      <c r="T24" s="13" t="s">
        <v>158</v>
      </c>
      <c r="U24" s="12">
        <v>0</v>
      </c>
      <c r="V24" s="12">
        <v>0</v>
      </c>
      <c r="W24" s="12">
        <v>0</v>
      </c>
      <c r="X24" s="12">
        <v>1</v>
      </c>
      <c r="Y24" s="12">
        <v>14</v>
      </c>
      <c r="Z24" s="12" t="s">
        <v>152</v>
      </c>
      <c r="AA24" s="12">
        <v>1</v>
      </c>
      <c r="AB24" s="12">
        <v>1</v>
      </c>
      <c r="AC24" s="12">
        <v>0</v>
      </c>
      <c r="AD24" s="12">
        <v>0</v>
      </c>
      <c r="AE24" s="12"/>
      <c r="AF24" s="12">
        <v>0</v>
      </c>
      <c r="AG24" s="12">
        <v>0</v>
      </c>
      <c r="AH24" s="12">
        <v>0</v>
      </c>
      <c r="AI24" s="12">
        <v>0</v>
      </c>
      <c r="AJ24" s="12">
        <v>3.2</v>
      </c>
      <c r="AK24" s="12">
        <v>11.4</v>
      </c>
      <c r="AL24" s="12">
        <v>34.5</v>
      </c>
      <c r="AM24" s="12">
        <v>206</v>
      </c>
      <c r="AN24" s="12">
        <v>18</v>
      </c>
      <c r="AO24" s="12">
        <v>22</v>
      </c>
      <c r="AP24" s="12">
        <v>55</v>
      </c>
      <c r="AQ24" s="12">
        <v>0.2</v>
      </c>
      <c r="AR24" s="12">
        <v>6</v>
      </c>
      <c r="AS24" s="12">
        <v>0.77</v>
      </c>
      <c r="AT24" s="12"/>
      <c r="AU24" s="12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spans="1:59" s="22" customFormat="1" ht="18" customHeight="1" x14ac:dyDescent="0.2">
      <c r="A25" s="1">
        <v>138</v>
      </c>
      <c r="B25" s="3">
        <v>42731</v>
      </c>
      <c r="C25" s="1">
        <v>39</v>
      </c>
      <c r="D25" s="1">
        <v>1</v>
      </c>
      <c r="E25" s="1" t="s">
        <v>7</v>
      </c>
      <c r="F25" s="1">
        <v>120</v>
      </c>
      <c r="G25" s="1">
        <v>60</v>
      </c>
      <c r="H25" s="1">
        <f t="shared" si="0"/>
        <v>23.4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 t="s">
        <v>98</v>
      </c>
      <c r="Q25" s="1">
        <v>0</v>
      </c>
      <c r="R25" s="1">
        <v>0</v>
      </c>
      <c r="S25" s="27">
        <v>1</v>
      </c>
      <c r="T25" s="2" t="s">
        <v>22</v>
      </c>
      <c r="U25" s="1">
        <v>0</v>
      </c>
      <c r="V25" s="1">
        <v>0</v>
      </c>
      <c r="W25" s="1">
        <v>0</v>
      </c>
      <c r="X25" s="1" t="s">
        <v>92</v>
      </c>
      <c r="Y25" s="1">
        <v>14</v>
      </c>
      <c r="Z25" s="1" t="s">
        <v>153</v>
      </c>
      <c r="AA25" s="1">
        <v>1</v>
      </c>
      <c r="AB25" s="1">
        <v>0</v>
      </c>
      <c r="AC25" s="1">
        <v>1</v>
      </c>
      <c r="AD25" s="1">
        <v>0</v>
      </c>
      <c r="AE25" s="1"/>
      <c r="AF25" s="1">
        <v>0</v>
      </c>
      <c r="AG25" s="1">
        <v>0</v>
      </c>
      <c r="AH25" s="1">
        <v>0</v>
      </c>
      <c r="AI25" s="1">
        <v>0</v>
      </c>
      <c r="AJ25" s="1">
        <v>4.93</v>
      </c>
      <c r="AK25" s="1">
        <v>12</v>
      </c>
      <c r="AL25" s="1">
        <v>35.200000000000003</v>
      </c>
      <c r="AM25" s="1">
        <v>252</v>
      </c>
      <c r="AN25" s="1">
        <v>7</v>
      </c>
      <c r="AO25" s="1">
        <v>8</v>
      </c>
      <c r="AP25" s="1">
        <v>79</v>
      </c>
      <c r="AQ25" s="1">
        <v>0.4</v>
      </c>
      <c r="AR25" s="1">
        <v>77</v>
      </c>
      <c r="AS25" s="1">
        <v>4.8499999999999996</v>
      </c>
      <c r="AT25" s="1">
        <v>15</v>
      </c>
      <c r="AU25" s="1">
        <v>1.2</v>
      </c>
      <c r="AV25" s="1">
        <v>5.55</v>
      </c>
      <c r="AW25" s="1">
        <v>11.7</v>
      </c>
      <c r="AX25" s="1">
        <v>34.9</v>
      </c>
      <c r="AY25" s="1">
        <v>292</v>
      </c>
      <c r="AZ25" s="1">
        <v>8</v>
      </c>
      <c r="BA25" s="1">
        <v>14</v>
      </c>
      <c r="BB25" s="1">
        <v>99</v>
      </c>
      <c r="BC25" s="1">
        <v>0.4</v>
      </c>
      <c r="BD25" s="1">
        <v>19</v>
      </c>
      <c r="BE25" s="1">
        <v>0.96</v>
      </c>
      <c r="BF25"/>
      <c r="BG25"/>
    </row>
    <row r="26" spans="1:59" s="22" customFormat="1" ht="18" customHeight="1" x14ac:dyDescent="0.2">
      <c r="A26" s="1">
        <v>139</v>
      </c>
      <c r="B26" s="3">
        <v>42741</v>
      </c>
      <c r="C26" s="1">
        <v>65</v>
      </c>
      <c r="D26" s="1">
        <v>0</v>
      </c>
      <c r="E26" s="1" t="s">
        <v>7</v>
      </c>
      <c r="F26" s="1">
        <v>190</v>
      </c>
      <c r="G26" s="1">
        <v>68</v>
      </c>
      <c r="H26" s="1">
        <f t="shared" si="0"/>
        <v>28.84515570934256</v>
      </c>
      <c r="I26" s="1">
        <v>1</v>
      </c>
      <c r="J26" s="1" t="s">
        <v>99</v>
      </c>
      <c r="K26" s="1">
        <v>1</v>
      </c>
      <c r="L26" s="1" t="s">
        <v>5</v>
      </c>
      <c r="M26" s="1">
        <v>0</v>
      </c>
      <c r="N26" s="1">
        <v>0</v>
      </c>
      <c r="O26" s="1">
        <v>1</v>
      </c>
      <c r="P26" s="1" t="s">
        <v>100</v>
      </c>
      <c r="Q26" s="1">
        <v>0</v>
      </c>
      <c r="R26" s="1">
        <v>1</v>
      </c>
      <c r="S26" s="27">
        <v>2</v>
      </c>
      <c r="T26" s="2" t="s">
        <v>101</v>
      </c>
      <c r="U26" s="1">
        <v>0</v>
      </c>
      <c r="V26" s="1">
        <v>0</v>
      </c>
      <c r="W26" s="1">
        <v>0</v>
      </c>
      <c r="X26" s="1">
        <v>1</v>
      </c>
      <c r="Y26" s="1">
        <v>14</v>
      </c>
      <c r="Z26" s="1" t="s">
        <v>152</v>
      </c>
      <c r="AA26" s="1">
        <v>1</v>
      </c>
      <c r="AB26" s="1">
        <v>0</v>
      </c>
      <c r="AC26" s="1">
        <v>1</v>
      </c>
      <c r="AD26" s="1">
        <v>0</v>
      </c>
      <c r="AE26" s="1"/>
      <c r="AF26" s="1">
        <v>0</v>
      </c>
      <c r="AG26" s="1">
        <v>0</v>
      </c>
      <c r="AH26" s="1">
        <v>0</v>
      </c>
      <c r="AI26" s="1">
        <v>0</v>
      </c>
      <c r="AJ26" s="1">
        <v>16.64</v>
      </c>
      <c r="AK26" s="1">
        <v>13.7</v>
      </c>
      <c r="AL26" s="1">
        <v>38.1</v>
      </c>
      <c r="AM26" s="1">
        <v>202</v>
      </c>
      <c r="AN26" s="1">
        <v>20</v>
      </c>
      <c r="AO26" s="1">
        <v>23</v>
      </c>
      <c r="AP26" s="1">
        <v>59</v>
      </c>
      <c r="AQ26" s="1">
        <v>0.5</v>
      </c>
      <c r="AR26" s="1">
        <v>12</v>
      </c>
      <c r="AS26" s="1">
        <v>0.7</v>
      </c>
      <c r="AT26" s="1"/>
      <c r="AU26" s="1"/>
      <c r="AV26" s="1">
        <v>9.5399999999999991</v>
      </c>
      <c r="AW26" s="1">
        <v>13.8</v>
      </c>
      <c r="AX26" s="1">
        <v>40.200000000000003</v>
      </c>
      <c r="AY26" s="1">
        <v>298</v>
      </c>
      <c r="AZ26" s="1">
        <v>24</v>
      </c>
      <c r="BA26" s="1">
        <v>18</v>
      </c>
      <c r="BB26" s="1">
        <v>49</v>
      </c>
      <c r="BC26" s="1">
        <v>0.4</v>
      </c>
      <c r="BD26"/>
      <c r="BE26"/>
      <c r="BF26"/>
      <c r="BG26"/>
    </row>
    <row r="27" spans="1:59" s="22" customFormat="1" ht="18" customHeight="1" x14ac:dyDescent="0.2">
      <c r="A27" s="1">
        <v>140</v>
      </c>
      <c r="B27" s="3">
        <v>42781</v>
      </c>
      <c r="C27" s="1">
        <v>87</v>
      </c>
      <c r="D27" s="1">
        <v>0</v>
      </c>
      <c r="E27" s="1" t="s">
        <v>7</v>
      </c>
      <c r="F27" s="1">
        <v>131</v>
      </c>
      <c r="G27" s="1">
        <v>67</v>
      </c>
      <c r="H27" s="1">
        <f t="shared" si="0"/>
        <v>20.486077077300067</v>
      </c>
      <c r="I27" s="1">
        <v>1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 t="s">
        <v>102</v>
      </c>
      <c r="Q27" s="1">
        <v>0</v>
      </c>
      <c r="R27" s="1">
        <v>0</v>
      </c>
      <c r="S27" s="27">
        <v>2</v>
      </c>
      <c r="T27" s="2" t="s">
        <v>154</v>
      </c>
      <c r="U27" s="1">
        <v>0</v>
      </c>
      <c r="V27" s="1">
        <v>0</v>
      </c>
      <c r="W27" s="1">
        <v>0</v>
      </c>
      <c r="X27" s="1" t="s">
        <v>24</v>
      </c>
      <c r="Y27" s="1">
        <v>10</v>
      </c>
      <c r="Z27" s="1" t="s">
        <v>153</v>
      </c>
      <c r="AA27" s="1">
        <v>1</v>
      </c>
      <c r="AB27" s="1">
        <v>0</v>
      </c>
      <c r="AC27" s="1">
        <v>1</v>
      </c>
      <c r="AD27" s="1">
        <v>0</v>
      </c>
      <c r="AE27" s="1"/>
      <c r="AF27" s="1">
        <v>0</v>
      </c>
      <c r="AG27" s="1">
        <v>0</v>
      </c>
      <c r="AH27" s="1">
        <v>0</v>
      </c>
      <c r="AI27" s="1"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s="22" customFormat="1" ht="18" customHeight="1" x14ac:dyDescent="0.2">
      <c r="A28" s="1">
        <v>142</v>
      </c>
      <c r="B28" s="3">
        <v>42788</v>
      </c>
      <c r="C28" s="1">
        <v>60</v>
      </c>
      <c r="D28" s="1">
        <v>1</v>
      </c>
      <c r="E28" s="1" t="s">
        <v>7</v>
      </c>
      <c r="F28" s="1">
        <v>180</v>
      </c>
      <c r="G28" s="1">
        <v>65</v>
      </c>
      <c r="H28" s="1">
        <f t="shared" si="0"/>
        <v>29.907692307692308</v>
      </c>
      <c r="I28" s="1">
        <v>1</v>
      </c>
      <c r="J28" s="1" t="s">
        <v>103</v>
      </c>
      <c r="K28" s="1">
        <v>0</v>
      </c>
      <c r="L28" s="1"/>
      <c r="M28" s="1">
        <v>0</v>
      </c>
      <c r="N28" s="1">
        <v>0</v>
      </c>
      <c r="O28" s="1">
        <v>0</v>
      </c>
      <c r="P28" s="1" t="s">
        <v>104</v>
      </c>
      <c r="Q28" s="1">
        <v>0</v>
      </c>
      <c r="R28" s="1">
        <v>1</v>
      </c>
      <c r="S28" s="27">
        <v>3.5</v>
      </c>
      <c r="T28" s="2" t="s">
        <v>22</v>
      </c>
      <c r="U28" s="1">
        <v>0</v>
      </c>
      <c r="V28" s="1">
        <v>0</v>
      </c>
      <c r="W28" s="1">
        <v>0</v>
      </c>
      <c r="X28" s="1">
        <v>1</v>
      </c>
      <c r="Y28" s="1">
        <v>14</v>
      </c>
      <c r="Z28" s="1" t="s">
        <v>152</v>
      </c>
      <c r="AA28" s="1">
        <v>1</v>
      </c>
      <c r="AB28" s="1">
        <v>0</v>
      </c>
      <c r="AC28" s="1">
        <v>1</v>
      </c>
      <c r="AD28" s="1">
        <v>0</v>
      </c>
      <c r="AE28" s="1"/>
      <c r="AF28" s="1">
        <v>0</v>
      </c>
      <c r="AG28" s="1">
        <v>0</v>
      </c>
      <c r="AH28" s="1">
        <v>0</v>
      </c>
      <c r="AI28" s="1">
        <v>0</v>
      </c>
      <c r="AJ28" s="1">
        <v>4.57</v>
      </c>
      <c r="AK28" s="1">
        <v>13.4</v>
      </c>
      <c r="AL28" s="1">
        <v>41.3</v>
      </c>
      <c r="AM28" s="1">
        <v>21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 s="22" customFormat="1" ht="18" customHeight="1" x14ac:dyDescent="0.2">
      <c r="A29" s="12">
        <v>143</v>
      </c>
      <c r="B29" s="14">
        <v>42802</v>
      </c>
      <c r="C29" s="12">
        <v>52</v>
      </c>
      <c r="D29" s="12">
        <v>1</v>
      </c>
      <c r="E29" s="12" t="s">
        <v>7</v>
      </c>
      <c r="F29" s="12">
        <v>254</v>
      </c>
      <c r="G29" s="12">
        <v>65</v>
      </c>
      <c r="H29" s="1">
        <f t="shared" si="0"/>
        <v>42.203076923076921</v>
      </c>
      <c r="I29" s="12">
        <v>1</v>
      </c>
      <c r="J29" s="12" t="s">
        <v>105</v>
      </c>
      <c r="K29" s="12">
        <v>1</v>
      </c>
      <c r="L29" s="12" t="s">
        <v>11</v>
      </c>
      <c r="M29" s="12">
        <v>1</v>
      </c>
      <c r="N29" s="12">
        <v>0</v>
      </c>
      <c r="O29" s="12">
        <v>0</v>
      </c>
      <c r="P29" s="12" t="s">
        <v>106</v>
      </c>
      <c r="Q29" s="12">
        <v>0</v>
      </c>
      <c r="R29" s="12">
        <v>0</v>
      </c>
      <c r="S29" s="30">
        <v>1.2</v>
      </c>
      <c r="T29" s="13" t="s">
        <v>159</v>
      </c>
      <c r="U29" s="12">
        <v>0</v>
      </c>
      <c r="V29" s="12">
        <v>1</v>
      </c>
      <c r="W29" s="12">
        <v>0</v>
      </c>
      <c r="X29" s="12" t="s">
        <v>92</v>
      </c>
      <c r="Y29" s="12">
        <v>14</v>
      </c>
      <c r="Z29" s="12" t="s">
        <v>153</v>
      </c>
      <c r="AA29" s="12">
        <v>1</v>
      </c>
      <c r="AB29" s="12">
        <v>0</v>
      </c>
      <c r="AC29" s="12">
        <v>1</v>
      </c>
      <c r="AD29" s="12">
        <v>0</v>
      </c>
      <c r="AE29" s="12"/>
      <c r="AF29" s="12">
        <v>0</v>
      </c>
      <c r="AG29" s="12">
        <v>0</v>
      </c>
      <c r="AH29" s="12">
        <v>0</v>
      </c>
      <c r="AI29" s="12">
        <v>0</v>
      </c>
      <c r="AJ29" s="12">
        <v>7.07</v>
      </c>
      <c r="AK29" s="12">
        <v>14.2</v>
      </c>
      <c r="AL29" s="12">
        <v>42.8</v>
      </c>
      <c r="AM29" s="12">
        <v>228</v>
      </c>
      <c r="AN29" s="12">
        <v>45</v>
      </c>
      <c r="AO29" s="12">
        <v>32</v>
      </c>
      <c r="AP29" s="12">
        <v>61</v>
      </c>
      <c r="AQ29" s="12">
        <v>0.4</v>
      </c>
      <c r="AR29" s="12">
        <v>13</v>
      </c>
      <c r="AS29" s="12">
        <v>0.71</v>
      </c>
      <c r="AT29" s="12"/>
      <c r="AU29" s="12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</row>
    <row r="30" spans="1:59" s="22" customFormat="1" ht="18" customHeight="1" x14ac:dyDescent="0.2">
      <c r="A30" s="1">
        <v>144</v>
      </c>
      <c r="B30" s="3">
        <v>42809</v>
      </c>
      <c r="C30" s="1">
        <v>57</v>
      </c>
      <c r="D30" s="1">
        <v>1</v>
      </c>
      <c r="E30" s="1" t="s">
        <v>0</v>
      </c>
      <c r="F30" s="1">
        <v>270</v>
      </c>
      <c r="G30" s="1">
        <v>68</v>
      </c>
      <c r="H30" s="1">
        <f t="shared" si="0"/>
        <v>40.990484429065745</v>
      </c>
      <c r="I30" s="1">
        <v>0</v>
      </c>
      <c r="J30" s="1"/>
      <c r="K30" s="1">
        <v>0</v>
      </c>
      <c r="L30" s="1"/>
      <c r="M30" s="1">
        <v>0</v>
      </c>
      <c r="N30" s="1">
        <v>0</v>
      </c>
      <c r="O30" s="1">
        <v>0</v>
      </c>
      <c r="P30" s="1" t="s">
        <v>107</v>
      </c>
      <c r="Q30" s="1">
        <v>0</v>
      </c>
      <c r="R30" s="1">
        <v>0</v>
      </c>
      <c r="S30" s="27">
        <v>0.5</v>
      </c>
      <c r="T30" s="2" t="s">
        <v>22</v>
      </c>
      <c r="U30" s="1">
        <v>0</v>
      </c>
      <c r="V30" s="1">
        <v>0</v>
      </c>
      <c r="W30" s="1">
        <v>0</v>
      </c>
      <c r="X30" s="1" t="s">
        <v>108</v>
      </c>
      <c r="Y30" s="1">
        <v>7</v>
      </c>
      <c r="Z30" s="1" t="s">
        <v>152</v>
      </c>
      <c r="AA30" s="1">
        <v>1</v>
      </c>
      <c r="AB30" s="1">
        <v>0</v>
      </c>
      <c r="AC30" s="1">
        <v>1</v>
      </c>
      <c r="AD30" s="1">
        <v>0</v>
      </c>
      <c r="AE30" s="1"/>
      <c r="AF30" s="1">
        <v>0</v>
      </c>
      <c r="AG30" s="1">
        <v>0</v>
      </c>
      <c r="AH30" s="1">
        <v>0</v>
      </c>
      <c r="AI30" s="1">
        <v>0</v>
      </c>
      <c r="AJ30" s="1">
        <v>7.18</v>
      </c>
      <c r="AK30" s="1">
        <v>12.6</v>
      </c>
      <c r="AL30" s="1">
        <v>35.299999999999997</v>
      </c>
      <c r="AM30" s="1">
        <v>249</v>
      </c>
      <c r="AN30" s="1">
        <v>19</v>
      </c>
      <c r="AO30" s="1">
        <v>20</v>
      </c>
      <c r="AP30" s="1">
        <v>71</v>
      </c>
      <c r="AQ30" s="1">
        <v>0.4</v>
      </c>
      <c r="AR30" s="1">
        <v>14</v>
      </c>
      <c r="AS30" s="1">
        <v>0.87</v>
      </c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s="22" customFormat="1" ht="18" customHeight="1" x14ac:dyDescent="0.2">
      <c r="A31" s="1">
        <v>145</v>
      </c>
      <c r="B31" s="3">
        <v>42818</v>
      </c>
      <c r="C31" s="1">
        <v>54</v>
      </c>
      <c r="D31" s="1">
        <v>0</v>
      </c>
      <c r="E31" s="1" t="s">
        <v>7</v>
      </c>
      <c r="F31" s="1">
        <v>198</v>
      </c>
      <c r="G31" s="1">
        <v>69</v>
      </c>
      <c r="H31" s="1">
        <f t="shared" si="0"/>
        <v>29.194706994328925</v>
      </c>
      <c r="I31" s="1">
        <v>1</v>
      </c>
      <c r="J31" s="1" t="s">
        <v>109</v>
      </c>
      <c r="K31" s="1">
        <v>0</v>
      </c>
      <c r="L31" s="1"/>
      <c r="M31" s="1">
        <v>1</v>
      </c>
      <c r="N31" s="1">
        <v>0</v>
      </c>
      <c r="O31" s="1">
        <v>0</v>
      </c>
      <c r="P31" s="1" t="s">
        <v>110</v>
      </c>
      <c r="Q31" s="1">
        <v>0</v>
      </c>
      <c r="R31" s="1">
        <v>0</v>
      </c>
      <c r="S31" s="27">
        <v>3</v>
      </c>
      <c r="T31" s="2" t="s">
        <v>79</v>
      </c>
      <c r="U31" s="1">
        <v>0</v>
      </c>
      <c r="V31" s="1">
        <v>0</v>
      </c>
      <c r="W31" s="1">
        <v>0</v>
      </c>
      <c r="X31" s="1" t="s">
        <v>92</v>
      </c>
      <c r="Y31" s="1">
        <v>14</v>
      </c>
      <c r="Z31" s="1" t="s">
        <v>153</v>
      </c>
      <c r="AA31" s="1">
        <v>1</v>
      </c>
      <c r="AB31" s="1">
        <v>1</v>
      </c>
      <c r="AC31" s="1">
        <v>0</v>
      </c>
      <c r="AD31" s="1">
        <v>0</v>
      </c>
      <c r="AE31" s="1"/>
      <c r="AF31" s="1">
        <v>0</v>
      </c>
      <c r="AG31" s="1">
        <v>0</v>
      </c>
      <c r="AH31" s="1">
        <v>0</v>
      </c>
      <c r="AI31" s="1">
        <v>0</v>
      </c>
      <c r="AJ31" s="1">
        <v>16.850000000000001</v>
      </c>
      <c r="AK31" s="1">
        <v>14.5</v>
      </c>
      <c r="AL31" s="1">
        <v>43.9</v>
      </c>
      <c r="AM31" s="1">
        <v>486</v>
      </c>
      <c r="AN31" s="1"/>
      <c r="AO31" s="1"/>
      <c r="AP31" s="1"/>
      <c r="AQ31" s="1"/>
      <c r="AR31" s="1"/>
      <c r="AS31" s="1"/>
      <c r="AT31" s="1"/>
      <c r="AU31" s="1"/>
      <c r="AV31">
        <v>6.07</v>
      </c>
      <c r="AW31">
        <v>16.8</v>
      </c>
      <c r="AX31">
        <v>52</v>
      </c>
      <c r="AY31">
        <v>352</v>
      </c>
      <c r="AZ31">
        <v>29</v>
      </c>
      <c r="BA31">
        <v>26</v>
      </c>
      <c r="BB31">
        <v>86</v>
      </c>
      <c r="BC31">
        <v>0.4</v>
      </c>
      <c r="BD31">
        <v>15</v>
      </c>
      <c r="BE31">
        <v>1.1299999999999999</v>
      </c>
      <c r="BF31"/>
      <c r="BG31"/>
    </row>
    <row r="32" spans="1:59" s="22" customFormat="1" ht="18" customHeight="1" x14ac:dyDescent="0.2">
      <c r="A32" s="12">
        <v>146</v>
      </c>
      <c r="B32" s="14">
        <v>42825</v>
      </c>
      <c r="C32" s="12">
        <v>78</v>
      </c>
      <c r="D32" s="12">
        <v>1</v>
      </c>
      <c r="E32" s="12" t="s">
        <v>7</v>
      </c>
      <c r="F32" s="12">
        <v>113</v>
      </c>
      <c r="G32" s="12">
        <v>58</v>
      </c>
      <c r="H32" s="1">
        <f t="shared" si="0"/>
        <v>23.580856123662304</v>
      </c>
      <c r="I32" s="12">
        <v>0</v>
      </c>
      <c r="J32" s="12"/>
      <c r="K32" s="12">
        <v>0</v>
      </c>
      <c r="L32" s="12"/>
      <c r="M32" s="12">
        <v>0</v>
      </c>
      <c r="N32" s="12">
        <v>0</v>
      </c>
      <c r="O32" s="12">
        <v>0</v>
      </c>
      <c r="P32" s="12" t="s">
        <v>111</v>
      </c>
      <c r="Q32" s="12">
        <v>0</v>
      </c>
      <c r="R32" s="12">
        <v>2</v>
      </c>
      <c r="S32" s="30">
        <v>1</v>
      </c>
      <c r="T32" s="13" t="s">
        <v>160</v>
      </c>
      <c r="U32" s="12">
        <v>0</v>
      </c>
      <c r="V32" s="12">
        <v>0</v>
      </c>
      <c r="W32" s="12">
        <v>0</v>
      </c>
      <c r="X32" s="12" t="s">
        <v>24</v>
      </c>
      <c r="Y32" s="12">
        <v>10</v>
      </c>
      <c r="Z32" s="12" t="s">
        <v>153</v>
      </c>
      <c r="AA32" s="12">
        <v>1</v>
      </c>
      <c r="AB32" s="12">
        <v>1</v>
      </c>
      <c r="AC32" s="12">
        <v>0</v>
      </c>
      <c r="AD32" s="12">
        <v>1</v>
      </c>
      <c r="AE32" s="12">
        <v>57</v>
      </c>
      <c r="AF32" s="12">
        <v>0</v>
      </c>
      <c r="AG32" s="12">
        <v>0</v>
      </c>
      <c r="AH32" s="12">
        <v>0</v>
      </c>
      <c r="AI32" s="12">
        <v>0</v>
      </c>
      <c r="AJ32" s="12">
        <v>6.63</v>
      </c>
      <c r="AK32" s="12">
        <v>11.9</v>
      </c>
      <c r="AL32" s="12">
        <v>38.6</v>
      </c>
      <c r="AM32" s="12">
        <v>124</v>
      </c>
      <c r="AN32" s="12">
        <v>11</v>
      </c>
      <c r="AO32" s="12">
        <v>19</v>
      </c>
      <c r="AP32" s="12">
        <v>73</v>
      </c>
      <c r="AQ32" s="12">
        <v>0.2</v>
      </c>
      <c r="AR32" s="12">
        <v>39</v>
      </c>
      <c r="AS32" s="12">
        <v>1.37</v>
      </c>
      <c r="AT32" s="12"/>
      <c r="AU32" s="12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</row>
    <row r="33" spans="1:59" s="22" customFormat="1" ht="18" customHeight="1" x14ac:dyDescent="0.2">
      <c r="A33" s="1">
        <v>147</v>
      </c>
      <c r="B33" s="3">
        <v>42818</v>
      </c>
      <c r="C33" s="1">
        <v>32</v>
      </c>
      <c r="D33" s="1">
        <v>0</v>
      </c>
      <c r="E33" s="1" t="s">
        <v>0</v>
      </c>
      <c r="F33" s="1">
        <v>139</v>
      </c>
      <c r="G33" s="1">
        <v>71</v>
      </c>
      <c r="H33" s="1">
        <f t="shared" si="0"/>
        <v>19.356873636183295</v>
      </c>
      <c r="I33" s="1">
        <v>1</v>
      </c>
      <c r="J33" s="1" t="s">
        <v>112</v>
      </c>
      <c r="K33" s="1">
        <v>0</v>
      </c>
      <c r="L33" s="1"/>
      <c r="M33" s="1">
        <v>0</v>
      </c>
      <c r="N33" s="1">
        <v>0</v>
      </c>
      <c r="O33" s="1">
        <v>0</v>
      </c>
      <c r="P33" s="1" t="s">
        <v>113</v>
      </c>
      <c r="Q33" s="1">
        <v>0</v>
      </c>
      <c r="R33" s="1">
        <v>0</v>
      </c>
      <c r="S33" s="27">
        <v>1.5</v>
      </c>
      <c r="T33" s="2" t="s">
        <v>159</v>
      </c>
      <c r="U33" s="1">
        <v>0</v>
      </c>
      <c r="V33" s="1">
        <v>0</v>
      </c>
      <c r="W33" s="1">
        <v>0</v>
      </c>
      <c r="X33" s="1" t="s">
        <v>92</v>
      </c>
      <c r="Y33" s="1">
        <v>14</v>
      </c>
      <c r="Z33" s="1" t="s">
        <v>153</v>
      </c>
      <c r="AA33" s="1">
        <v>1</v>
      </c>
      <c r="AB33" s="1">
        <v>1</v>
      </c>
      <c r="AC33" s="1">
        <v>0</v>
      </c>
      <c r="AD33" s="1">
        <v>0</v>
      </c>
      <c r="AE33" s="1"/>
      <c r="AF33" s="1">
        <v>0</v>
      </c>
      <c r="AG33" s="1">
        <v>0</v>
      </c>
      <c r="AH33" s="1">
        <v>0</v>
      </c>
      <c r="AI33" s="1">
        <v>0</v>
      </c>
      <c r="AJ33" s="1">
        <v>7.28</v>
      </c>
      <c r="AK33" s="1">
        <v>15.3</v>
      </c>
      <c r="AL33" s="1">
        <v>44.6</v>
      </c>
      <c r="AM33" s="1">
        <v>173</v>
      </c>
      <c r="AN33" s="1"/>
      <c r="AO33" s="1"/>
      <c r="AP33" s="1"/>
      <c r="AQ33" s="1"/>
      <c r="AR33" s="1">
        <v>7</v>
      </c>
      <c r="AS33" s="1">
        <v>0.89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s="22" customFormat="1" ht="18" customHeight="1" x14ac:dyDescent="0.2">
      <c r="A34" s="12">
        <v>148</v>
      </c>
      <c r="B34" s="14">
        <v>42852</v>
      </c>
      <c r="C34" s="12">
        <v>64</v>
      </c>
      <c r="D34" s="12">
        <v>0</v>
      </c>
      <c r="E34" s="12" t="s">
        <v>7</v>
      </c>
      <c r="F34" s="12">
        <v>183</v>
      </c>
      <c r="G34" s="12">
        <v>68</v>
      </c>
      <c r="H34" s="1">
        <f t="shared" si="0"/>
        <v>27.782439446366784</v>
      </c>
      <c r="I34" s="12">
        <v>0</v>
      </c>
      <c r="J34" s="12"/>
      <c r="K34" s="12">
        <v>0</v>
      </c>
      <c r="L34" s="12"/>
      <c r="M34" s="12">
        <v>0</v>
      </c>
      <c r="N34" s="12">
        <v>0</v>
      </c>
      <c r="O34" s="12">
        <v>1</v>
      </c>
      <c r="P34" s="12" t="s">
        <v>114</v>
      </c>
      <c r="Q34" s="12">
        <v>0</v>
      </c>
      <c r="R34" s="12">
        <v>0</v>
      </c>
      <c r="S34" s="30">
        <v>1</v>
      </c>
      <c r="T34" s="13" t="s">
        <v>159</v>
      </c>
      <c r="U34" s="12">
        <v>0</v>
      </c>
      <c r="V34" s="12">
        <v>0</v>
      </c>
      <c r="W34" s="12">
        <v>0</v>
      </c>
      <c r="X34" s="12" t="s">
        <v>92</v>
      </c>
      <c r="Y34" s="12">
        <v>14</v>
      </c>
      <c r="Z34" s="12" t="s">
        <v>153</v>
      </c>
      <c r="AA34" s="12">
        <v>1</v>
      </c>
      <c r="AB34" s="12">
        <v>0</v>
      </c>
      <c r="AC34" s="12">
        <v>1</v>
      </c>
      <c r="AD34" s="12">
        <v>0</v>
      </c>
      <c r="AE34" s="12"/>
      <c r="AF34" s="12">
        <v>0</v>
      </c>
      <c r="AG34" s="12">
        <v>0</v>
      </c>
      <c r="AH34" s="12">
        <v>0</v>
      </c>
      <c r="AI34" s="12">
        <v>0</v>
      </c>
      <c r="AJ34" s="12">
        <v>6.87</v>
      </c>
      <c r="AK34" s="12">
        <v>14.8</v>
      </c>
      <c r="AL34" s="12">
        <v>43.8</v>
      </c>
      <c r="AM34" s="12">
        <v>247</v>
      </c>
      <c r="AN34" s="12">
        <v>26</v>
      </c>
      <c r="AO34" s="12">
        <v>22</v>
      </c>
      <c r="AP34" s="12">
        <v>60</v>
      </c>
      <c r="AQ34" s="12">
        <v>0.2</v>
      </c>
      <c r="AR34" s="12">
        <v>16</v>
      </c>
      <c r="AS34" s="12">
        <v>0.92</v>
      </c>
      <c r="AT34" s="12"/>
      <c r="AU34" s="12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</row>
    <row r="35" spans="1:59" s="22" customFormat="1" ht="18" customHeight="1" x14ac:dyDescent="0.2">
      <c r="A35" s="12">
        <v>149</v>
      </c>
      <c r="B35" s="14">
        <v>42852</v>
      </c>
      <c r="C35" s="12">
        <v>22</v>
      </c>
      <c r="D35" s="12">
        <v>1</v>
      </c>
      <c r="E35" s="12" t="s">
        <v>7</v>
      </c>
      <c r="F35" s="12">
        <v>158</v>
      </c>
      <c r="G35" s="12">
        <v>68</v>
      </c>
      <c r="H35" s="1">
        <f t="shared" si="0"/>
        <v>23.987024221453289</v>
      </c>
      <c r="I35" s="12">
        <v>0</v>
      </c>
      <c r="J35" s="12"/>
      <c r="K35" s="12">
        <v>0</v>
      </c>
      <c r="L35" s="12"/>
      <c r="M35" s="12">
        <v>0</v>
      </c>
      <c r="N35" s="12" t="s">
        <v>148</v>
      </c>
      <c r="O35" s="12">
        <v>2</v>
      </c>
      <c r="P35" s="12" t="s">
        <v>113</v>
      </c>
      <c r="Q35" s="12">
        <v>0</v>
      </c>
      <c r="R35" s="12">
        <v>0</v>
      </c>
      <c r="S35" s="30">
        <v>1</v>
      </c>
      <c r="T35" s="13" t="s">
        <v>159</v>
      </c>
      <c r="U35" s="12">
        <v>0</v>
      </c>
      <c r="V35" s="12">
        <v>0</v>
      </c>
      <c r="W35" s="12">
        <v>0</v>
      </c>
      <c r="X35" s="12">
        <v>1</v>
      </c>
      <c r="Y35" s="12">
        <v>14</v>
      </c>
      <c r="Z35" s="12" t="s">
        <v>152</v>
      </c>
      <c r="AA35" s="12">
        <v>1</v>
      </c>
      <c r="AB35" s="12">
        <v>1</v>
      </c>
      <c r="AC35" s="12">
        <v>0</v>
      </c>
      <c r="AD35" s="12">
        <v>0</v>
      </c>
      <c r="AE35" s="12"/>
      <c r="AF35" s="12">
        <v>0</v>
      </c>
      <c r="AG35" s="12">
        <v>0</v>
      </c>
      <c r="AH35" s="12">
        <v>0</v>
      </c>
      <c r="AI35" s="12">
        <v>0</v>
      </c>
      <c r="AJ35" s="12">
        <v>10.64</v>
      </c>
      <c r="AK35" s="12">
        <v>11.2</v>
      </c>
      <c r="AL35" s="12">
        <v>33.4</v>
      </c>
      <c r="AM35" s="12">
        <v>134</v>
      </c>
      <c r="AN35" s="12">
        <v>8</v>
      </c>
      <c r="AO35" s="12">
        <v>14</v>
      </c>
      <c r="AP35" s="12">
        <v>42</v>
      </c>
      <c r="AQ35" s="12">
        <v>0.5</v>
      </c>
      <c r="AR35" s="12">
        <v>6</v>
      </c>
      <c r="AS35" s="12">
        <v>0.73</v>
      </c>
      <c r="AT35" s="12"/>
      <c r="AU35" s="12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</row>
    <row r="36" spans="1:59" s="22" customFormat="1" ht="18" customHeight="1" x14ac:dyDescent="0.2">
      <c r="A36" s="1">
        <v>150</v>
      </c>
      <c r="B36" s="3">
        <v>42860</v>
      </c>
      <c r="C36" s="1">
        <v>57</v>
      </c>
      <c r="D36" s="1">
        <v>1</v>
      </c>
      <c r="E36" s="1" t="s">
        <v>0</v>
      </c>
      <c r="F36" s="1">
        <v>145</v>
      </c>
      <c r="G36" s="1">
        <v>64</v>
      </c>
      <c r="H36" s="1">
        <f t="shared" si="0"/>
        <v>24.85107421875</v>
      </c>
      <c r="I36" s="1">
        <v>1</v>
      </c>
      <c r="J36" s="1" t="s">
        <v>115</v>
      </c>
      <c r="K36" s="1">
        <v>1</v>
      </c>
      <c r="L36" s="1" t="s">
        <v>5</v>
      </c>
      <c r="M36" s="1">
        <v>0</v>
      </c>
      <c r="N36" s="1">
        <v>6</v>
      </c>
      <c r="O36" s="1">
        <v>1</v>
      </c>
      <c r="P36" s="1" t="s">
        <v>116</v>
      </c>
      <c r="Q36" s="1">
        <v>1</v>
      </c>
      <c r="R36" s="1">
        <v>0</v>
      </c>
      <c r="S36" s="27">
        <v>1</v>
      </c>
      <c r="T36" s="2" t="s">
        <v>101</v>
      </c>
      <c r="U36" s="1">
        <v>0</v>
      </c>
      <c r="V36" s="1">
        <v>0</v>
      </c>
      <c r="W36" s="1">
        <v>0</v>
      </c>
      <c r="X36" s="1">
        <v>1</v>
      </c>
      <c r="Y36" s="1">
        <v>14</v>
      </c>
      <c r="Z36" s="1" t="s">
        <v>152</v>
      </c>
      <c r="AA36" s="1">
        <v>1</v>
      </c>
      <c r="AB36" s="1">
        <v>1</v>
      </c>
      <c r="AC36" s="1">
        <v>0</v>
      </c>
      <c r="AD36" s="1">
        <v>0</v>
      </c>
      <c r="AE36" s="1"/>
      <c r="AF36" s="1">
        <v>0</v>
      </c>
      <c r="AG36" s="1">
        <v>0</v>
      </c>
      <c r="AH36" s="1">
        <v>0</v>
      </c>
      <c r="AI36" s="1">
        <v>0</v>
      </c>
      <c r="AJ36" s="1">
        <v>4.5199999999999996</v>
      </c>
      <c r="AK36" s="1">
        <v>12.6</v>
      </c>
      <c r="AL36" s="1">
        <v>38.9</v>
      </c>
      <c r="AM36" s="1">
        <v>252</v>
      </c>
      <c r="AN36" s="1">
        <v>15</v>
      </c>
      <c r="AO36" s="1">
        <v>15</v>
      </c>
      <c r="AP36" s="1">
        <v>57</v>
      </c>
      <c r="AQ36" s="1">
        <v>0.4</v>
      </c>
      <c r="AR36" s="1">
        <v>7</v>
      </c>
      <c r="AS36" s="1">
        <v>0.7</v>
      </c>
      <c r="AT36" s="1"/>
      <c r="AU36" s="1"/>
      <c r="AV36" s="1">
        <v>4.33</v>
      </c>
      <c r="AW36" s="1">
        <v>13.5</v>
      </c>
      <c r="AX36" s="1">
        <v>41.9</v>
      </c>
      <c r="AY36" s="1">
        <v>222</v>
      </c>
      <c r="AZ36" s="1">
        <v>30</v>
      </c>
      <c r="BA36" s="1">
        <v>24</v>
      </c>
      <c r="BB36" s="1">
        <v>67</v>
      </c>
      <c r="BC36" s="1">
        <v>0.4</v>
      </c>
      <c r="BD36" s="1">
        <v>9</v>
      </c>
      <c r="BE36" s="1">
        <v>0.82</v>
      </c>
      <c r="BF36"/>
      <c r="BG36"/>
    </row>
    <row r="37" spans="1:59" s="22" customFormat="1" ht="18" customHeight="1" x14ac:dyDescent="0.2">
      <c r="A37" s="1">
        <v>151</v>
      </c>
      <c r="B37" s="3">
        <v>42865</v>
      </c>
      <c r="C37" s="1">
        <v>69</v>
      </c>
      <c r="D37" s="1">
        <v>0</v>
      </c>
      <c r="E37" s="1" t="s">
        <v>7</v>
      </c>
      <c r="F37" s="1">
        <v>234</v>
      </c>
      <c r="G37" s="1">
        <v>73</v>
      </c>
      <c r="H37" s="1">
        <f>702*(F37/((G37)^2))</f>
        <v>30.825295552636515</v>
      </c>
      <c r="I37" s="1">
        <v>1</v>
      </c>
      <c r="J37" s="1" t="s">
        <v>117</v>
      </c>
      <c r="K37" s="1">
        <v>1</v>
      </c>
      <c r="L37" s="1" t="s">
        <v>5</v>
      </c>
      <c r="M37" s="1">
        <v>1</v>
      </c>
      <c r="N37" s="1">
        <v>0</v>
      </c>
      <c r="O37" s="1">
        <v>0</v>
      </c>
      <c r="P37" s="1" t="s">
        <v>118</v>
      </c>
      <c r="Q37" s="1">
        <v>0</v>
      </c>
      <c r="R37" s="1">
        <v>0</v>
      </c>
      <c r="S37" s="27">
        <v>2</v>
      </c>
      <c r="T37" s="2" t="s">
        <v>22</v>
      </c>
      <c r="U37" s="1">
        <v>0</v>
      </c>
      <c r="V37" s="1">
        <v>0</v>
      </c>
      <c r="W37" s="1">
        <v>0</v>
      </c>
      <c r="X37" s="1">
        <v>1</v>
      </c>
      <c r="Y37" s="1">
        <v>14</v>
      </c>
      <c r="Z37" s="1" t="s">
        <v>152</v>
      </c>
      <c r="AA37" s="1">
        <v>1</v>
      </c>
      <c r="AB37" s="1">
        <v>1</v>
      </c>
      <c r="AC37" s="1">
        <v>0</v>
      </c>
      <c r="AD37" s="1">
        <v>0</v>
      </c>
      <c r="AE37" s="1"/>
      <c r="AF37" s="1">
        <v>0</v>
      </c>
      <c r="AG37" s="1">
        <v>0</v>
      </c>
      <c r="AH37" s="1">
        <v>0</v>
      </c>
      <c r="AI37" s="1">
        <v>0</v>
      </c>
      <c r="AJ37" s="1">
        <v>13.03</v>
      </c>
      <c r="AK37" s="1">
        <v>14.2</v>
      </c>
      <c r="AL37" s="1">
        <v>38.6</v>
      </c>
      <c r="AM37" s="1">
        <v>103</v>
      </c>
      <c r="AN37" s="1">
        <v>27</v>
      </c>
      <c r="AO37" s="1">
        <v>36</v>
      </c>
      <c r="AP37" s="1">
        <v>84</v>
      </c>
      <c r="AQ37" s="1">
        <v>2.5</v>
      </c>
      <c r="AR37" s="1">
        <v>10</v>
      </c>
      <c r="AS37" s="1">
        <v>0.71</v>
      </c>
      <c r="AT37" s="1">
        <v>20.2</v>
      </c>
      <c r="AU37" s="1">
        <v>1.8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s="22" customFormat="1" ht="18" customHeight="1" x14ac:dyDescent="0.2">
      <c r="A38" s="1">
        <v>152</v>
      </c>
      <c r="B38" s="3">
        <v>42878</v>
      </c>
      <c r="C38" s="1">
        <v>53</v>
      </c>
      <c r="D38" s="1">
        <v>0</v>
      </c>
      <c r="E38" s="1" t="s">
        <v>7</v>
      </c>
      <c r="F38" s="1">
        <v>176</v>
      </c>
      <c r="G38" s="1">
        <v>69</v>
      </c>
      <c r="H38" s="1">
        <f t="shared" si="0"/>
        <v>25.950850661625712</v>
      </c>
      <c r="I38" s="1">
        <v>1</v>
      </c>
      <c r="J38" s="1" t="s">
        <v>115</v>
      </c>
      <c r="K38" s="1">
        <v>1</v>
      </c>
      <c r="L38" s="1" t="s">
        <v>11</v>
      </c>
      <c r="M38" s="1">
        <v>0</v>
      </c>
      <c r="N38" s="1">
        <v>0</v>
      </c>
      <c r="O38" s="1">
        <v>0</v>
      </c>
      <c r="P38" s="1" t="s">
        <v>119</v>
      </c>
      <c r="Q38" s="1">
        <v>0</v>
      </c>
      <c r="R38" s="1">
        <v>0</v>
      </c>
      <c r="S38" s="27">
        <v>1</v>
      </c>
      <c r="T38" s="2" t="s">
        <v>120</v>
      </c>
      <c r="U38" s="1">
        <v>0</v>
      </c>
      <c r="V38" s="1">
        <v>0</v>
      </c>
      <c r="W38" s="1">
        <v>0</v>
      </c>
      <c r="X38" s="1">
        <v>1</v>
      </c>
      <c r="Y38" s="1">
        <v>14</v>
      </c>
      <c r="Z38" s="1" t="s">
        <v>152</v>
      </c>
      <c r="AA38" s="1">
        <v>1</v>
      </c>
      <c r="AB38" s="1">
        <v>1</v>
      </c>
      <c r="AC38" s="1">
        <v>0</v>
      </c>
      <c r="AD38" s="1">
        <v>0</v>
      </c>
      <c r="AE38" s="1"/>
      <c r="AF38" s="1">
        <v>0</v>
      </c>
      <c r="AG38" s="1">
        <v>0</v>
      </c>
      <c r="AH38" s="1">
        <v>0</v>
      </c>
      <c r="AI38" s="1">
        <v>0</v>
      </c>
      <c r="AJ38" s="1">
        <v>5.95</v>
      </c>
      <c r="AK38" s="1">
        <v>14.7</v>
      </c>
      <c r="AL38" s="1">
        <v>43</v>
      </c>
      <c r="AM38" s="1">
        <v>327</v>
      </c>
      <c r="AN38" s="1">
        <v>70</v>
      </c>
      <c r="AO38" s="1">
        <v>41</v>
      </c>
      <c r="AP38" s="1">
        <v>64</v>
      </c>
      <c r="AQ38" s="1">
        <v>0.6</v>
      </c>
      <c r="AR38" s="1">
        <v>14</v>
      </c>
      <c r="AS38" s="1">
        <v>0.98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s="22" customFormat="1" ht="18" customHeight="1" x14ac:dyDescent="0.2">
      <c r="A39" s="1">
        <v>153</v>
      </c>
      <c r="B39" s="3">
        <v>42905</v>
      </c>
      <c r="C39" s="1">
        <v>55</v>
      </c>
      <c r="D39" s="1">
        <v>1</v>
      </c>
      <c r="E39" s="1" t="s">
        <v>7</v>
      </c>
      <c r="F39" s="1">
        <v>127</v>
      </c>
      <c r="G39" s="1">
        <v>67</v>
      </c>
      <c r="H39" s="1">
        <f t="shared" si="0"/>
        <v>19.860548006237469</v>
      </c>
      <c r="I39" s="1">
        <v>1</v>
      </c>
      <c r="J39" s="1" t="s">
        <v>121</v>
      </c>
      <c r="K39" s="1">
        <v>0</v>
      </c>
      <c r="L39" s="1"/>
      <c r="M39" s="1">
        <v>0</v>
      </c>
      <c r="N39" s="1">
        <v>0</v>
      </c>
      <c r="O39" s="1">
        <v>0</v>
      </c>
      <c r="P39" s="1" t="s">
        <v>122</v>
      </c>
      <c r="Q39" s="1">
        <v>0</v>
      </c>
      <c r="R39" s="1">
        <v>0</v>
      </c>
      <c r="S39" s="27">
        <v>1</v>
      </c>
      <c r="T39" s="2" t="s">
        <v>101</v>
      </c>
      <c r="U39" s="1">
        <v>0</v>
      </c>
      <c r="V39" s="1">
        <v>0</v>
      </c>
      <c r="W39" s="1">
        <v>0</v>
      </c>
      <c r="X39" s="1" t="s">
        <v>123</v>
      </c>
      <c r="Y39" s="1">
        <v>10</v>
      </c>
      <c r="Z39" s="1" t="s">
        <v>152</v>
      </c>
      <c r="AA39" s="1">
        <v>1</v>
      </c>
      <c r="AB39" s="1">
        <v>1</v>
      </c>
      <c r="AC39" s="1">
        <v>0</v>
      </c>
      <c r="AD39" s="1">
        <v>0</v>
      </c>
      <c r="AE39" s="1"/>
      <c r="AF39" s="1">
        <v>0</v>
      </c>
      <c r="AG39" s="1">
        <v>0</v>
      </c>
      <c r="AH39" s="1">
        <v>0</v>
      </c>
      <c r="AI39" s="1">
        <v>0</v>
      </c>
      <c r="AJ39" s="1">
        <v>11.41</v>
      </c>
      <c r="AK39" s="1">
        <v>13.4</v>
      </c>
      <c r="AL39" s="1">
        <v>39.6</v>
      </c>
      <c r="AM39" s="1">
        <v>247</v>
      </c>
      <c r="AN39" s="1">
        <v>20</v>
      </c>
      <c r="AO39" s="1">
        <v>24</v>
      </c>
      <c r="AP39" s="1">
        <v>87</v>
      </c>
      <c r="AQ39" s="1">
        <v>0.5</v>
      </c>
      <c r="AR39" s="1">
        <v>16</v>
      </c>
      <c r="AS39" s="1">
        <v>0.73</v>
      </c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s="22" customFormat="1" ht="18" customHeight="1" x14ac:dyDescent="0.2">
      <c r="A40" s="1">
        <v>155</v>
      </c>
      <c r="B40" s="3">
        <v>42912</v>
      </c>
      <c r="C40" s="1">
        <v>74</v>
      </c>
      <c r="D40" s="1">
        <v>0</v>
      </c>
      <c r="E40" s="1" t="s">
        <v>7</v>
      </c>
      <c r="F40" s="1">
        <v>208</v>
      </c>
      <c r="G40" s="1">
        <v>69</v>
      </c>
      <c r="H40" s="1">
        <f t="shared" si="0"/>
        <v>30.669187145557657</v>
      </c>
      <c r="I40" s="1">
        <v>1</v>
      </c>
      <c r="J40" s="1" t="s">
        <v>103</v>
      </c>
      <c r="K40" s="1">
        <v>1</v>
      </c>
      <c r="L40" s="1" t="s">
        <v>124</v>
      </c>
      <c r="M40" s="1">
        <v>0</v>
      </c>
      <c r="N40" s="1">
        <v>0</v>
      </c>
      <c r="O40" s="1">
        <v>0</v>
      </c>
      <c r="P40" s="1" t="s">
        <v>125</v>
      </c>
      <c r="Q40" s="1">
        <v>0</v>
      </c>
      <c r="R40" s="1">
        <v>0</v>
      </c>
      <c r="S40" s="27">
        <v>1</v>
      </c>
      <c r="T40" s="2" t="s">
        <v>26</v>
      </c>
      <c r="U40" s="1">
        <v>0</v>
      </c>
      <c r="V40" s="1">
        <v>0</v>
      </c>
      <c r="W40" s="1">
        <v>0</v>
      </c>
      <c r="X40" s="1" t="s">
        <v>121</v>
      </c>
      <c r="Y40" s="1">
        <v>14</v>
      </c>
      <c r="Z40" s="1" t="s">
        <v>152</v>
      </c>
      <c r="AA40" s="1">
        <v>1</v>
      </c>
      <c r="AB40" s="1">
        <v>1</v>
      </c>
      <c r="AC40" s="1">
        <v>0</v>
      </c>
      <c r="AD40" s="1">
        <v>0</v>
      </c>
      <c r="AE40" s="1"/>
      <c r="AF40" s="1">
        <v>0</v>
      </c>
      <c r="AG40" s="1">
        <v>0</v>
      </c>
      <c r="AH40" s="1">
        <v>0</v>
      </c>
      <c r="AI40" s="1">
        <v>0</v>
      </c>
      <c r="AJ40" s="1">
        <v>26.46</v>
      </c>
      <c r="AK40" s="1">
        <v>7.7</v>
      </c>
      <c r="AL40" s="1">
        <v>25.2</v>
      </c>
      <c r="AM40" s="1">
        <v>316</v>
      </c>
      <c r="AN40" s="1" t="s">
        <v>126</v>
      </c>
      <c r="AO40" s="1">
        <v>18</v>
      </c>
      <c r="AP40" s="1">
        <v>92</v>
      </c>
      <c r="AQ40" s="1">
        <v>0.4</v>
      </c>
      <c r="AR40" s="1">
        <v>53</v>
      </c>
      <c r="AS40" s="1">
        <v>2.36</v>
      </c>
      <c r="AT40" s="1">
        <v>16</v>
      </c>
      <c r="AU40" s="1">
        <v>1.3</v>
      </c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59" s="22" customFormat="1" ht="18" customHeight="1" x14ac:dyDescent="0.2">
      <c r="A41" s="12">
        <v>158</v>
      </c>
      <c r="B41" s="14">
        <v>43222</v>
      </c>
      <c r="C41" s="12">
        <v>77</v>
      </c>
      <c r="D41" s="12">
        <v>0</v>
      </c>
      <c r="E41" s="12" t="s">
        <v>7</v>
      </c>
      <c r="F41" s="12">
        <v>160</v>
      </c>
      <c r="G41" s="12">
        <v>69</v>
      </c>
      <c r="H41" s="1">
        <f t="shared" si="0"/>
        <v>23.591682419659737</v>
      </c>
      <c r="I41" s="12">
        <v>1</v>
      </c>
      <c r="J41" s="12" t="s">
        <v>127</v>
      </c>
      <c r="K41" s="12">
        <v>1</v>
      </c>
      <c r="L41" s="12" t="s">
        <v>5</v>
      </c>
      <c r="M41" s="12">
        <v>0</v>
      </c>
      <c r="N41" s="12">
        <v>0</v>
      </c>
      <c r="O41" s="12">
        <v>0</v>
      </c>
      <c r="P41" s="12" t="s">
        <v>128</v>
      </c>
      <c r="Q41" s="12">
        <v>0</v>
      </c>
      <c r="R41" s="12">
        <v>0</v>
      </c>
      <c r="S41" s="30">
        <v>2.5</v>
      </c>
      <c r="T41" s="13" t="s">
        <v>101</v>
      </c>
      <c r="U41" s="12">
        <v>0</v>
      </c>
      <c r="V41" s="12">
        <v>0</v>
      </c>
      <c r="W41" s="12">
        <v>0</v>
      </c>
      <c r="X41" s="12" t="s">
        <v>129</v>
      </c>
      <c r="Y41" s="12">
        <v>10</v>
      </c>
      <c r="Z41" s="12" t="s">
        <v>152</v>
      </c>
      <c r="AA41" s="12">
        <v>1</v>
      </c>
      <c r="AB41" s="12">
        <v>1</v>
      </c>
      <c r="AC41" s="12">
        <v>0</v>
      </c>
      <c r="AD41" s="12">
        <v>0</v>
      </c>
      <c r="AE41" s="12"/>
      <c r="AF41" s="12">
        <v>0</v>
      </c>
      <c r="AG41" s="12">
        <v>0</v>
      </c>
      <c r="AH41" s="12">
        <v>0</v>
      </c>
      <c r="AI41" s="12">
        <v>0</v>
      </c>
      <c r="AJ41" s="12">
        <v>7.6</v>
      </c>
      <c r="AK41" s="12">
        <v>10.8</v>
      </c>
      <c r="AL41" s="12">
        <v>32.4</v>
      </c>
      <c r="AM41" s="12">
        <v>97</v>
      </c>
      <c r="AN41" s="12">
        <v>48</v>
      </c>
      <c r="AO41" s="12">
        <v>74</v>
      </c>
      <c r="AP41" s="12">
        <v>160</v>
      </c>
      <c r="AQ41" s="12">
        <v>1.5</v>
      </c>
      <c r="AR41" s="12">
        <v>13</v>
      </c>
      <c r="AS41" s="12">
        <v>0.81</v>
      </c>
      <c r="AT41" s="12"/>
      <c r="AU41" s="12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</row>
    <row r="42" spans="1:59" s="22" customFormat="1" ht="18" customHeight="1" x14ac:dyDescent="0.2">
      <c r="A42" s="1">
        <v>160</v>
      </c>
      <c r="B42" s="3">
        <v>43447</v>
      </c>
      <c r="C42" s="1">
        <v>66</v>
      </c>
      <c r="D42" s="1">
        <v>1</v>
      </c>
      <c r="E42" s="1" t="s">
        <v>7</v>
      </c>
      <c r="F42" s="1">
        <v>161</v>
      </c>
      <c r="G42" s="1">
        <v>62</v>
      </c>
      <c r="H42" s="1">
        <f t="shared" si="0"/>
        <v>29.402185223725283</v>
      </c>
      <c r="I42" s="1">
        <v>0</v>
      </c>
      <c r="J42" s="1"/>
      <c r="K42" s="1">
        <v>1</v>
      </c>
      <c r="L42" s="1" t="s">
        <v>5</v>
      </c>
      <c r="M42" s="1">
        <v>0</v>
      </c>
      <c r="N42" s="1">
        <v>0</v>
      </c>
      <c r="O42" s="1">
        <v>2</v>
      </c>
      <c r="P42" s="1" t="s">
        <v>130</v>
      </c>
      <c r="Q42" s="1">
        <v>0</v>
      </c>
      <c r="R42" s="1">
        <v>0</v>
      </c>
      <c r="S42" s="27">
        <v>1</v>
      </c>
      <c r="T42" s="2" t="s">
        <v>22</v>
      </c>
      <c r="U42" s="1">
        <v>0</v>
      </c>
      <c r="V42" s="1">
        <v>0</v>
      </c>
      <c r="W42" s="1">
        <v>0</v>
      </c>
      <c r="X42" s="1" t="s">
        <v>131</v>
      </c>
      <c r="Y42" s="1">
        <v>10</v>
      </c>
      <c r="Z42" s="1" t="s">
        <v>152</v>
      </c>
      <c r="AA42" s="1">
        <v>1</v>
      </c>
      <c r="AB42" s="1">
        <v>1</v>
      </c>
      <c r="AC42" s="1">
        <v>0</v>
      </c>
      <c r="AD42" s="1">
        <v>0</v>
      </c>
      <c r="AE42" s="1"/>
      <c r="AF42" s="1">
        <v>0</v>
      </c>
      <c r="AG42" s="1">
        <v>0</v>
      </c>
      <c r="AH42" s="1">
        <v>0</v>
      </c>
      <c r="AI42" s="1">
        <v>0</v>
      </c>
      <c r="AJ42" s="1">
        <v>13.2</v>
      </c>
      <c r="AK42" s="1">
        <v>13.1</v>
      </c>
      <c r="AL42" s="1">
        <v>39.200000000000003</v>
      </c>
      <c r="AM42" s="1">
        <v>452</v>
      </c>
      <c r="AN42" s="1">
        <v>16</v>
      </c>
      <c r="AO42" s="1">
        <v>12</v>
      </c>
      <c r="AP42" s="1">
        <v>97</v>
      </c>
      <c r="AQ42" s="1">
        <v>0.2</v>
      </c>
      <c r="AR42" s="1">
        <v>28</v>
      </c>
      <c r="AS42" s="1">
        <v>1.24</v>
      </c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s="22" customFormat="1" ht="18" customHeight="1" x14ac:dyDescent="0.2">
      <c r="A43" s="12">
        <v>161</v>
      </c>
      <c r="B43" s="14">
        <v>43169</v>
      </c>
      <c r="C43" s="12">
        <v>63</v>
      </c>
      <c r="D43" s="12">
        <v>0</v>
      </c>
      <c r="E43" s="12" t="s">
        <v>7</v>
      </c>
      <c r="F43" s="12">
        <v>155</v>
      </c>
      <c r="G43" s="12">
        <v>67</v>
      </c>
      <c r="H43" s="1">
        <f t="shared" si="0"/>
        <v>24.23925150367565</v>
      </c>
      <c r="I43" s="12">
        <v>1</v>
      </c>
      <c r="J43" s="12" t="s">
        <v>95</v>
      </c>
      <c r="K43" s="12">
        <v>0</v>
      </c>
      <c r="L43" s="12"/>
      <c r="M43" s="12">
        <v>0</v>
      </c>
      <c r="N43" s="12">
        <v>0</v>
      </c>
      <c r="O43" s="12">
        <v>1</v>
      </c>
      <c r="P43" s="12" t="s">
        <v>132</v>
      </c>
      <c r="Q43" s="12">
        <v>0</v>
      </c>
      <c r="R43" s="12">
        <v>0</v>
      </c>
      <c r="S43" s="30">
        <v>1.5</v>
      </c>
      <c r="T43" s="13" t="s">
        <v>101</v>
      </c>
      <c r="U43" s="12">
        <v>0</v>
      </c>
      <c r="V43" s="12">
        <v>0</v>
      </c>
      <c r="W43" s="12">
        <v>0</v>
      </c>
      <c r="X43" s="12" t="s">
        <v>123</v>
      </c>
      <c r="Y43" s="12">
        <v>10</v>
      </c>
      <c r="Z43" s="12" t="s">
        <v>152</v>
      </c>
      <c r="AA43" s="12">
        <v>1</v>
      </c>
      <c r="AB43" s="12">
        <v>1</v>
      </c>
      <c r="AC43" s="12">
        <v>0</v>
      </c>
      <c r="AD43" s="12">
        <v>0</v>
      </c>
      <c r="AE43" s="12"/>
      <c r="AF43" s="12">
        <v>0</v>
      </c>
      <c r="AG43" s="12">
        <v>0</v>
      </c>
      <c r="AH43" s="12">
        <v>0</v>
      </c>
      <c r="AI43" s="12">
        <v>0</v>
      </c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</row>
    <row r="44" spans="1:59" s="22" customFormat="1" ht="18" customHeight="1" x14ac:dyDescent="0.2">
      <c r="A44" s="12">
        <v>162</v>
      </c>
      <c r="B44" s="14">
        <v>43314</v>
      </c>
      <c r="C44" s="12">
        <v>57</v>
      </c>
      <c r="D44" s="12">
        <v>1</v>
      </c>
      <c r="E44" s="12" t="s">
        <v>4</v>
      </c>
      <c r="F44" s="12">
        <v>150</v>
      </c>
      <c r="G44" s="12">
        <v>66</v>
      </c>
      <c r="H44" s="1">
        <f t="shared" si="0"/>
        <v>24.173553719008265</v>
      </c>
      <c r="I44" s="12">
        <v>1</v>
      </c>
      <c r="J44" s="12" t="s">
        <v>133</v>
      </c>
      <c r="K44" s="12">
        <v>0</v>
      </c>
      <c r="L44" s="12"/>
      <c r="M44" s="12">
        <v>0</v>
      </c>
      <c r="N44" s="12">
        <v>1</v>
      </c>
      <c r="O44" s="12">
        <v>0</v>
      </c>
      <c r="P44" s="12" t="s">
        <v>134</v>
      </c>
      <c r="Q44" s="12">
        <v>0</v>
      </c>
      <c r="R44" s="12">
        <v>2</v>
      </c>
      <c r="S44" s="30">
        <v>1</v>
      </c>
      <c r="T44" s="13" t="s">
        <v>22</v>
      </c>
      <c r="U44" s="12">
        <v>0</v>
      </c>
      <c r="V44" s="12">
        <v>0</v>
      </c>
      <c r="W44" s="12">
        <v>0</v>
      </c>
      <c r="X44" s="12" t="s">
        <v>24</v>
      </c>
      <c r="Y44" s="12">
        <v>10</v>
      </c>
      <c r="Z44" s="12" t="s">
        <v>153</v>
      </c>
      <c r="AA44" s="12">
        <v>1</v>
      </c>
      <c r="AB44" s="12">
        <v>1</v>
      </c>
      <c r="AC44" s="12">
        <v>0</v>
      </c>
      <c r="AD44" s="12">
        <v>0</v>
      </c>
      <c r="AE44" s="12"/>
      <c r="AF44" s="12">
        <v>0</v>
      </c>
      <c r="AG44" s="12">
        <v>0</v>
      </c>
      <c r="AH44" s="12">
        <v>0</v>
      </c>
      <c r="AI44" s="12">
        <v>0</v>
      </c>
      <c r="AJ44" s="12">
        <v>7.66</v>
      </c>
      <c r="AK44" s="12">
        <v>12.4</v>
      </c>
      <c r="AL44" s="12">
        <v>37.4</v>
      </c>
      <c r="AM44" s="12">
        <v>221</v>
      </c>
      <c r="AN44" s="12"/>
      <c r="AO44" s="12"/>
      <c r="AP44" s="12"/>
      <c r="AQ44" s="12"/>
      <c r="AR44" s="12"/>
      <c r="AS44" s="12"/>
      <c r="AT44" s="12"/>
      <c r="AU44" s="12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</row>
    <row r="45" spans="1:59" s="22" customFormat="1" ht="18" customHeight="1" x14ac:dyDescent="0.2">
      <c r="A45" s="12">
        <v>163</v>
      </c>
      <c r="B45" s="14">
        <v>43343</v>
      </c>
      <c r="C45" s="12">
        <v>46</v>
      </c>
      <c r="D45" s="12">
        <v>1</v>
      </c>
      <c r="E45" s="12" t="s">
        <v>7</v>
      </c>
      <c r="F45" s="12">
        <v>161</v>
      </c>
      <c r="G45" s="12">
        <v>63</v>
      </c>
      <c r="H45" s="1">
        <f t="shared" si="0"/>
        <v>28.476190476190474</v>
      </c>
      <c r="I45" s="12">
        <v>1</v>
      </c>
      <c r="J45" s="12" t="s">
        <v>112</v>
      </c>
      <c r="K45" s="12">
        <v>0</v>
      </c>
      <c r="L45" s="12"/>
      <c r="M45" s="12">
        <v>0</v>
      </c>
      <c r="N45" s="12">
        <v>0</v>
      </c>
      <c r="O45" s="12">
        <v>0</v>
      </c>
      <c r="P45" s="12" t="s">
        <v>135</v>
      </c>
      <c r="Q45" s="12">
        <v>0</v>
      </c>
      <c r="R45" s="12">
        <v>0</v>
      </c>
      <c r="S45" s="30">
        <v>1</v>
      </c>
      <c r="T45" s="13" t="s">
        <v>26</v>
      </c>
      <c r="U45" s="12">
        <v>0</v>
      </c>
      <c r="V45" s="12">
        <v>0</v>
      </c>
      <c r="W45" s="12">
        <v>0</v>
      </c>
      <c r="X45" s="12" t="s">
        <v>92</v>
      </c>
      <c r="Y45" s="12">
        <v>14</v>
      </c>
      <c r="Z45" s="12" t="s">
        <v>153</v>
      </c>
      <c r="AA45" s="12">
        <v>1</v>
      </c>
      <c r="AB45" s="12">
        <v>1</v>
      </c>
      <c r="AC45" s="12">
        <v>0</v>
      </c>
      <c r="AD45" s="12">
        <v>0</v>
      </c>
      <c r="AE45" s="12"/>
      <c r="AF45" s="12">
        <v>0</v>
      </c>
      <c r="AG45" s="12">
        <v>0</v>
      </c>
      <c r="AH45" s="12">
        <v>0</v>
      </c>
      <c r="AI45" s="12">
        <v>0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</row>
    <row r="46" spans="1:59" s="22" customFormat="1" ht="18" customHeight="1" x14ac:dyDescent="0.2">
      <c r="A46" s="12">
        <v>165</v>
      </c>
      <c r="B46" s="14">
        <v>43400</v>
      </c>
      <c r="C46" s="12">
        <v>37</v>
      </c>
      <c r="D46" s="12">
        <v>1</v>
      </c>
      <c r="E46" s="12" t="s">
        <v>7</v>
      </c>
      <c r="F46" s="12">
        <v>115</v>
      </c>
      <c r="G46" s="12">
        <v>62</v>
      </c>
      <c r="H46" s="1">
        <f t="shared" si="0"/>
        <v>21.001560874089492</v>
      </c>
      <c r="I46" s="12">
        <v>1</v>
      </c>
      <c r="J46" s="12" t="s">
        <v>136</v>
      </c>
      <c r="K46" s="12">
        <v>0</v>
      </c>
      <c r="L46" s="12"/>
      <c r="M46" s="12">
        <v>0</v>
      </c>
      <c r="N46" s="12">
        <v>0</v>
      </c>
      <c r="O46" s="12">
        <v>0</v>
      </c>
      <c r="P46" s="12" t="s">
        <v>137</v>
      </c>
      <c r="Q46" s="12">
        <v>0</v>
      </c>
      <c r="R46" s="12">
        <v>0</v>
      </c>
      <c r="S46" s="30">
        <v>1</v>
      </c>
      <c r="T46" s="13" t="s">
        <v>26</v>
      </c>
      <c r="U46" s="12">
        <v>0</v>
      </c>
      <c r="V46" s="12">
        <v>0</v>
      </c>
      <c r="W46" s="12">
        <v>0</v>
      </c>
      <c r="X46" s="12" t="s">
        <v>28</v>
      </c>
      <c r="Y46" s="12">
        <v>10</v>
      </c>
      <c r="Z46" s="12" t="s">
        <v>152</v>
      </c>
      <c r="AA46" s="12">
        <v>1</v>
      </c>
      <c r="AB46" s="12">
        <v>1</v>
      </c>
      <c r="AC46" s="12">
        <v>0</v>
      </c>
      <c r="AD46" s="12">
        <v>0</v>
      </c>
      <c r="AE46" s="12"/>
      <c r="AF46" s="12">
        <v>0</v>
      </c>
      <c r="AG46" s="12">
        <v>0</v>
      </c>
      <c r="AH46" s="12">
        <v>0</v>
      </c>
      <c r="AI46" s="12">
        <v>0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</row>
    <row r="47" spans="1:59" s="22" customFormat="1" ht="18" customHeight="1" x14ac:dyDescent="0.2">
      <c r="A47" s="12">
        <v>167</v>
      </c>
      <c r="B47" s="14">
        <v>43172</v>
      </c>
      <c r="C47" s="12">
        <v>46</v>
      </c>
      <c r="D47" s="12">
        <v>1</v>
      </c>
      <c r="E47" s="12" t="s">
        <v>7</v>
      </c>
      <c r="F47" s="12">
        <v>126</v>
      </c>
      <c r="G47" s="12">
        <v>58</v>
      </c>
      <c r="H47" s="1">
        <f t="shared" si="0"/>
        <v>26.293697978596906</v>
      </c>
      <c r="I47" s="12">
        <v>1</v>
      </c>
      <c r="J47" s="12" t="s">
        <v>80</v>
      </c>
      <c r="K47" s="12">
        <v>1</v>
      </c>
      <c r="L47" s="12" t="s">
        <v>5</v>
      </c>
      <c r="M47" s="12">
        <v>0</v>
      </c>
      <c r="N47" s="12">
        <v>7</v>
      </c>
      <c r="O47" s="12">
        <v>0</v>
      </c>
      <c r="P47" s="12" t="s">
        <v>138</v>
      </c>
      <c r="Q47" s="12">
        <v>0</v>
      </c>
      <c r="R47" s="12">
        <v>0</v>
      </c>
      <c r="S47" s="30">
        <v>1</v>
      </c>
      <c r="T47" s="13" t="s">
        <v>101</v>
      </c>
      <c r="U47" s="12">
        <v>0</v>
      </c>
      <c r="V47" s="12">
        <v>1</v>
      </c>
      <c r="W47" s="12">
        <v>0</v>
      </c>
      <c r="X47" s="12" t="s">
        <v>139</v>
      </c>
      <c r="Y47" s="12">
        <v>14</v>
      </c>
      <c r="Z47" s="12" t="s">
        <v>152</v>
      </c>
      <c r="AA47" s="12">
        <v>1</v>
      </c>
      <c r="AB47" s="12">
        <v>1</v>
      </c>
      <c r="AC47" s="12">
        <v>0</v>
      </c>
      <c r="AD47" s="12">
        <v>0</v>
      </c>
      <c r="AE47" s="12"/>
      <c r="AF47" s="12">
        <v>0</v>
      </c>
      <c r="AG47" s="12">
        <v>0</v>
      </c>
      <c r="AH47" s="12">
        <v>0</v>
      </c>
      <c r="AI47" s="12">
        <v>0</v>
      </c>
      <c r="AJ47" s="12">
        <v>15.82</v>
      </c>
      <c r="AK47" s="12">
        <v>12.2</v>
      </c>
      <c r="AL47" s="12">
        <v>36.299999999999997</v>
      </c>
      <c r="AM47" s="12">
        <v>265</v>
      </c>
      <c r="AN47" s="12">
        <v>8</v>
      </c>
      <c r="AO47" s="12">
        <v>11</v>
      </c>
      <c r="AP47" s="12">
        <v>68</v>
      </c>
      <c r="AQ47" s="12">
        <v>0.4</v>
      </c>
      <c r="AR47" s="12">
        <v>7</v>
      </c>
      <c r="AS47" s="12">
        <v>0.57999999999999996</v>
      </c>
      <c r="AT47" s="12">
        <v>14.7</v>
      </c>
      <c r="AU47" s="12">
        <v>1.2</v>
      </c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</row>
    <row r="48" spans="1:59" s="22" customFormat="1" ht="18" customHeight="1" x14ac:dyDescent="0.2">
      <c r="A48" s="1">
        <v>168</v>
      </c>
      <c r="B48" s="3">
        <v>43359</v>
      </c>
      <c r="C48" s="1">
        <v>76</v>
      </c>
      <c r="D48" s="1">
        <v>0</v>
      </c>
      <c r="E48" s="1" t="s">
        <v>7</v>
      </c>
      <c r="F48" s="1">
        <v>193</v>
      </c>
      <c r="G48" s="1">
        <v>69</v>
      </c>
      <c r="H48" s="1">
        <f t="shared" si="0"/>
        <v>28.457466918714559</v>
      </c>
      <c r="I48" s="1">
        <v>0</v>
      </c>
      <c r="J48" s="1"/>
      <c r="K48" s="1">
        <v>0</v>
      </c>
      <c r="L48" s="1"/>
      <c r="M48" s="1">
        <v>0</v>
      </c>
      <c r="N48" s="1">
        <v>0</v>
      </c>
      <c r="O48" s="1">
        <v>1</v>
      </c>
      <c r="P48" s="1" t="s">
        <v>140</v>
      </c>
      <c r="Q48" s="1">
        <v>0</v>
      </c>
      <c r="R48" s="1">
        <v>0</v>
      </c>
      <c r="S48" s="27">
        <v>2.5</v>
      </c>
      <c r="T48" s="2" t="s">
        <v>101</v>
      </c>
      <c r="U48" s="1">
        <v>0</v>
      </c>
      <c r="V48" s="1">
        <v>0</v>
      </c>
      <c r="W48" s="1">
        <v>0</v>
      </c>
      <c r="X48" s="1" t="s">
        <v>92</v>
      </c>
      <c r="Y48" s="1">
        <v>14</v>
      </c>
      <c r="Z48" s="1" t="s">
        <v>153</v>
      </c>
      <c r="AA48" s="1">
        <v>1</v>
      </c>
      <c r="AB48" s="1">
        <v>1</v>
      </c>
      <c r="AC48" s="1">
        <v>0</v>
      </c>
      <c r="AD48" s="1">
        <v>0</v>
      </c>
      <c r="AE48" s="1"/>
      <c r="AF48" s="1">
        <v>0</v>
      </c>
      <c r="AG48" s="1">
        <v>0</v>
      </c>
      <c r="AH48" s="1">
        <v>0</v>
      </c>
      <c r="AI48" s="1">
        <v>0</v>
      </c>
      <c r="AJ48" s="1">
        <v>8.5399999999999991</v>
      </c>
      <c r="AK48" s="1">
        <v>6.6</v>
      </c>
      <c r="AL48" s="1">
        <v>20.399999999999999</v>
      </c>
      <c r="AM48" s="1">
        <v>219</v>
      </c>
      <c r="AN48" s="1"/>
      <c r="AO48" s="1"/>
      <c r="AP48" s="1"/>
      <c r="AQ48" s="1"/>
      <c r="AR48" s="1">
        <v>18</v>
      </c>
      <c r="AS48" s="1">
        <v>1.32</v>
      </c>
      <c r="AT48" s="1">
        <v>20.8</v>
      </c>
      <c r="AU48" s="1">
        <v>1.8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59" s="22" customFormat="1" ht="18" customHeight="1" x14ac:dyDescent="0.2">
      <c r="A49" s="1">
        <v>169</v>
      </c>
      <c r="B49" s="3">
        <v>43387</v>
      </c>
      <c r="C49" s="1">
        <v>52</v>
      </c>
      <c r="D49" s="1">
        <v>0</v>
      </c>
      <c r="E49" s="1" t="s">
        <v>7</v>
      </c>
      <c r="F49" s="1">
        <v>236</v>
      </c>
      <c r="G49" s="1">
        <v>73</v>
      </c>
      <c r="H49" s="1">
        <f t="shared" si="0"/>
        <v>31.08875961718897</v>
      </c>
      <c r="I49" s="1">
        <v>1</v>
      </c>
      <c r="J49" s="1" t="s">
        <v>115</v>
      </c>
      <c r="K49" s="1">
        <v>0</v>
      </c>
      <c r="L49" s="1"/>
      <c r="M49" s="1">
        <v>0</v>
      </c>
      <c r="N49" s="1">
        <v>0</v>
      </c>
      <c r="O49" s="1">
        <v>1</v>
      </c>
      <c r="P49" s="1" t="s">
        <v>141</v>
      </c>
      <c r="Q49" s="1">
        <v>0</v>
      </c>
      <c r="R49" s="1">
        <v>1</v>
      </c>
      <c r="S49" s="27">
        <v>2</v>
      </c>
      <c r="T49" s="2" t="s">
        <v>79</v>
      </c>
      <c r="U49" s="1">
        <v>0</v>
      </c>
      <c r="V49" s="1">
        <v>0</v>
      </c>
      <c r="W49" s="1">
        <v>0</v>
      </c>
      <c r="X49" s="1" t="s">
        <v>139</v>
      </c>
      <c r="Y49" s="1">
        <v>14</v>
      </c>
      <c r="Z49" s="1" t="s">
        <v>152</v>
      </c>
      <c r="AA49" s="1">
        <v>1</v>
      </c>
      <c r="AB49" s="1">
        <v>1</v>
      </c>
      <c r="AC49" s="1">
        <v>0</v>
      </c>
      <c r="AD49" s="1">
        <v>0</v>
      </c>
      <c r="AE49" s="1"/>
      <c r="AF49" s="1">
        <v>0</v>
      </c>
      <c r="AG49" s="1">
        <v>0</v>
      </c>
      <c r="AH49" s="1">
        <v>0</v>
      </c>
      <c r="AI49" s="1"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s="22" customFormat="1" ht="18" customHeight="1" x14ac:dyDescent="0.2">
      <c r="A50" s="1">
        <v>170</v>
      </c>
      <c r="B50" s="3">
        <v>43243</v>
      </c>
      <c r="C50" s="1">
        <v>63</v>
      </c>
      <c r="D50" s="1">
        <v>1</v>
      </c>
      <c r="E50" s="1" t="s">
        <v>7</v>
      </c>
      <c r="F50" s="1">
        <v>162</v>
      </c>
      <c r="G50" s="1">
        <v>66</v>
      </c>
      <c r="H50" s="1">
        <f>702*(F50/((G50)^2))</f>
        <v>26.107438016528928</v>
      </c>
      <c r="I50" s="1">
        <v>1</v>
      </c>
      <c r="J50" s="1" t="s">
        <v>80</v>
      </c>
      <c r="K50" s="1">
        <v>0</v>
      </c>
      <c r="L50" s="1"/>
      <c r="M50" s="1">
        <v>0</v>
      </c>
      <c r="N50" s="1">
        <v>0</v>
      </c>
      <c r="O50" s="1">
        <v>1</v>
      </c>
      <c r="P50" s="1" t="s">
        <v>142</v>
      </c>
      <c r="Q50" s="1">
        <v>0</v>
      </c>
      <c r="R50" s="1">
        <v>0</v>
      </c>
      <c r="S50" s="27">
        <v>1</v>
      </c>
      <c r="T50" s="2" t="s">
        <v>101</v>
      </c>
      <c r="U50" s="1">
        <v>0</v>
      </c>
      <c r="V50" s="1">
        <v>0</v>
      </c>
      <c r="W50" s="1">
        <v>0</v>
      </c>
      <c r="X50" s="1" t="s">
        <v>24</v>
      </c>
      <c r="Y50" s="1">
        <v>10</v>
      </c>
      <c r="Z50" s="1" t="s">
        <v>153</v>
      </c>
      <c r="AA50" s="1">
        <v>1</v>
      </c>
      <c r="AB50" s="1">
        <v>0</v>
      </c>
      <c r="AC50" s="1">
        <v>1</v>
      </c>
      <c r="AD50" s="1">
        <v>0</v>
      </c>
      <c r="AE50" s="1"/>
      <c r="AF50" s="1">
        <v>0</v>
      </c>
      <c r="AG50" s="1">
        <v>0</v>
      </c>
      <c r="AH50" s="1">
        <v>0</v>
      </c>
      <c r="AI50" s="1">
        <v>0</v>
      </c>
      <c r="AJ50" s="1">
        <v>7.73</v>
      </c>
      <c r="AK50" s="1">
        <v>14.4</v>
      </c>
      <c r="AL50" s="1">
        <v>41.4</v>
      </c>
      <c r="AM50" s="1">
        <v>117</v>
      </c>
      <c r="AN50" s="1">
        <v>392</v>
      </c>
      <c r="AO50" s="1">
        <v>532</v>
      </c>
      <c r="AP50" s="1">
        <v>256</v>
      </c>
      <c r="AQ50" s="1">
        <v>0.9</v>
      </c>
      <c r="AR50" s="1">
        <v>7</v>
      </c>
      <c r="AS50" s="1">
        <v>0.61</v>
      </c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1:59" s="22" customFormat="1" ht="18" customHeight="1" x14ac:dyDescent="0.2">
      <c r="A51" s="1">
        <v>171</v>
      </c>
      <c r="B51" s="3">
        <v>43313</v>
      </c>
      <c r="C51" s="1">
        <v>54</v>
      </c>
      <c r="D51" s="1">
        <v>1</v>
      </c>
      <c r="E51" s="1" t="s">
        <v>4</v>
      </c>
      <c r="F51" s="1">
        <v>184</v>
      </c>
      <c r="G51" s="1">
        <v>54</v>
      </c>
      <c r="H51" s="1">
        <f t="shared" si="0"/>
        <v>44.296296296296291</v>
      </c>
      <c r="I51" s="1">
        <v>1</v>
      </c>
      <c r="J51" s="1" t="s">
        <v>143</v>
      </c>
      <c r="K51" s="1">
        <v>0</v>
      </c>
      <c r="L51" s="1"/>
      <c r="M51" s="1">
        <v>0</v>
      </c>
      <c r="N51" s="1">
        <v>0</v>
      </c>
      <c r="O51" s="1">
        <v>0</v>
      </c>
      <c r="P51" s="1" t="s">
        <v>144</v>
      </c>
      <c r="Q51" s="1">
        <v>0</v>
      </c>
      <c r="R51" s="1">
        <v>0</v>
      </c>
      <c r="S51" s="27">
        <v>1.5</v>
      </c>
      <c r="T51" s="2" t="s">
        <v>101</v>
      </c>
      <c r="U51" s="1">
        <v>0</v>
      </c>
      <c r="V51" s="1">
        <v>0</v>
      </c>
      <c r="W51" s="1">
        <v>0</v>
      </c>
      <c r="X51" s="1" t="s">
        <v>28</v>
      </c>
      <c r="Y51" s="1">
        <v>10</v>
      </c>
      <c r="Z51" s="1" t="s">
        <v>152</v>
      </c>
      <c r="AA51" s="1">
        <v>1</v>
      </c>
      <c r="AB51" s="1">
        <v>1</v>
      </c>
      <c r="AC51" s="1">
        <v>0</v>
      </c>
      <c r="AD51" s="1">
        <v>0</v>
      </c>
      <c r="AE51" s="1"/>
      <c r="AF51" s="1">
        <v>0</v>
      </c>
      <c r="AG51" s="1">
        <v>0</v>
      </c>
      <c r="AH51" s="1">
        <v>0</v>
      </c>
      <c r="AI51" s="1">
        <v>0</v>
      </c>
      <c r="AJ51" s="1">
        <v>5.88</v>
      </c>
      <c r="AK51" s="1">
        <v>8.9</v>
      </c>
      <c r="AL51" s="1">
        <v>28.5</v>
      </c>
      <c r="AM51" s="1">
        <v>116</v>
      </c>
      <c r="AN51" s="1"/>
      <c r="AO51" s="1"/>
      <c r="AP51" s="1"/>
      <c r="AQ51" s="1"/>
      <c r="AR51" s="1">
        <v>93</v>
      </c>
      <c r="AS51" s="1">
        <v>7.46</v>
      </c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 s="22" customFormat="1" ht="18" customHeight="1" x14ac:dyDescent="0.2">
      <c r="A52" s="1">
        <v>174</v>
      </c>
      <c r="B52" s="3">
        <v>43283</v>
      </c>
      <c r="C52" s="1">
        <v>49</v>
      </c>
      <c r="D52" s="1">
        <v>0</v>
      </c>
      <c r="E52" s="1" t="s">
        <v>7</v>
      </c>
      <c r="F52" s="1">
        <v>228</v>
      </c>
      <c r="G52" s="22">
        <v>49</v>
      </c>
      <c r="H52" s="1">
        <f t="shared" si="0"/>
        <v>66.662224073302795</v>
      </c>
      <c r="I52" s="1">
        <v>1</v>
      </c>
      <c r="J52" s="1" t="s">
        <v>115</v>
      </c>
      <c r="K52" s="1">
        <v>0</v>
      </c>
      <c r="L52" s="1"/>
      <c r="M52" s="1">
        <v>0</v>
      </c>
      <c r="N52" s="1">
        <v>0</v>
      </c>
      <c r="O52" s="1">
        <v>1</v>
      </c>
      <c r="P52" s="1" t="s">
        <v>78</v>
      </c>
      <c r="Q52" s="1">
        <v>0</v>
      </c>
      <c r="R52" s="1">
        <v>0</v>
      </c>
      <c r="S52" s="27">
        <v>1</v>
      </c>
      <c r="T52" s="2" t="s">
        <v>101</v>
      </c>
      <c r="U52" s="1">
        <v>0</v>
      </c>
      <c r="V52" s="1">
        <v>0</v>
      </c>
      <c r="W52" s="1">
        <v>0</v>
      </c>
      <c r="X52" s="1" t="s">
        <v>28</v>
      </c>
      <c r="Y52" s="1">
        <v>10</v>
      </c>
      <c r="Z52" s="1" t="s">
        <v>152</v>
      </c>
      <c r="AA52" s="1">
        <v>1</v>
      </c>
      <c r="AB52" s="1">
        <v>1</v>
      </c>
      <c r="AC52" s="1">
        <v>0</v>
      </c>
      <c r="AD52" s="1">
        <v>0</v>
      </c>
      <c r="AE52" s="1"/>
      <c r="AF52" s="1">
        <v>0</v>
      </c>
      <c r="AG52" s="1">
        <v>0</v>
      </c>
      <c r="AH52" s="1">
        <v>0</v>
      </c>
      <c r="AI52" s="1"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1:59" s="22" customFormat="1" x14ac:dyDescent="0.2">
      <c r="A53" s="1">
        <v>175</v>
      </c>
      <c r="B53" s="3">
        <v>43416</v>
      </c>
      <c r="C53" s="1">
        <v>34</v>
      </c>
      <c r="D53" s="1">
        <v>1</v>
      </c>
      <c r="E53" s="1" t="s">
        <v>7</v>
      </c>
      <c r="F53" s="1">
        <v>155</v>
      </c>
      <c r="G53" s="1">
        <v>65</v>
      </c>
      <c r="H53" s="1">
        <f t="shared" si="0"/>
        <v>25.753846153846151</v>
      </c>
      <c r="I53" s="1">
        <v>1</v>
      </c>
      <c r="J53" s="1" t="s">
        <v>145</v>
      </c>
      <c r="K53" s="1">
        <v>0</v>
      </c>
      <c r="L53" s="1"/>
      <c r="M53" s="1">
        <v>0</v>
      </c>
      <c r="N53" s="1">
        <v>0</v>
      </c>
      <c r="O53" s="1">
        <v>0</v>
      </c>
      <c r="P53" s="1" t="s">
        <v>146</v>
      </c>
      <c r="Q53" s="1">
        <v>0</v>
      </c>
      <c r="R53" s="1">
        <v>0</v>
      </c>
      <c r="S53" s="27">
        <v>1</v>
      </c>
      <c r="T53" s="2" t="s">
        <v>101</v>
      </c>
      <c r="U53" s="1">
        <v>0</v>
      </c>
      <c r="V53" s="1">
        <v>0</v>
      </c>
      <c r="W53" s="1">
        <v>0</v>
      </c>
      <c r="X53" s="1" t="s">
        <v>28</v>
      </c>
      <c r="Y53" s="1">
        <v>10</v>
      </c>
      <c r="Z53" s="1" t="s">
        <v>152</v>
      </c>
      <c r="AA53" s="1">
        <v>1</v>
      </c>
      <c r="AB53" s="1">
        <v>1</v>
      </c>
      <c r="AC53" s="1">
        <v>0</v>
      </c>
      <c r="AD53" s="1">
        <v>0</v>
      </c>
      <c r="AE53" s="1"/>
      <c r="AF53" s="1">
        <v>0</v>
      </c>
      <c r="AG53" s="1">
        <v>0</v>
      </c>
      <c r="AH53" s="1">
        <v>0</v>
      </c>
      <c r="AI53" s="1">
        <v>0</v>
      </c>
      <c r="AJ53" s="1">
        <v>20.329999999999998</v>
      </c>
      <c r="AK53" s="1">
        <v>13.2</v>
      </c>
      <c r="AL53" s="1">
        <v>39.299999999999997</v>
      </c>
      <c r="AM53" s="1">
        <v>282</v>
      </c>
      <c r="AN53" s="1"/>
      <c r="AO53" s="1"/>
      <c r="AP53" s="1"/>
      <c r="AQ53" s="1"/>
      <c r="AR53" s="1">
        <v>12</v>
      </c>
      <c r="AS53" s="1">
        <v>0.82</v>
      </c>
      <c r="AT53" s="1">
        <v>4</v>
      </c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spans="1:59" s="22" customFormat="1" x14ac:dyDescent="0.2">
      <c r="A54" s="1">
        <v>176</v>
      </c>
      <c r="B54" s="3">
        <v>43559</v>
      </c>
      <c r="C54" s="1">
        <v>61</v>
      </c>
      <c r="D54" s="1">
        <v>0</v>
      </c>
      <c r="E54" s="1" t="s">
        <v>7</v>
      </c>
      <c r="F54" s="1">
        <v>170</v>
      </c>
      <c r="G54" s="1">
        <v>69</v>
      </c>
      <c r="H54" s="1">
        <f t="shared" si="0"/>
        <v>25.066162570888469</v>
      </c>
      <c r="I54" s="1">
        <v>0</v>
      </c>
      <c r="J54" s="1"/>
      <c r="K54" s="1">
        <v>0</v>
      </c>
      <c r="L54" s="1"/>
      <c r="M54" s="1">
        <v>0</v>
      </c>
      <c r="N54" s="1">
        <v>0</v>
      </c>
      <c r="O54" s="1">
        <v>1</v>
      </c>
      <c r="P54" s="1" t="s">
        <v>113</v>
      </c>
      <c r="Q54" s="1">
        <v>0</v>
      </c>
      <c r="R54" s="1">
        <v>0</v>
      </c>
      <c r="S54" s="27">
        <v>1</v>
      </c>
      <c r="T54" s="2" t="s">
        <v>101</v>
      </c>
      <c r="U54" s="1">
        <v>0</v>
      </c>
      <c r="V54" s="1">
        <v>0</v>
      </c>
      <c r="W54" s="1">
        <v>0</v>
      </c>
      <c r="X54" s="1" t="s">
        <v>28</v>
      </c>
      <c r="Y54" s="1">
        <v>10</v>
      </c>
      <c r="Z54" s="1" t="s">
        <v>152</v>
      </c>
      <c r="AA54" s="1">
        <v>0</v>
      </c>
      <c r="AB54" s="1">
        <v>0</v>
      </c>
      <c r="AC54" s="1">
        <v>1</v>
      </c>
      <c r="AD54" s="1">
        <v>1</v>
      </c>
      <c r="AE54" s="1">
        <v>104</v>
      </c>
      <c r="AF54" s="1">
        <v>0</v>
      </c>
      <c r="AG54" s="1">
        <v>0</v>
      </c>
      <c r="AH54" s="1">
        <v>0</v>
      </c>
      <c r="AI54" s="1">
        <v>0</v>
      </c>
      <c r="AJ54" s="1"/>
      <c r="AK54"/>
      <c r="AL54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6" spans="1:59" x14ac:dyDescent="0.2">
      <c r="T56" s="25"/>
    </row>
    <row r="58" spans="1:59" x14ac:dyDescent="0.2">
      <c r="T5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McClure, Emma Lee</dc:creator>
  <cp:lastModifiedBy>jennifer dawkins</cp:lastModifiedBy>
  <dcterms:created xsi:type="dcterms:W3CDTF">2021-09-17T15:04:43Z</dcterms:created>
  <dcterms:modified xsi:type="dcterms:W3CDTF">2021-10-19T14:47:04Z</dcterms:modified>
</cp:coreProperties>
</file>