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YYY MM" sheetId="1" r:id="rId4"/>
  </sheets>
  <definedNames/>
  <calcPr/>
  <extLst>
    <ext uri="GoogleSheetsCustomDataVersion1">
      <go:sheetsCustomData xmlns:go="http://customooxmlschemas.google.com/" r:id="rId5" roundtripDataSignature="AMtx7mgV1n2+uJkKR6a+Sxe6Qs3Q8uhRcw=="/>
    </ext>
  </extLst>
</workbook>
</file>

<file path=xl/sharedStrings.xml><?xml version="1.0" encoding="utf-8"?>
<sst xmlns="http://schemas.openxmlformats.org/spreadsheetml/2006/main" count="56" uniqueCount="49">
  <si>
    <t xml:space="preserve">JELENLÉTI ÍV  </t>
  </si>
  <si>
    <t xml:space="preserve">Munkavállaló neve: </t>
  </si>
  <si>
    <t>Lastname Firstname</t>
  </si>
  <si>
    <t>Munkaköre:</t>
  </si>
  <si>
    <t>Title</t>
  </si>
  <si>
    <t>Személyi alapbér:</t>
  </si>
  <si>
    <t xml:space="preserve">Ft/ </t>
  </si>
  <si>
    <t>Bérezési forma:</t>
  </si>
  <si>
    <t>Dátum</t>
  </si>
  <si>
    <t>Érkezés</t>
  </si>
  <si>
    <t>Távozás</t>
  </si>
  <si>
    <t>Ledolgozott óra</t>
  </si>
  <si>
    <t>Külföld</t>
  </si>
  <si>
    <t>Távollét</t>
  </si>
  <si>
    <t>Home office</t>
  </si>
  <si>
    <t>Túlóra</t>
  </si>
  <si>
    <t>Aláírások</t>
  </si>
  <si>
    <t>óra,perc</t>
  </si>
  <si>
    <t>délelőtt</t>
  </si>
  <si>
    <t>délután</t>
  </si>
  <si>
    <t>éjszaka</t>
  </si>
  <si>
    <t>fizetett</t>
  </si>
  <si>
    <t>fiz.nélküli</t>
  </si>
  <si>
    <t>dolgozó</t>
  </si>
  <si>
    <t>vezető</t>
  </si>
  <si>
    <t>Összes számfejtett munkaóra:</t>
  </si>
  <si>
    <t>Összes külföldön töltött nap:</t>
  </si>
  <si>
    <t>(ha a munkavállaló (munkanapon) túlórázott és adott</t>
  </si>
  <si>
    <r>
      <rPr>
        <rFont val="arial"/>
        <b/>
        <color theme="1"/>
        <sz val="10.0"/>
      </rPr>
      <t>Távollét jelölése</t>
    </r>
    <r>
      <rPr>
        <rFont val="Arial CE"/>
        <b/>
        <color theme="1"/>
        <sz val="10.0"/>
      </rPr>
      <t>: Fü: = fizetett ünnep</t>
    </r>
  </si>
  <si>
    <t>hónapban ugyanannyi időt pihenőidőként megkap,</t>
  </si>
  <si>
    <t>akkor a "csúsztatást" mínusz túlóraként kell jelölni)</t>
  </si>
  <si>
    <r>
      <rPr>
        <rFont val="Arial"/>
        <color theme="1"/>
        <sz val="10.0"/>
      </rPr>
      <t xml:space="preserve">          </t>
    </r>
    <r>
      <rPr>
        <rFont val="Arial CE"/>
        <b/>
        <color theme="1"/>
        <sz val="10.0"/>
      </rPr>
      <t xml:space="preserve"> Fsz</t>
    </r>
    <r>
      <rPr>
        <rFont val="Arial CE"/>
        <color theme="1"/>
        <sz val="10.0"/>
      </rPr>
      <t>:= fizetett szabadság</t>
    </r>
  </si>
  <si>
    <t>Számfejt-hez fizetett távollétek összes: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</si>
  <si>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Fnsz</t>
    </r>
    <r>
      <rPr>
        <rFont val="Arial CE"/>
        <color theme="1"/>
        <sz val="10.0"/>
      </rPr>
      <t>:= Fizetésnélküli szabadság</t>
    </r>
  </si>
  <si>
    <t xml:space="preserve">Fizetett ünnepnap: </t>
  </si>
  <si>
    <t>nap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</si>
  <si>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Figt</t>
    </r>
    <r>
      <rPr>
        <rFont val="Arial CE"/>
        <color theme="1"/>
        <sz val="10.0"/>
      </rPr>
      <t>: = fizetett igazolt távollét</t>
    </r>
  </si>
  <si>
    <t>Fizetett szabadság: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</si>
  <si>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Nigt</t>
    </r>
    <r>
      <rPr>
        <rFont val="Arial CE"/>
        <color theme="1"/>
        <sz val="10.0"/>
      </rPr>
      <t>:= Nem fizetett igazolt távollét</t>
    </r>
  </si>
  <si>
    <t xml:space="preserve">Fizetett igazolt távollét: 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</si>
  <si>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H:</t>
    </r>
    <r>
      <rPr>
        <rFont val="Arial CE"/>
        <color theme="1"/>
        <sz val="10.0"/>
      </rPr>
      <t>= igazolatlan hiányzás</t>
    </r>
  </si>
  <si>
    <r>
      <rPr>
        <rFont val="Arial"/>
        <color theme="1"/>
        <sz val="10.0"/>
      </rPr>
      <t xml:space="preserve">          </t>
    </r>
    <r>
      <rPr>
        <rFont val="Arial CE"/>
        <b/>
        <color theme="1"/>
        <sz val="10.0"/>
      </rPr>
      <t xml:space="preserve"> B</t>
    </r>
    <r>
      <rPr>
        <rFont val="Arial CE"/>
        <color theme="1"/>
        <sz val="10.0"/>
      </rPr>
      <t>:= betegség (orvos által igazolt)</t>
    </r>
  </si>
  <si>
    <t>Elrendelt fizetett állásidő:</t>
  </si>
  <si>
    <t>óra</t>
  </si>
  <si>
    <r>
      <rPr>
        <rFont val="Arial"/>
        <color theme="1"/>
        <sz val="10.0"/>
      </rPr>
      <t xml:space="preserve">           </t>
    </r>
    <r>
      <rPr>
        <rFont val="Arial CE"/>
        <b/>
        <color theme="1"/>
        <sz val="10.0"/>
      </rPr>
      <t>Áll</t>
    </r>
    <r>
      <rPr>
        <rFont val="Arial CE"/>
        <color theme="1"/>
        <sz val="10.0"/>
      </rPr>
      <t>:= elrendelt fizetett állásidő</t>
    </r>
  </si>
  <si>
    <t>Betegszabadság:</t>
  </si>
  <si>
    <r>
      <rPr>
        <rFont val="Arial"/>
        <color theme="1"/>
        <sz val="10.0"/>
      </rPr>
      <t xml:space="preserve">           </t>
    </r>
    <r>
      <rPr>
        <rFont val="arial"/>
        <b/>
        <color theme="1"/>
        <sz val="10.0"/>
      </rPr>
      <t>HO</t>
    </r>
    <r>
      <rPr>
        <rFont val="Arial"/>
        <color theme="1"/>
        <sz val="10.0"/>
      </rPr>
      <t>:= home office</t>
    </r>
  </si>
  <si>
    <t>Táppénz: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</si>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</sst>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 mmmm"/>
    <numFmt numFmtId="165" formatCode="hh:mm:ss\ AM/PM"/>
  </numFmts>
  <fonts count="12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9.0"/>
      <color theme="1"/>
      <name val="Arial"/>
    </font>
    <font>
      <sz val="10.0"/>
      <color rgb="FF000000"/>
      <name val="Arial"/>
    </font>
    <font>
      <b/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45">
    <border/>
    <border>
      <bottom style="thin">
        <color rgb="FF3C3C3C"/>
      </bottom>
    </border>
    <border>
      <left/>
      <right/>
      <top/>
      <bottom style="thin">
        <color rgb="FF3C3C3C"/>
      </bottom>
    </border>
    <border>
      <left/>
      <top/>
      <bottom style="thin">
        <color rgb="FF3C3C3C"/>
      </bottom>
    </border>
    <border>
      <top/>
      <bottom style="thin">
        <color rgb="FF3C3C3C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3C3C3C"/>
      </left>
      <right style="medium">
        <color rgb="FF3C3C3C"/>
      </right>
      <top style="medium">
        <color rgb="FF3C3C3C"/>
      </top>
    </border>
    <border>
      <top style="medium">
        <color rgb="FF3C3C3C"/>
      </top>
    </border>
    <border>
      <right style="medium">
        <color rgb="FF3C3C3C"/>
      </right>
      <top style="medium">
        <color rgb="FF3C3C3C"/>
      </top>
    </border>
    <border>
      <left style="medium">
        <color rgb="FF3C3C3C"/>
      </left>
      <top style="medium">
        <color rgb="FF3C3C3C"/>
      </top>
    </border>
    <border>
      <left style="medium">
        <color rgb="FF3C3C3C"/>
      </left>
      <right style="medium">
        <color rgb="FF3C3C3C"/>
      </right>
      <bottom style="medium">
        <color rgb="FF000000"/>
      </bottom>
    </border>
    <border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/>
      <right/>
      <top/>
      <bottom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000000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3C3C3C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bottom style="medium">
        <color rgb="FF3C3C3C"/>
      </bottom>
    </border>
    <border>
      <bottom style="medium">
        <color rgb="FF3C3C3C"/>
      </bottom>
    </border>
    <border>
      <left style="medium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medium">
        <color rgb="FF000000"/>
      </right>
      <bottom style="medium">
        <color rgb="FF3C3C3C"/>
      </bottom>
    </border>
    <border>
      <left/>
      <top/>
      <bottom/>
    </border>
    <border>
      <top/>
      <bottom/>
    </border>
    <border>
      <right style="medium">
        <color rgb="FF3C3C3C"/>
      </right>
      <top/>
      <bottom/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top style="thin">
        <color rgb="FF3C3C3C"/>
      </top>
      <bottom style="thin">
        <color rgb="FF3C3C3C"/>
      </bottom>
    </border>
    <border>
      <right style="thin">
        <color rgb="FF3C3C3C"/>
      </right>
      <top style="thin">
        <color rgb="FF3C3C3C"/>
      </top>
      <bottom style="thin">
        <color rgb="FF3C3C3C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2" numFmtId="0" xfId="0" applyBorder="1" applyFont="1"/>
    <xf borderId="2" fillId="2" fontId="2" numFmtId="0" xfId="0" applyBorder="1" applyFill="1" applyFont="1"/>
    <xf borderId="3" fillId="3" fontId="2" numFmtId="0" xfId="0" applyAlignment="1" applyBorder="1" applyFill="1" applyFont="1">
      <alignment readingOrder="0"/>
    </xf>
    <xf borderId="4" fillId="0" fontId="3" numFmtId="0" xfId="0" applyBorder="1" applyFont="1"/>
    <xf borderId="2" fillId="3" fontId="2" numFmtId="0" xfId="0" applyBorder="1" applyFont="1"/>
    <xf borderId="1" fillId="0" fontId="4" numFmtId="0" xfId="0" applyBorder="1" applyFont="1"/>
    <xf borderId="0" fillId="0" fontId="5" numFmtId="0" xfId="0" applyFont="1"/>
    <xf borderId="2" fillId="2" fontId="6" numFmtId="0" xfId="0" applyBorder="1" applyFont="1"/>
    <xf borderId="5" fillId="0" fontId="7" numFmtId="0" xfId="0" applyBorder="1" applyFont="1"/>
    <xf borderId="6" fillId="3" fontId="8" numFmtId="0" xfId="0" applyBorder="1" applyFont="1"/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17" fillId="0" fontId="9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9" fillId="0" fontId="10" numFmtId="165" xfId="0" applyAlignment="1" applyBorder="1" applyFont="1" applyNumberFormat="1">
      <alignment horizontal="right"/>
    </xf>
    <xf borderId="18" fillId="0" fontId="10" numFmtId="0" xfId="0" applyAlignment="1" applyBorder="1" applyFont="1">
      <alignment horizontal="right" readingOrder="0"/>
    </xf>
    <xf borderId="18" fillId="0" fontId="1" numFmtId="0" xfId="0" applyAlignment="1" applyBorder="1" applyFont="1">
      <alignment horizontal="left"/>
    </xf>
    <xf borderId="20" fillId="0" fontId="1" numFmtId="0" xfId="0" applyAlignment="1" applyBorder="1" applyFont="1">
      <alignment horizontal="left"/>
    </xf>
    <xf borderId="21" fillId="4" fontId="1" numFmtId="0" xfId="0" applyBorder="1" applyFill="1" applyFont="1"/>
    <xf borderId="19" fillId="5" fontId="2" numFmtId="0" xfId="0" applyAlignment="1" applyBorder="1" applyFill="1" applyFont="1">
      <alignment horizontal="center"/>
    </xf>
    <xf borderId="19" fillId="5" fontId="1" numFmtId="0" xfId="0" applyAlignment="1" applyBorder="1" applyFont="1">
      <alignment horizontal="left"/>
    </xf>
    <xf borderId="22" fillId="5" fontId="1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9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left"/>
    </xf>
    <xf borderId="19" fillId="5" fontId="1" numFmtId="165" xfId="0" applyAlignment="1" applyBorder="1" applyFont="1" applyNumberFormat="1">
      <alignment horizontal="left"/>
    </xf>
    <xf borderId="23" fillId="0" fontId="1" numFmtId="0" xfId="0" applyAlignment="1" applyBorder="1" applyFont="1">
      <alignment horizontal="left"/>
    </xf>
    <xf borderId="23" fillId="0" fontId="2" numFmtId="0" xfId="0" applyAlignment="1" applyBorder="1" applyFont="1">
      <alignment horizontal="center"/>
    </xf>
    <xf borderId="24" fillId="0" fontId="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23" fillId="5" fontId="2" numFmtId="0" xfId="0" applyAlignment="1" applyBorder="1" applyFont="1">
      <alignment horizontal="center"/>
    </xf>
    <xf borderId="23" fillId="0" fontId="10" numFmtId="165" xfId="0" applyAlignment="1" applyBorder="1" applyFont="1" applyNumberFormat="1">
      <alignment horizontal="right"/>
    </xf>
    <xf borderId="23" fillId="5" fontId="1" numFmtId="0" xfId="0" applyAlignment="1" applyBorder="1" applyFont="1">
      <alignment horizontal="left"/>
    </xf>
    <xf borderId="27" fillId="5" fontId="1" numFmtId="0" xfId="0" applyAlignment="1" applyBorder="1" applyFont="1">
      <alignment horizontal="left"/>
    </xf>
    <xf borderId="23" fillId="5" fontId="2" numFmtId="0" xfId="0" applyAlignment="1" applyBorder="1" applyFont="1">
      <alignment horizontal="center" readingOrder="0"/>
    </xf>
    <xf borderId="28" fillId="0" fontId="2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34" fillId="0" fontId="2" numFmtId="0" xfId="0" applyBorder="1" applyFont="1"/>
    <xf borderId="35" fillId="0" fontId="3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6" fontId="2" numFmtId="0" xfId="0" applyAlignment="1" applyBorder="1" applyFill="1" applyFont="1">
      <alignment horizontal="left"/>
    </xf>
    <xf borderId="40" fillId="0" fontId="3" numFmtId="0" xfId="0" applyBorder="1" applyFont="1"/>
    <xf borderId="41" fillId="0" fontId="3" numFmtId="0" xfId="0" applyBorder="1" applyFont="1"/>
    <xf borderId="0" fillId="0" fontId="11" numFmtId="0" xfId="0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22" fillId="6" fontId="1" numFmtId="0" xfId="0" applyBorder="1" applyFont="1"/>
    <xf borderId="22" fillId="0" fontId="1" numFmtId="0" xfId="0" applyAlignment="1" applyBorder="1" applyFont="1">
      <alignment horizontal="center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0.14"/>
    <col customWidth="1" min="2" max="2" width="6.43"/>
    <col customWidth="1" min="3" max="4" width="12.71"/>
    <col customWidth="1" min="5" max="5" width="8.0"/>
    <col customWidth="1" min="6" max="6" width="8.29"/>
    <col customWidth="1" min="7" max="7" width="8.14"/>
    <col customWidth="1" min="8" max="8" width="8.71"/>
    <col customWidth="1" min="9" max="9" width="7.57"/>
    <col customWidth="1" min="10" max="10" width="8.29"/>
    <col customWidth="1" min="11" max="11" width="12.43"/>
    <col customWidth="1" min="12" max="12" width="7.57"/>
    <col customWidth="1" min="13" max="13" width="7.14"/>
    <col customWidth="1" min="14" max="18" width="8.0"/>
    <col customWidth="1" min="19" max="19" width="12.0"/>
    <col customWidth="1" min="20" max="20" width="11.57"/>
  </cols>
  <sheetData>
    <row r="1" ht="12.0" customHeight="1">
      <c r="A1" s="1"/>
      <c r="B1" s="2"/>
      <c r="C1" s="2"/>
      <c r="D1" s="2"/>
      <c r="E1" s="2"/>
      <c r="F1" s="3"/>
      <c r="G1" s="3"/>
      <c r="H1" s="4"/>
      <c r="I1" s="5"/>
      <c r="J1" s="5"/>
      <c r="K1" s="5"/>
      <c r="L1" s="5"/>
      <c r="M1" s="5"/>
      <c r="N1" s="5"/>
      <c r="S1" s="1"/>
      <c r="T1" s="1"/>
    </row>
    <row r="2" ht="12.0" customHeight="1">
      <c r="A2" s="1"/>
      <c r="B2" s="2" t="s">
        <v>0</v>
      </c>
      <c r="C2" s="2"/>
      <c r="D2" s="2"/>
      <c r="E2" s="2"/>
      <c r="F2" s="3">
        <v>44652.0</v>
      </c>
      <c r="H2" s="4"/>
      <c r="I2" s="5"/>
      <c r="S2" s="1"/>
      <c r="T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S3" s="1"/>
      <c r="T3" s="1"/>
    </row>
    <row r="4" ht="12.0" customHeight="1">
      <c r="A4" s="1"/>
      <c r="B4" s="6" t="s">
        <v>1</v>
      </c>
      <c r="C4" s="6"/>
      <c r="D4" s="7"/>
      <c r="E4" s="8" t="s">
        <v>2</v>
      </c>
      <c r="F4" s="9"/>
      <c r="G4" s="9"/>
      <c r="H4" s="10"/>
      <c r="I4" s="1"/>
      <c r="K4" s="11" t="s">
        <v>3</v>
      </c>
      <c r="L4" s="11"/>
      <c r="M4" s="8" t="s">
        <v>4</v>
      </c>
      <c r="N4" s="9"/>
      <c r="S4" s="1"/>
      <c r="T4" s="1"/>
    </row>
    <row r="5" ht="12.0" customHeight="1">
      <c r="A5" s="1"/>
      <c r="B5" s="2"/>
      <c r="C5" s="2"/>
      <c r="D5" s="2"/>
      <c r="E5" s="2"/>
      <c r="F5" s="2"/>
      <c r="G5" s="2"/>
      <c r="H5" s="2"/>
      <c r="I5" s="1"/>
      <c r="J5" s="12"/>
      <c r="K5" s="12"/>
      <c r="L5" s="12"/>
      <c r="M5" s="12"/>
      <c r="N5" s="12"/>
      <c r="S5" s="1"/>
      <c r="T5" s="1"/>
    </row>
    <row r="6" ht="12.0" customHeight="1">
      <c r="A6" s="1"/>
      <c r="B6" s="6" t="s">
        <v>5</v>
      </c>
      <c r="C6" s="6"/>
      <c r="D6" s="13"/>
      <c r="E6" s="10"/>
      <c r="F6" s="10"/>
      <c r="G6" s="2" t="s">
        <v>6</v>
      </c>
      <c r="H6" s="2"/>
      <c r="I6" s="1"/>
      <c r="K6" s="14" t="s">
        <v>7</v>
      </c>
      <c r="L6" s="14"/>
      <c r="M6" s="15"/>
      <c r="N6" s="15"/>
      <c r="S6" s="1"/>
      <c r="T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S7" s="1"/>
      <c r="T7" s="1"/>
    </row>
    <row r="8" ht="12.0" customHeight="1">
      <c r="A8" s="1"/>
      <c r="B8" s="16" t="s">
        <v>8</v>
      </c>
      <c r="C8" s="17" t="s">
        <v>9</v>
      </c>
      <c r="D8" s="18" t="s">
        <v>10</v>
      </c>
      <c r="E8" s="19" t="s">
        <v>11</v>
      </c>
      <c r="F8" s="20"/>
      <c r="G8" s="21"/>
      <c r="H8" s="16" t="s">
        <v>12</v>
      </c>
      <c r="I8" s="19" t="s">
        <v>13</v>
      </c>
      <c r="J8" s="21"/>
      <c r="K8" s="16" t="s">
        <v>14</v>
      </c>
      <c r="L8" s="16" t="s">
        <v>15</v>
      </c>
      <c r="M8" s="19" t="s">
        <v>16</v>
      </c>
      <c r="N8" s="21"/>
      <c r="S8" s="1"/>
      <c r="T8" s="1"/>
    </row>
    <row r="9" ht="12.0" customHeight="1">
      <c r="A9" s="1"/>
      <c r="B9" s="22"/>
      <c r="C9" s="23" t="s">
        <v>17</v>
      </c>
      <c r="D9" s="24" t="s">
        <v>17</v>
      </c>
      <c r="E9" s="25" t="s">
        <v>18</v>
      </c>
      <c r="F9" s="26" t="s">
        <v>19</v>
      </c>
      <c r="G9" s="24" t="s">
        <v>20</v>
      </c>
      <c r="H9" s="24"/>
      <c r="I9" s="25" t="s">
        <v>21</v>
      </c>
      <c r="J9" s="24" t="s">
        <v>22</v>
      </c>
      <c r="K9" s="27"/>
      <c r="L9" s="28"/>
      <c r="M9" s="25" t="s">
        <v>23</v>
      </c>
      <c r="N9" s="24" t="s">
        <v>24</v>
      </c>
      <c r="S9" s="1"/>
      <c r="T9" s="1"/>
    </row>
    <row r="10" ht="12.0" customHeight="1">
      <c r="A10" s="1"/>
      <c r="B10" s="29">
        <v>1.0</v>
      </c>
      <c r="C10" s="30">
        <v>5.35416666666667</v>
      </c>
      <c r="D10" s="30">
        <v>5.70833333333333</v>
      </c>
      <c r="E10" s="31">
        <v>3.0</v>
      </c>
      <c r="F10" s="31">
        <v>5.0</v>
      </c>
      <c r="G10" s="32"/>
      <c r="H10" s="32"/>
      <c r="I10" s="32"/>
      <c r="J10" s="32"/>
      <c r="K10" s="32"/>
      <c r="L10" s="33"/>
      <c r="M10" s="33"/>
      <c r="N10" s="33"/>
      <c r="S10" s="1"/>
      <c r="T10" s="1"/>
    </row>
    <row r="11" ht="12.0" customHeight="1">
      <c r="A11" s="34"/>
      <c r="B11" s="35">
        <v>2.0</v>
      </c>
      <c r="C11" s="30">
        <v>5.35416666666667</v>
      </c>
      <c r="D11" s="30">
        <v>5.70833333333333</v>
      </c>
      <c r="E11" s="31">
        <v>3.0</v>
      </c>
      <c r="F11" s="31">
        <v>5.0</v>
      </c>
      <c r="G11" s="36"/>
      <c r="H11" s="36"/>
      <c r="I11" s="36"/>
      <c r="J11" s="36"/>
      <c r="K11" s="36"/>
      <c r="L11" s="37"/>
      <c r="M11" s="37"/>
      <c r="N11" s="37"/>
      <c r="S11" s="1"/>
      <c r="T11" s="1"/>
    </row>
    <row r="12" ht="12.0" customHeight="1">
      <c r="A12" s="34"/>
      <c r="B12" s="35">
        <v>3.0</v>
      </c>
      <c r="C12" s="30">
        <v>5.35416666666667</v>
      </c>
      <c r="D12" s="30">
        <v>5.70833333333333</v>
      </c>
      <c r="E12" s="31">
        <v>3.0</v>
      </c>
      <c r="F12" s="31">
        <v>5.0</v>
      </c>
      <c r="G12" s="36"/>
      <c r="H12" s="36"/>
      <c r="I12" s="36"/>
      <c r="J12" s="36"/>
      <c r="K12" s="36"/>
      <c r="L12" s="37"/>
      <c r="M12" s="37"/>
      <c r="N12" s="37"/>
      <c r="S12" s="1"/>
      <c r="T12" s="1"/>
    </row>
    <row r="13" ht="12.0" customHeight="1">
      <c r="A13" s="1"/>
      <c r="B13" s="38">
        <v>4.0</v>
      </c>
      <c r="C13" s="30">
        <v>5.35416666666667</v>
      </c>
      <c r="D13" s="30">
        <v>5.70833333333333</v>
      </c>
      <c r="E13" s="31">
        <v>3.0</v>
      </c>
      <c r="F13" s="31">
        <v>5.0</v>
      </c>
      <c r="G13" s="39"/>
      <c r="H13" s="39"/>
      <c r="I13" s="39"/>
      <c r="J13" s="39"/>
      <c r="K13" s="39"/>
      <c r="L13" s="40"/>
      <c r="M13" s="40"/>
      <c r="N13" s="40"/>
      <c r="S13" s="1"/>
      <c r="T13" s="1"/>
    </row>
    <row r="14" ht="12.0" customHeight="1">
      <c r="A14" s="1"/>
      <c r="B14" s="38">
        <v>5.0</v>
      </c>
      <c r="C14" s="30">
        <v>5.35416666666667</v>
      </c>
      <c r="D14" s="30">
        <v>5.70833333333333</v>
      </c>
      <c r="E14" s="31">
        <v>3.0</v>
      </c>
      <c r="F14" s="31">
        <v>5.0</v>
      </c>
      <c r="G14" s="39"/>
      <c r="H14" s="39"/>
      <c r="I14" s="39"/>
      <c r="J14" s="39"/>
      <c r="K14" s="39"/>
      <c r="L14" s="40"/>
      <c r="M14" s="40"/>
      <c r="N14" s="40"/>
      <c r="S14" s="1"/>
      <c r="T14" s="1"/>
    </row>
    <row r="15" ht="12.0" customHeight="1">
      <c r="A15" s="1"/>
      <c r="B15" s="38">
        <v>6.0</v>
      </c>
      <c r="C15" s="30">
        <v>5.35416666666667</v>
      </c>
      <c r="D15" s="30">
        <v>5.70833333333333</v>
      </c>
      <c r="E15" s="31">
        <v>3.0</v>
      </c>
      <c r="F15" s="31">
        <v>5.0</v>
      </c>
      <c r="G15" s="39"/>
      <c r="H15" s="39"/>
      <c r="I15" s="39"/>
      <c r="J15" s="39"/>
      <c r="K15" s="39"/>
      <c r="L15" s="40"/>
      <c r="M15" s="40"/>
      <c r="N15" s="40"/>
      <c r="S15" s="1"/>
      <c r="T15" s="1"/>
    </row>
    <row r="16" ht="12.0" customHeight="1">
      <c r="A16" s="1"/>
      <c r="B16" s="38">
        <v>7.0</v>
      </c>
      <c r="C16" s="30">
        <v>5.35416666666667</v>
      </c>
      <c r="D16" s="30">
        <v>5.70833333333333</v>
      </c>
      <c r="E16" s="31">
        <v>3.0</v>
      </c>
      <c r="F16" s="31">
        <v>5.0</v>
      </c>
      <c r="G16" s="39"/>
      <c r="H16" s="39"/>
      <c r="I16" s="39"/>
      <c r="J16" s="39"/>
      <c r="K16" s="39"/>
      <c r="L16" s="40"/>
      <c r="M16" s="40"/>
      <c r="N16" s="40"/>
      <c r="S16" s="1"/>
      <c r="T16" s="1"/>
    </row>
    <row r="17" ht="12.0" customHeight="1">
      <c r="A17" s="1"/>
      <c r="B17" s="38">
        <v>8.0</v>
      </c>
      <c r="C17" s="30">
        <v>5.35416666666667</v>
      </c>
      <c r="D17" s="30">
        <v>5.70833333333333</v>
      </c>
      <c r="E17" s="31">
        <v>3.0</v>
      </c>
      <c r="F17" s="31">
        <v>5.0</v>
      </c>
      <c r="G17" s="40"/>
      <c r="H17" s="40"/>
      <c r="I17" s="33"/>
      <c r="J17" s="40"/>
      <c r="K17" s="39"/>
      <c r="L17" s="33"/>
      <c r="M17" s="33"/>
      <c r="N17" s="33"/>
      <c r="S17" s="1"/>
      <c r="T17" s="1"/>
    </row>
    <row r="18" ht="12.0" customHeight="1">
      <c r="A18" s="1"/>
      <c r="B18" s="35">
        <v>9.0</v>
      </c>
      <c r="C18" s="30">
        <v>5.35416666666667</v>
      </c>
      <c r="D18" s="30">
        <v>5.70833333333333</v>
      </c>
      <c r="E18" s="31">
        <v>3.0</v>
      </c>
      <c r="F18" s="31">
        <v>5.0</v>
      </c>
      <c r="G18" s="36"/>
      <c r="H18" s="36"/>
      <c r="I18" s="36"/>
      <c r="J18" s="36"/>
      <c r="K18" s="36"/>
      <c r="L18" s="37"/>
      <c r="M18" s="37"/>
      <c r="N18" s="37"/>
      <c r="S18" s="1"/>
      <c r="T18" s="1"/>
    </row>
    <row r="19" ht="12.0" customHeight="1">
      <c r="A19" s="1"/>
      <c r="B19" s="35">
        <v>10.0</v>
      </c>
      <c r="C19" s="30">
        <v>5.35416666666667</v>
      </c>
      <c r="D19" s="30">
        <v>5.70833333333333</v>
      </c>
      <c r="E19" s="31">
        <v>3.0</v>
      </c>
      <c r="F19" s="31">
        <v>5.0</v>
      </c>
      <c r="G19" s="36"/>
      <c r="H19" s="36"/>
      <c r="I19" s="36"/>
      <c r="J19" s="36"/>
      <c r="K19" s="36"/>
      <c r="L19" s="37"/>
      <c r="M19" s="37"/>
      <c r="N19" s="37"/>
      <c r="S19" s="1"/>
      <c r="T19" s="1"/>
    </row>
    <row r="20" ht="12.0" customHeight="1">
      <c r="A20" s="1"/>
      <c r="B20" s="38">
        <v>11.0</v>
      </c>
      <c r="C20" s="30">
        <v>5.35416666666667</v>
      </c>
      <c r="D20" s="30">
        <v>5.70833333333333</v>
      </c>
      <c r="E20" s="31">
        <v>3.0</v>
      </c>
      <c r="F20" s="31">
        <v>5.0</v>
      </c>
      <c r="G20" s="39"/>
      <c r="H20" s="39"/>
      <c r="I20" s="39"/>
      <c r="J20" s="39"/>
      <c r="K20" s="39"/>
      <c r="L20" s="40"/>
      <c r="M20" s="40"/>
      <c r="N20" s="40"/>
      <c r="S20" s="1"/>
      <c r="T20" s="1"/>
    </row>
    <row r="21" ht="12.0" customHeight="1">
      <c r="A21" s="1"/>
      <c r="B21" s="38">
        <v>12.0</v>
      </c>
      <c r="C21" s="30">
        <v>5.35416666666667</v>
      </c>
      <c r="D21" s="30">
        <v>5.70833333333333</v>
      </c>
      <c r="E21" s="31">
        <v>3.0</v>
      </c>
      <c r="F21" s="31">
        <v>5.0</v>
      </c>
      <c r="G21" s="39"/>
      <c r="H21" s="39"/>
      <c r="I21" s="39"/>
      <c r="J21" s="39"/>
      <c r="K21" s="39"/>
      <c r="L21" s="40"/>
      <c r="M21" s="40"/>
      <c r="N21" s="40"/>
      <c r="S21" s="1"/>
      <c r="T21" s="1"/>
    </row>
    <row r="22" ht="12.0" customHeight="1">
      <c r="A22" s="1"/>
      <c r="B22" s="38">
        <v>13.0</v>
      </c>
      <c r="C22" s="30">
        <v>5.35416666666667</v>
      </c>
      <c r="D22" s="30">
        <v>5.70833333333333</v>
      </c>
      <c r="E22" s="31">
        <v>3.0</v>
      </c>
      <c r="F22" s="31">
        <v>5.0</v>
      </c>
      <c r="G22" s="39"/>
      <c r="H22" s="39"/>
      <c r="I22" s="39"/>
      <c r="J22" s="39"/>
      <c r="K22" s="39"/>
      <c r="L22" s="40"/>
      <c r="M22" s="40"/>
      <c r="N22" s="40"/>
      <c r="S22" s="1"/>
      <c r="T22" s="1"/>
    </row>
    <row r="23" ht="12.0" customHeight="1">
      <c r="A23" s="1"/>
      <c r="B23" s="38">
        <v>14.0</v>
      </c>
      <c r="C23" s="30">
        <v>5.35416666666667</v>
      </c>
      <c r="D23" s="30">
        <v>5.70833333333333</v>
      </c>
      <c r="E23" s="31">
        <v>3.0</v>
      </c>
      <c r="F23" s="31">
        <v>5.0</v>
      </c>
      <c r="G23" s="39"/>
      <c r="H23" s="39"/>
      <c r="I23" s="39"/>
      <c r="J23" s="39"/>
      <c r="K23" s="39"/>
      <c r="L23" s="40"/>
      <c r="M23" s="40"/>
      <c r="N23" s="40"/>
      <c r="S23" s="1"/>
      <c r="T23" s="1"/>
    </row>
    <row r="24" ht="12.0" customHeight="1">
      <c r="A24" s="1"/>
      <c r="B24" s="35">
        <v>15.0</v>
      </c>
      <c r="C24" s="30">
        <v>5.35416666666667</v>
      </c>
      <c r="D24" s="30">
        <v>5.70833333333333</v>
      </c>
      <c r="E24" s="31">
        <v>3.0</v>
      </c>
      <c r="F24" s="31">
        <v>5.0</v>
      </c>
      <c r="G24" s="41"/>
      <c r="H24" s="41"/>
      <c r="I24" s="41"/>
      <c r="J24" s="41"/>
      <c r="K24" s="41"/>
      <c r="L24" s="41"/>
      <c r="M24" s="41"/>
      <c r="N24" s="41"/>
      <c r="S24" s="1"/>
      <c r="T24" s="1"/>
    </row>
    <row r="25" ht="12.0" customHeight="1">
      <c r="A25" s="1"/>
      <c r="B25" s="35">
        <v>16.0</v>
      </c>
      <c r="C25" s="30">
        <v>5.35416666666667</v>
      </c>
      <c r="D25" s="30">
        <v>5.70833333333333</v>
      </c>
      <c r="E25" s="31">
        <v>3.0</v>
      </c>
      <c r="F25" s="31">
        <v>5.0</v>
      </c>
      <c r="G25" s="41"/>
      <c r="H25" s="41"/>
      <c r="I25" s="41"/>
      <c r="J25" s="41"/>
      <c r="K25" s="41"/>
      <c r="L25" s="41"/>
      <c r="M25" s="41"/>
      <c r="N25" s="41"/>
      <c r="S25" s="1"/>
      <c r="T25" s="1"/>
    </row>
    <row r="26" ht="12.0" customHeight="1">
      <c r="A26" s="1"/>
      <c r="B26" s="35">
        <v>17.0</v>
      </c>
      <c r="C26" s="30">
        <v>5.35416666666667</v>
      </c>
      <c r="D26" s="30">
        <v>5.70833333333333</v>
      </c>
      <c r="E26" s="31">
        <v>3.0</v>
      </c>
      <c r="F26" s="31">
        <v>5.0</v>
      </c>
      <c r="G26" s="37"/>
      <c r="H26" s="37"/>
      <c r="I26" s="37"/>
      <c r="J26" s="37"/>
      <c r="K26" s="37"/>
      <c r="L26" s="37"/>
      <c r="M26" s="37"/>
      <c r="N26" s="37"/>
      <c r="S26" s="1"/>
      <c r="T26" s="1"/>
    </row>
    <row r="27" ht="12.0" customHeight="1">
      <c r="A27" s="1"/>
      <c r="B27" s="35">
        <v>18.0</v>
      </c>
      <c r="C27" s="30">
        <v>5.35416666666667</v>
      </c>
      <c r="D27" s="30">
        <v>5.70833333333333</v>
      </c>
      <c r="E27" s="31">
        <v>3.0</v>
      </c>
      <c r="F27" s="31">
        <v>5.0</v>
      </c>
      <c r="G27" s="37"/>
      <c r="H27" s="37"/>
      <c r="I27" s="37"/>
      <c r="J27" s="37"/>
      <c r="K27" s="37"/>
      <c r="L27" s="37"/>
      <c r="M27" s="37"/>
      <c r="N27" s="37"/>
      <c r="S27" s="1"/>
      <c r="T27" s="1"/>
    </row>
    <row r="28" ht="12.0" customHeight="1">
      <c r="A28" s="1"/>
      <c r="B28" s="38">
        <v>19.0</v>
      </c>
      <c r="C28" s="30">
        <v>5.35416666666667</v>
      </c>
      <c r="D28" s="30">
        <v>5.70833333333333</v>
      </c>
      <c r="E28" s="31">
        <v>3.0</v>
      </c>
      <c r="F28" s="31">
        <v>5.0</v>
      </c>
      <c r="G28" s="39"/>
      <c r="H28" s="39"/>
      <c r="I28" s="39"/>
      <c r="J28" s="39"/>
      <c r="K28" s="39"/>
      <c r="L28" s="40"/>
      <c r="M28" s="40"/>
      <c r="N28" s="40"/>
      <c r="S28" s="1"/>
      <c r="T28" s="1"/>
    </row>
    <row r="29" ht="12.0" customHeight="1">
      <c r="A29" s="1"/>
      <c r="B29" s="38">
        <v>20.0</v>
      </c>
      <c r="C29" s="30">
        <v>5.35416666666667</v>
      </c>
      <c r="D29" s="30">
        <v>5.70833333333333</v>
      </c>
      <c r="E29" s="31">
        <v>3.0</v>
      </c>
      <c r="F29" s="31">
        <v>5.0</v>
      </c>
      <c r="G29" s="39"/>
      <c r="H29" s="39"/>
      <c r="I29" s="39"/>
      <c r="J29" s="39"/>
      <c r="K29" s="39"/>
      <c r="L29" s="40"/>
      <c r="M29" s="40"/>
      <c r="N29" s="40"/>
      <c r="S29" s="1"/>
      <c r="T29" s="1"/>
    </row>
    <row r="30" ht="12.0" customHeight="1">
      <c r="A30" s="1"/>
      <c r="B30" s="38">
        <v>21.0</v>
      </c>
      <c r="C30" s="30">
        <v>5.35416666666667</v>
      </c>
      <c r="D30" s="30">
        <v>5.70833333333333</v>
      </c>
      <c r="E30" s="31">
        <v>3.0</v>
      </c>
      <c r="F30" s="31">
        <v>5.0</v>
      </c>
      <c r="G30" s="39"/>
      <c r="H30" s="39"/>
      <c r="I30" s="39"/>
      <c r="J30" s="39"/>
      <c r="K30" s="39"/>
      <c r="L30" s="40"/>
      <c r="M30" s="40"/>
      <c r="N30" s="40"/>
      <c r="S30" s="1"/>
      <c r="T30" s="1"/>
    </row>
    <row r="31" ht="12.0" customHeight="1">
      <c r="A31" s="1"/>
      <c r="B31" s="38">
        <v>22.0</v>
      </c>
      <c r="C31" s="30">
        <v>5.35416666666667</v>
      </c>
      <c r="D31" s="30">
        <v>5.70833333333333</v>
      </c>
      <c r="E31" s="31">
        <v>3.0</v>
      </c>
      <c r="F31" s="31">
        <v>5.0</v>
      </c>
      <c r="G31" s="40"/>
      <c r="H31" s="40"/>
      <c r="I31" s="33"/>
      <c r="J31" s="40"/>
      <c r="K31" s="39"/>
      <c r="L31" s="33"/>
      <c r="M31" s="33"/>
      <c r="N31" s="33"/>
      <c r="S31" s="1"/>
      <c r="T31" s="1"/>
    </row>
    <row r="32" ht="12.0" customHeight="1">
      <c r="A32" s="1"/>
      <c r="B32" s="35">
        <v>23.0</v>
      </c>
      <c r="C32" s="30">
        <v>5.35416666666667</v>
      </c>
      <c r="D32" s="30">
        <v>5.70833333333333</v>
      </c>
      <c r="E32" s="31">
        <v>3.0</v>
      </c>
      <c r="F32" s="31">
        <v>5.0</v>
      </c>
      <c r="G32" s="36"/>
      <c r="H32" s="36"/>
      <c r="I32" s="36"/>
      <c r="J32" s="36"/>
      <c r="K32" s="36"/>
      <c r="L32" s="37"/>
      <c r="M32" s="37"/>
      <c r="N32" s="37"/>
      <c r="S32" s="1"/>
      <c r="T32" s="1"/>
    </row>
    <row r="33" ht="12.0" customHeight="1">
      <c r="A33" s="1"/>
      <c r="B33" s="35">
        <v>24.0</v>
      </c>
      <c r="C33" s="30">
        <v>5.35416666666667</v>
      </c>
      <c r="D33" s="30">
        <v>5.70833333333333</v>
      </c>
      <c r="E33" s="31">
        <v>3.0</v>
      </c>
      <c r="F33" s="31">
        <v>5.0</v>
      </c>
      <c r="G33" s="36"/>
      <c r="H33" s="36"/>
      <c r="I33" s="36"/>
      <c r="J33" s="36"/>
      <c r="K33" s="36"/>
      <c r="L33" s="37"/>
      <c r="M33" s="37"/>
      <c r="N33" s="37"/>
      <c r="S33" s="1"/>
      <c r="T33" s="1"/>
    </row>
    <row r="34" ht="12.0" customHeight="1">
      <c r="A34" s="1"/>
      <c r="B34" s="38">
        <v>25.0</v>
      </c>
      <c r="C34" s="30">
        <v>5.35416666666667</v>
      </c>
      <c r="D34" s="30">
        <v>5.70833333333333</v>
      </c>
      <c r="E34" s="31">
        <v>3.0</v>
      </c>
      <c r="F34" s="31">
        <v>5.0</v>
      </c>
      <c r="G34" s="39"/>
      <c r="H34" s="39"/>
      <c r="I34" s="33"/>
      <c r="J34" s="39"/>
      <c r="K34" s="42"/>
      <c r="L34" s="33"/>
      <c r="M34" s="33"/>
      <c r="N34" s="33"/>
      <c r="S34" s="1"/>
      <c r="T34" s="1"/>
    </row>
    <row r="35" ht="12.0" customHeight="1">
      <c r="A35" s="1"/>
      <c r="B35" s="38">
        <v>26.0</v>
      </c>
      <c r="C35" s="30">
        <v>5.35416666666667</v>
      </c>
      <c r="D35" s="30">
        <v>5.70833333333333</v>
      </c>
      <c r="E35" s="31">
        <v>3.0</v>
      </c>
      <c r="F35" s="31">
        <v>5.0</v>
      </c>
      <c r="G35" s="39"/>
      <c r="H35" s="39"/>
      <c r="I35" s="33"/>
      <c r="J35" s="39"/>
      <c r="K35" s="42"/>
      <c r="L35" s="33"/>
      <c r="M35" s="33"/>
      <c r="N35" s="33"/>
      <c r="S35" s="1"/>
      <c r="T35" s="1"/>
    </row>
    <row r="36" ht="12.0" customHeight="1">
      <c r="A36" s="1"/>
      <c r="B36" s="38">
        <v>27.0</v>
      </c>
      <c r="C36" s="30">
        <v>5.35416666666667</v>
      </c>
      <c r="D36" s="30">
        <v>5.70833333333333</v>
      </c>
      <c r="E36" s="31">
        <v>3.0</v>
      </c>
      <c r="F36" s="31">
        <v>5.0</v>
      </c>
      <c r="G36" s="39"/>
      <c r="H36" s="39"/>
      <c r="I36" s="33"/>
      <c r="J36" s="39"/>
      <c r="K36" s="42"/>
      <c r="L36" s="33"/>
      <c r="M36" s="33"/>
      <c r="N36" s="33"/>
      <c r="S36" s="1"/>
      <c r="T36" s="1"/>
    </row>
    <row r="37" ht="12.0" customHeight="1">
      <c r="A37" s="1"/>
      <c r="B37" s="43">
        <v>28.0</v>
      </c>
      <c r="C37" s="30">
        <v>5.35416666666667</v>
      </c>
      <c r="D37" s="30">
        <v>5.70833333333333</v>
      </c>
      <c r="E37" s="31">
        <v>3.0</v>
      </c>
      <c r="F37" s="31">
        <v>5.0</v>
      </c>
      <c r="G37" s="44"/>
      <c r="H37" s="45"/>
      <c r="I37" s="45"/>
      <c r="J37" s="46"/>
      <c r="K37" s="42"/>
      <c r="L37" s="47"/>
      <c r="M37" s="47"/>
      <c r="N37" s="47"/>
      <c r="S37" s="1"/>
      <c r="T37" s="1"/>
    </row>
    <row r="38" ht="12.0" customHeight="1">
      <c r="A38" s="1"/>
      <c r="B38" s="43">
        <v>29.0</v>
      </c>
      <c r="C38" s="30">
        <v>5.35416666666667</v>
      </c>
      <c r="D38" s="30">
        <v>5.70833333333333</v>
      </c>
      <c r="E38" s="31">
        <v>3.0</v>
      </c>
      <c r="F38" s="31">
        <v>5.0</v>
      </c>
      <c r="G38" s="44"/>
      <c r="H38" s="45"/>
      <c r="I38" s="45"/>
      <c r="J38" s="46"/>
      <c r="K38" s="42"/>
      <c r="L38" s="47"/>
      <c r="M38" s="47"/>
      <c r="N38" s="47"/>
      <c r="S38" s="1"/>
      <c r="T38" s="1"/>
    </row>
    <row r="39" ht="12.0" customHeight="1">
      <c r="A39" s="1"/>
      <c r="B39" s="48">
        <v>30.0</v>
      </c>
      <c r="C39" s="49">
        <v>5.35416666666667</v>
      </c>
      <c r="D39" s="49">
        <v>5.70833333333333</v>
      </c>
      <c r="E39" s="31">
        <v>3.0</v>
      </c>
      <c r="F39" s="31">
        <v>5.0</v>
      </c>
      <c r="G39" s="50"/>
      <c r="H39" s="50"/>
      <c r="I39" s="50"/>
      <c r="J39" s="50"/>
      <c r="K39" s="50"/>
      <c r="L39" s="51"/>
      <c r="M39" s="51"/>
      <c r="N39" s="51"/>
      <c r="S39" s="1"/>
      <c r="T39" s="1"/>
    </row>
    <row r="40" ht="12.0" customHeight="1">
      <c r="A40" s="1"/>
      <c r="B40" s="52">
        <v>31.0</v>
      </c>
      <c r="C40" s="49">
        <v>5.35416666666667</v>
      </c>
      <c r="D40" s="49">
        <v>5.70833333333333</v>
      </c>
      <c r="E40" s="31">
        <v>3.0</v>
      </c>
      <c r="F40" s="31">
        <v>5.0</v>
      </c>
      <c r="G40" s="50"/>
      <c r="H40" s="50"/>
      <c r="I40" s="50"/>
      <c r="J40" s="50"/>
      <c r="K40" s="50"/>
      <c r="L40" s="51"/>
      <c r="M40" s="51"/>
      <c r="N40" s="51"/>
      <c r="S40" s="1"/>
      <c r="T40" s="1"/>
    </row>
    <row r="41" ht="12.0" customHeight="1">
      <c r="A41" s="1"/>
      <c r="B41" s="53" t="s">
        <v>25</v>
      </c>
      <c r="C41" s="54"/>
      <c r="D41" s="55"/>
      <c r="E41" s="56">
        <f>SUM(E10:E40)+SUM(F10:F40)</f>
        <v>248</v>
      </c>
      <c r="F41" s="57"/>
      <c r="G41" s="57"/>
      <c r="H41" s="57"/>
      <c r="I41" s="57"/>
      <c r="J41" s="57"/>
      <c r="K41" s="57"/>
      <c r="L41" s="57"/>
      <c r="M41" s="57"/>
      <c r="N41" s="58"/>
      <c r="S41" s="1"/>
      <c r="T41" s="1"/>
    </row>
    <row r="42" ht="12.0" customHeight="1">
      <c r="A42" s="1"/>
      <c r="B42" s="59" t="s">
        <v>26</v>
      </c>
      <c r="C42" s="60"/>
      <c r="D42" s="60"/>
      <c r="E42" s="61">
        <f>SUM(H10:H40)</f>
        <v>0</v>
      </c>
      <c r="F42" s="62"/>
      <c r="G42" s="62"/>
      <c r="H42" s="62"/>
      <c r="I42" s="62"/>
      <c r="J42" s="62"/>
      <c r="K42" s="62"/>
      <c r="L42" s="62"/>
      <c r="M42" s="62"/>
      <c r="N42" s="63"/>
      <c r="S42" s="1"/>
      <c r="T42" s="1"/>
    </row>
    <row r="43" ht="12.0" customHeight="1">
      <c r="A43" s="1"/>
      <c r="B43" s="64" t="str">
        <f>SUBSTITUTE(SUBSTITUTE(SUBSTITUTE("Össz.kötelező munkanap: $1 nap, $2 fiz.ü.nap. (telj.munkaidő össz.óra: $3 óra)", "$1", COUNT(C10:C40)), "$2", E50), "$3", COUNT(C10:C40) * 8)</f>
        <v>Össz.kötelező munkanap: 31 nap, 0 fiz.ü.nap. (telj.munkaidő össz.óra: 248 óra)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  <c r="S43" s="1"/>
      <c r="T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S44" s="1"/>
      <c r="T44" s="1"/>
    </row>
    <row r="45" ht="12.0" customHeight="1">
      <c r="A45" s="1"/>
      <c r="B45" s="1" t="s">
        <v>27</v>
      </c>
      <c r="C45" s="1"/>
      <c r="D45" s="1"/>
      <c r="E45" s="1"/>
      <c r="F45" s="1"/>
      <c r="G45" s="1"/>
      <c r="H45" s="1"/>
      <c r="I45" s="2" t="s">
        <v>28</v>
      </c>
      <c r="J45" s="1"/>
      <c r="K45" s="1"/>
      <c r="L45" s="1"/>
      <c r="M45" s="1"/>
      <c r="N45" s="1"/>
      <c r="S45" s="1"/>
      <c r="T45" s="1"/>
    </row>
    <row r="46" ht="12.0" customHeight="1">
      <c r="A46" s="1"/>
      <c r="B46" s="1" t="s">
        <v>29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S46" s="1"/>
      <c r="T46" s="1"/>
    </row>
    <row r="47" ht="12.0" customHeight="1">
      <c r="A47" s="1"/>
      <c r="B47" s="1" t="s">
        <v>30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S47" s="1"/>
      <c r="T47" s="1"/>
    </row>
    <row r="48" ht="12.0" customHeight="1">
      <c r="A48" s="1"/>
      <c r="B48" s="1"/>
      <c r="C48" s="1"/>
      <c r="D48" s="1"/>
      <c r="E48" s="1"/>
      <c r="F48" s="1"/>
      <c r="G48" s="1" t="s">
        <v>31</v>
      </c>
      <c r="H48" s="1"/>
      <c r="I48" s="1"/>
      <c r="J48" s="1"/>
      <c r="K48" s="1"/>
      <c r="L48" s="1"/>
      <c r="M48" s="1"/>
      <c r="N48" s="1"/>
      <c r="S48" s="1"/>
      <c r="T48" s="1"/>
    </row>
    <row r="49" ht="12.0" customHeight="1">
      <c r="A49" s="1"/>
      <c r="B49" s="67" t="s">
        <v>32</v>
      </c>
      <c r="C49" s="1"/>
      <c r="D49" s="1"/>
      <c r="E49" s="1"/>
      <c r="F49" s="1"/>
      <c r="G49" s="1" t="s">
        <v>33</v>
      </c>
      <c r="H49" s="1"/>
      <c r="I49" s="1"/>
      <c r="J49" s="1"/>
      <c r="K49" s="1"/>
      <c r="L49" s="1"/>
      <c r="M49" s="1"/>
      <c r="N49" s="1"/>
      <c r="S49" s="1"/>
      <c r="T49" s="1"/>
    </row>
    <row r="50" ht="12.0" customHeight="1">
      <c r="A50" s="1"/>
      <c r="B50" s="68" t="s">
        <v>34</v>
      </c>
      <c r="C50" s="69"/>
      <c r="D50" s="70"/>
      <c r="E50" s="71">
        <f>COUNTIF(I10:I40, "Fü")</f>
        <v>0</v>
      </c>
      <c r="F50" s="72" t="s">
        <v>35</v>
      </c>
      <c r="G50" s="1" t="s">
        <v>36</v>
      </c>
      <c r="H50" s="1"/>
      <c r="I50" s="1"/>
      <c r="J50" s="1"/>
      <c r="K50" s="1"/>
      <c r="L50" s="1"/>
      <c r="M50" s="1"/>
      <c r="N50" s="1"/>
      <c r="S50" s="1"/>
      <c r="T50" s="1"/>
    </row>
    <row r="51" ht="12.0" customHeight="1">
      <c r="A51" s="1"/>
      <c r="B51" s="68" t="s">
        <v>37</v>
      </c>
      <c r="C51" s="69"/>
      <c r="D51" s="70"/>
      <c r="E51" s="71">
        <f>COUNTIF(I10:I40, "Fsz")</f>
        <v>0</v>
      </c>
      <c r="F51" s="72" t="s">
        <v>35</v>
      </c>
      <c r="G51" s="1" t="s">
        <v>38</v>
      </c>
      <c r="H51" s="1"/>
      <c r="I51" s="1"/>
      <c r="J51" s="1"/>
      <c r="K51" s="1"/>
      <c r="L51" s="1"/>
      <c r="M51" s="1"/>
      <c r="N51" s="1"/>
      <c r="S51" s="1"/>
      <c r="T51" s="1"/>
    </row>
    <row r="52" ht="12.0" customHeight="1">
      <c r="A52" s="1"/>
      <c r="B52" s="68" t="s">
        <v>39</v>
      </c>
      <c r="C52" s="69"/>
      <c r="D52" s="70"/>
      <c r="E52" s="73">
        <f>COUNTIF(I10:I40, "Figt")</f>
        <v>0</v>
      </c>
      <c r="F52" s="72" t="s">
        <v>35</v>
      </c>
      <c r="G52" s="1" t="s">
        <v>40</v>
      </c>
      <c r="H52" s="1"/>
      <c r="I52" s="1"/>
      <c r="J52" s="1"/>
      <c r="K52" s="1"/>
      <c r="L52" s="1"/>
      <c r="M52" s="1"/>
      <c r="N52" s="1"/>
      <c r="S52" s="1"/>
      <c r="T52" s="1"/>
    </row>
    <row r="53" ht="12.0" customHeight="1">
      <c r="A53" s="1"/>
      <c r="B53" s="68" t="s">
        <v>14</v>
      </c>
      <c r="C53" s="69"/>
      <c r="D53" s="70"/>
      <c r="E53" s="71">
        <f>COUNTIF(K10:K40, "HO")</f>
        <v>0</v>
      </c>
      <c r="F53" s="72" t="s">
        <v>35</v>
      </c>
      <c r="G53" s="1" t="s">
        <v>41</v>
      </c>
      <c r="H53" s="1"/>
      <c r="I53" s="1"/>
      <c r="J53" s="1"/>
      <c r="K53" s="1"/>
      <c r="L53" s="1"/>
      <c r="M53" s="1"/>
      <c r="N53" s="1"/>
      <c r="S53" s="1"/>
      <c r="T53" s="1"/>
    </row>
    <row r="54" ht="12.0" customHeight="1">
      <c r="A54" s="1"/>
      <c r="B54" s="68" t="s">
        <v>42</v>
      </c>
      <c r="C54" s="69"/>
      <c r="D54" s="70"/>
      <c r="E54" s="71"/>
      <c r="F54" s="72" t="s">
        <v>43</v>
      </c>
      <c r="G54" s="1" t="s">
        <v>44</v>
      </c>
      <c r="H54" s="1"/>
      <c r="I54" s="1"/>
      <c r="J54" s="1"/>
      <c r="K54" s="1"/>
      <c r="L54" s="1"/>
      <c r="M54" s="1"/>
      <c r="N54" s="1"/>
      <c r="S54" s="1"/>
      <c r="T54" s="1"/>
    </row>
    <row r="55" ht="12.0" customHeight="1">
      <c r="A55" s="1"/>
      <c r="B55" s="68" t="s">
        <v>45</v>
      </c>
      <c r="C55" s="69"/>
      <c r="D55" s="70"/>
      <c r="E55" s="71">
        <f>COUNTIF(I10:I40, "B")</f>
        <v>0</v>
      </c>
      <c r="F55" s="72" t="s">
        <v>35</v>
      </c>
      <c r="G55" s="1" t="s">
        <v>46</v>
      </c>
      <c r="H55" s="1"/>
      <c r="I55" s="1"/>
      <c r="J55" s="1"/>
      <c r="K55" s="1"/>
      <c r="L55" s="1"/>
      <c r="M55" s="1"/>
      <c r="N55" s="1"/>
      <c r="S55" s="1"/>
      <c r="T55" s="1"/>
    </row>
    <row r="56" ht="12.0" customHeight="1">
      <c r="A56" s="1"/>
      <c r="B56" s="68" t="s">
        <v>47</v>
      </c>
      <c r="C56" s="69"/>
      <c r="D56" s="70"/>
      <c r="E56" s="71"/>
      <c r="F56" s="72" t="s">
        <v>35</v>
      </c>
      <c r="H56" s="1"/>
      <c r="I56" s="1"/>
      <c r="J56" s="1"/>
      <c r="K56" s="1"/>
      <c r="L56" s="1"/>
      <c r="M56" s="1"/>
      <c r="N56" s="1"/>
      <c r="S56" s="1"/>
      <c r="T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S57" s="1"/>
      <c r="T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S58" s="1"/>
      <c r="T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S59" s="1"/>
      <c r="T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S60" s="1"/>
      <c r="T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S61" s="1"/>
      <c r="T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S62" s="1"/>
      <c r="T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S63" s="1"/>
      <c r="T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S64" s="1"/>
      <c r="T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S65" s="1"/>
      <c r="T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S66" s="1"/>
      <c r="T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S67" s="1"/>
      <c r="T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S68" s="1"/>
      <c r="T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S69" s="1"/>
      <c r="T69" s="1" t="s">
        <v>48</v>
      </c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S70" s="1"/>
      <c r="T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S71" s="1"/>
      <c r="T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S72" s="1"/>
      <c r="T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S73" s="1"/>
      <c r="T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S74" s="1"/>
      <c r="T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S75" s="1"/>
      <c r="T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S76" s="1"/>
      <c r="T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S77" s="1"/>
      <c r="T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S78" s="1"/>
      <c r="T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S79" s="1"/>
      <c r="T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S80" s="1"/>
      <c r="T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S81" s="1"/>
      <c r="T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S82" s="1"/>
      <c r="T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S83" s="1"/>
      <c r="T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S84" s="1"/>
      <c r="T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S85" s="1"/>
      <c r="T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S86" s="1"/>
      <c r="T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S87" s="1"/>
      <c r="T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S88" s="1"/>
      <c r="T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S89" s="1"/>
      <c r="T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S90" s="1"/>
      <c r="T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S91" s="1"/>
      <c r="T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S92" s="1"/>
      <c r="T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S93" s="1"/>
      <c r="T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S94" s="1"/>
      <c r="T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S95" s="1"/>
      <c r="T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S96" s="1"/>
      <c r="T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S97" s="1"/>
      <c r="T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S98" s="1"/>
      <c r="T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S99" s="1"/>
      <c r="T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S100" s="1"/>
      <c r="T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S101" s="1"/>
      <c r="T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S102" s="1"/>
      <c r="T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S103" s="1"/>
      <c r="T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S104" s="1"/>
      <c r="T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S105" s="1"/>
      <c r="T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S106" s="1"/>
      <c r="T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S107" s="1"/>
      <c r="T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S108" s="1"/>
      <c r="T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S109" s="1"/>
      <c r="T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S110" s="1"/>
      <c r="T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S111" s="1"/>
      <c r="T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S112" s="1"/>
      <c r="T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S113" s="1"/>
      <c r="T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S114" s="1"/>
      <c r="T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S115" s="1"/>
      <c r="T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S116" s="1"/>
      <c r="T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S117" s="1"/>
      <c r="T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S118" s="1"/>
      <c r="T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S119" s="1"/>
      <c r="T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S120" s="1"/>
      <c r="T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S121" s="1"/>
      <c r="T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S122" s="1"/>
      <c r="T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S123" s="1"/>
      <c r="T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S124" s="1"/>
      <c r="T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S125" s="1"/>
      <c r="T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S126" s="1"/>
      <c r="T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S127" s="1"/>
      <c r="T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S128" s="1"/>
      <c r="T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S129" s="1"/>
      <c r="T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S130" s="1"/>
      <c r="T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S131" s="1"/>
      <c r="T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S132" s="1"/>
      <c r="T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S133" s="1"/>
      <c r="T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S134" s="1"/>
      <c r="T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S135" s="1"/>
      <c r="T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S136" s="1"/>
      <c r="T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S137" s="1"/>
      <c r="T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S138" s="1"/>
      <c r="T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S139" s="1"/>
      <c r="T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S140" s="1"/>
      <c r="T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S141" s="1"/>
      <c r="T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S142" s="1"/>
      <c r="T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S143" s="1"/>
      <c r="T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S144" s="1"/>
      <c r="T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S145" s="1"/>
      <c r="T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S146" s="1"/>
      <c r="T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S147" s="1"/>
      <c r="T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S148" s="1"/>
      <c r="T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S149" s="1"/>
      <c r="T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S150" s="1"/>
      <c r="T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S151" s="1"/>
      <c r="T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S152" s="1"/>
      <c r="T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S153" s="1"/>
      <c r="T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S154" s="1"/>
      <c r="T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S155" s="1"/>
      <c r="T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S156" s="1"/>
      <c r="T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S157" s="1"/>
      <c r="T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S158" s="1"/>
      <c r="T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S159" s="1"/>
      <c r="T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S160" s="1"/>
      <c r="T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S161" s="1"/>
      <c r="T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S162" s="1"/>
      <c r="T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S163" s="1"/>
      <c r="T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S164" s="1"/>
      <c r="T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S165" s="1"/>
      <c r="T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S166" s="1"/>
      <c r="T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S167" s="1"/>
      <c r="T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S168" s="1"/>
      <c r="T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S169" s="1"/>
      <c r="T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S170" s="1"/>
      <c r="T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S171" s="1"/>
      <c r="T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S172" s="1"/>
      <c r="T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S173" s="1"/>
      <c r="T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S174" s="1"/>
      <c r="T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S175" s="1"/>
      <c r="T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S176" s="1"/>
      <c r="T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S177" s="1"/>
      <c r="T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S178" s="1"/>
      <c r="T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S179" s="1"/>
      <c r="T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S180" s="1"/>
      <c r="T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S181" s="1"/>
      <c r="T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S182" s="1"/>
      <c r="T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S183" s="1"/>
      <c r="T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S184" s="1"/>
      <c r="T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S185" s="1"/>
      <c r="T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S186" s="1"/>
      <c r="T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S187" s="1"/>
      <c r="T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S188" s="1"/>
      <c r="T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S189" s="1"/>
      <c r="T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S190" s="1"/>
      <c r="T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S191" s="1"/>
      <c r="T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S192" s="1"/>
      <c r="T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S193" s="1"/>
      <c r="T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S194" s="1"/>
      <c r="T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S195" s="1"/>
      <c r="T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S196" s="1"/>
      <c r="T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S197" s="1"/>
      <c r="T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S198" s="1"/>
      <c r="T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S199" s="1"/>
      <c r="T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S200" s="1"/>
      <c r="T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S201" s="1"/>
      <c r="T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S202" s="1"/>
      <c r="T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S203" s="1"/>
      <c r="T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S204" s="1"/>
      <c r="T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S205" s="1"/>
      <c r="T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S206" s="1"/>
      <c r="T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S207" s="1"/>
      <c r="T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S208" s="1"/>
      <c r="T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S209" s="1"/>
      <c r="T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S210" s="1"/>
      <c r="T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S211" s="1"/>
      <c r="T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S212" s="1"/>
      <c r="T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S213" s="1"/>
      <c r="T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S214" s="1"/>
      <c r="T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S215" s="1"/>
      <c r="T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S216" s="1"/>
      <c r="T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S217" s="1"/>
      <c r="T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S218" s="1"/>
      <c r="T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S219" s="1"/>
      <c r="T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S220" s="1"/>
      <c r="T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S221" s="1"/>
      <c r="T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S222" s="1"/>
      <c r="T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S223" s="1"/>
      <c r="T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S224" s="1"/>
      <c r="T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S225" s="1"/>
      <c r="T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S226" s="1"/>
      <c r="T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S227" s="1"/>
      <c r="T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S228" s="1"/>
      <c r="T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S229" s="1"/>
      <c r="T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S230" s="1"/>
      <c r="T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S231" s="1"/>
      <c r="T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S232" s="1"/>
      <c r="T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S233" s="1"/>
      <c r="T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S234" s="1"/>
      <c r="T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S235" s="1"/>
      <c r="T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S236" s="1"/>
      <c r="T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S237" s="1"/>
      <c r="T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S238" s="1"/>
      <c r="T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S239" s="1"/>
      <c r="T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S240" s="1"/>
      <c r="T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S241" s="1"/>
      <c r="T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S242" s="1"/>
      <c r="T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S243" s="1"/>
      <c r="T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S244" s="1"/>
      <c r="T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S245" s="1"/>
      <c r="T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S246" s="1"/>
      <c r="T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S247" s="1"/>
      <c r="T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S248" s="1"/>
      <c r="T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S249" s="1"/>
      <c r="T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S250" s="1"/>
      <c r="T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S251" s="1"/>
      <c r="T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S252" s="1"/>
      <c r="T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S253" s="1"/>
      <c r="T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S254" s="1"/>
      <c r="T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S255" s="1"/>
      <c r="T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S256" s="1"/>
      <c r="T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S257" s="1"/>
      <c r="T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S258" s="1"/>
      <c r="T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S259" s="1"/>
      <c r="T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S260" s="1"/>
      <c r="T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S261" s="1"/>
      <c r="T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S262" s="1"/>
      <c r="T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S263" s="1"/>
      <c r="T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S264" s="1"/>
      <c r="T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S265" s="1"/>
      <c r="T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S266" s="1"/>
      <c r="T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S267" s="1"/>
      <c r="T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S268" s="1"/>
      <c r="T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S269" s="1"/>
      <c r="T269" s="1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0">
    <mergeCell ref="B41:D41"/>
    <mergeCell ref="B42:D42"/>
    <mergeCell ref="B43:N43"/>
    <mergeCell ref="F2:G2"/>
    <mergeCell ref="I2:N2"/>
    <mergeCell ref="E4:G4"/>
    <mergeCell ref="M4:N4"/>
    <mergeCell ref="E8:G8"/>
    <mergeCell ref="I8:J8"/>
    <mergeCell ref="M8:N8"/>
  </mergeCells>
  <printOptions gridLines="1" horizontalCentered="1"/>
  <pageMargins bottom="0.75" footer="0.0" header="0.0" left="0.7" right="0.7" top="0.75"/>
  <pageSetup fitToHeight="0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2022-03-24T16:38:00Z</dcterms:created>
  <dc:creator>Marton Koczor</dc:creator>
</cp:coreProperties>
</file>