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20100" windowHeight="9270"/>
  </bookViews>
  <sheets>
    <sheet name="Lab30421" sheetId="2" r:id="rId1"/>
  </sheets>
  <calcPr calcId="144525"/>
</workbook>
</file>

<file path=xl/calcChain.xml><?xml version="1.0" encoding="utf-8"?>
<calcChain xmlns="http://schemas.openxmlformats.org/spreadsheetml/2006/main">
  <c r="U25" i="2" l="1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5" i="2" l="1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3" i="2"/>
  <c r="T4" i="2"/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<sst xmlns="http://schemas.openxmlformats.org/spreadsheetml/2006/main" count="337" uniqueCount="48">
  <si>
    <t>Nume si prenume</t>
  </si>
  <si>
    <t>Aitonean C. Natanael</t>
  </si>
  <si>
    <t>Alb V. Corina Bianca</t>
  </si>
  <si>
    <t>Alungei C. Paula Carla</t>
  </si>
  <si>
    <t>Antal A. Norbert Zoltan</t>
  </si>
  <si>
    <t>Baban A. Maria</t>
  </si>
  <si>
    <t>Birladeanu N. Adrian Vasile</t>
  </si>
  <si>
    <t>Damsa E. Andreea Maria</t>
  </si>
  <si>
    <t>Danciu P. Diana Lacramioara</t>
  </si>
  <si>
    <t>Fericean G. George Vlad</t>
  </si>
  <si>
    <t>Filip O. Sebastian Mihai</t>
  </si>
  <si>
    <t>Ghemes M. Horatiu Mihai</t>
  </si>
  <si>
    <t>Goia I. Paula Ioana</t>
  </si>
  <si>
    <t>Grigoras C. Alexandru Mihai</t>
  </si>
  <si>
    <t>Jucan I. Diana</t>
  </si>
  <si>
    <t>Nagy N. Hanna</t>
  </si>
  <si>
    <t>Papp - Szentannai G. Gergo</t>
  </si>
  <si>
    <t>Pop I. Mihai</t>
  </si>
  <si>
    <t>Satmarean I. Paul Ioan</t>
  </si>
  <si>
    <t>Sporis A. Ioan Catalin</t>
  </si>
  <si>
    <t>Stanila N. Ioan</t>
  </si>
  <si>
    <t>Sucitu G. Stefania</t>
  </si>
  <si>
    <t>Tarce C. Diana Mariana</t>
  </si>
  <si>
    <t>Vulcan H. Theodor</t>
  </si>
  <si>
    <t>Zaharia M. Teofil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</si>
  <si>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</si>
  <si>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</si>
  <si>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</si>
  <si>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</si>
  <si>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</si>
  <si>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</si>
  <si>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</si>
  <si>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</si>
  <si>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</si>
  <si>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</si>
  <si>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</si>
  <si>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</si>
  <si>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</si>
  <si>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</si>
  <si>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</si>
  <si>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</si>
  <si>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r</t>
  </si>
  <si>
    <t>P</t>
  </si>
  <si>
    <t>Project mark</t>
  </si>
  <si>
    <t>Lab test mark</t>
  </si>
  <si>
    <t>Bonus points</t>
  </si>
  <si>
    <t>Situation</t>
  </si>
  <si>
    <t>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</si>
</sst>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  <xf numFmtId="0" fontId="19" fillId="33" borderId="12" xfId="0" applyFont="1" applyFill="1" applyBorder="1" applyAlignment="1">
      <alignment horizontal="right"/>
    </xf>
    <xf numFmtId="0" fontId="19" fillId="3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tabSelected="1" workbookViewId="0">
      <selection activeCell="U25" sqref="Q1:U25"/>
    </sheetView>
  </sheetViews>
  <sheetFormatPr defaultRowHeight="15" x14ac:dyDescent="0.25"/>
  <cols>
    <col min="1" max="1" width="4.140625" bestFit="1" customWidth="1"/>
    <col min="2" max="2" width="32.42578125" customWidth="1"/>
    <col min="3" max="9" width="4.5703125" bestFit="1" customWidth="1"/>
    <col min="10" max="10" width="9.7109375" customWidth="1"/>
    <col min="11" max="11" width="7.5703125" customWidth="1"/>
    <col min="12" max="16" width="4.5703125" bestFit="1" customWidth="1"/>
    <col min="17" max="17" width="19.5703125" customWidth="1"/>
    <col min="18" max="18" width="18.42578125" customWidth="1"/>
    <col min="19" max="19" width="39.5703125" customWidth="1"/>
    <col min="20" max="20" width="26.28515625" customWidth="1"/>
    <col min="21" max="21" width="32" customWidth="1"/>
  </cols>
  <sheetData>
    <row r="1" spans="1:21" ht="16.149999999999999" customHeight="1" x14ac:dyDescent="0.25">
      <c r="A1" s="3" t="s">
        <v>25</v>
      </c>
      <c r="B1" s="2" t="s">
        <v>0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7" t="s">
        <v>45</v>
      </c>
      <c r="R1" s="8" t="s">
        <v>43</v>
      </c>
      <c r="S1" s="8" t="s">
        <v>44</v>
      </c>
      <c r="T1" s="8" t="s">
        <v>47</v>
      </c>
      <c r="U1" s="8" t="s">
        <v>46</v>
      </c>
    </row>
    <row r="2" spans="1:21" ht="16.149999999999999" customHeight="1" x14ac:dyDescent="0.25">
      <c r="A2" s="4">
        <f t="shared" ref="A2:A25" si="0">ROW()-1</f>
        <v>1</v>
      </c>
      <c r="B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9"/>
      <c r="R2" s="5"/>
      <c r="S2" s="5"/>
      <c r="T2" s="5"/>
      <c r="U2" s="5"/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40</v>
      </c>
      <c r="E3" s="3" t="s">
        <v>40</v>
      </c>
      <c r="F3" s="3" t="s">
        <v>40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40</v>
      </c>
      <c r="L3" s="3" t="s">
        <v>40</v>
      </c>
      <c r="M3" s="3" t="s">
        <v>40</v>
      </c>
      <c r="N3" s="3" t="s">
        <v>40</v>
      </c>
      <c r="O3" s="3" t="s">
        <v>40</v>
      </c>
      <c r="P3" s="3" t="s">
        <v>40</v>
      </c>
      <c r="Q3" s="9">
        <v>0.2</v>
      </c>
      <c r="R3" s="6">
        <v>1</v>
      </c>
      <c r="S3" s="6">
        <v>4.3</v>
      </c>
      <c r="T3" s="6">
        <f>IF((R3+S3)/2 + Q3 &gt; 10, 10, (R3+S3)/2 + Q3)</f>
        <v>2.85</v>
      </c>
      <c r="U3" s="6" t="str">
        <f>IF(AND(R3&gt;5, S3&gt;5), "pass", "fail")</f>
        <v>fail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40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J4" s="4">
        <v>-0.25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 t="s">
        <v>40</v>
      </c>
      <c r="Q4" s="9">
        <v>0.15</v>
      </c>
      <c r="R4" s="5">
        <v>6.5</v>
      </c>
      <c r="S4" s="5">
        <v>1</v>
      </c>
      <c r="T4" s="5">
        <f>IF((R4+S4)/2 + Q4 &gt; 10, 10, (R4+S4)/2 + Q4)</f>
        <v>3.9</v>
      </c>
      <c r="U4" s="5" t="str">
        <f t="shared" ref="U4:U25" si="1">IF(AND(R4&gt;5, S4&gt;5), "pass", "fail")</f>
        <v>fail</v>
      </c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42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40</v>
      </c>
      <c r="Q5" s="9">
        <v>0.5</v>
      </c>
      <c r="R5" s="6">
        <v>10</v>
      </c>
      <c r="S5" s="6">
        <v>8.1999999999999993</v>
      </c>
      <c r="T5" s="6">
        <f t="shared" ref="T5:T25" si="2">IF((R5+S5)/2 + Q5 &gt; 10, 10, (R5+S5)/2 + Q5)</f>
        <v>9.6</v>
      </c>
      <c r="U5" s="6" t="str">
        <f t="shared" si="1"/>
        <v>pass</v>
      </c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40</v>
      </c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42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 t="s">
        <v>40</v>
      </c>
      <c r="Q6" s="9">
        <v>0.3</v>
      </c>
      <c r="R6" s="5">
        <v>1</v>
      </c>
      <c r="S6" s="5">
        <v>1</v>
      </c>
      <c r="T6" s="5">
        <f t="shared" si="2"/>
        <v>1.3</v>
      </c>
      <c r="U6" s="5" t="str">
        <f t="shared" si="1"/>
        <v>fail</v>
      </c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42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9">
        <v>0.25</v>
      </c>
      <c r="R7" s="6">
        <v>9.5</v>
      </c>
      <c r="S7" s="6">
        <v>7.6</v>
      </c>
      <c r="T7" s="6">
        <f t="shared" si="2"/>
        <v>8.8000000000000007</v>
      </c>
      <c r="U7" s="6" t="str">
        <f t="shared" si="1"/>
        <v>pass</v>
      </c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40</v>
      </c>
      <c r="E8" s="4" t="s">
        <v>40</v>
      </c>
      <c r="F8" s="4" t="s">
        <v>40</v>
      </c>
      <c r="G8" s="4" t="s">
        <v>40</v>
      </c>
      <c r="H8" s="4" t="s">
        <v>40</v>
      </c>
      <c r="I8" s="4" t="s">
        <v>40</v>
      </c>
      <c r="J8" s="4">
        <v>-0.25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9">
        <v>0.1</v>
      </c>
      <c r="R8" s="5">
        <v>1</v>
      </c>
      <c r="S8" s="5">
        <v>1</v>
      </c>
      <c r="T8" s="5">
        <f t="shared" si="2"/>
        <v>1.1000000000000001</v>
      </c>
      <c r="U8" s="5" t="str">
        <f t="shared" si="1"/>
        <v>fail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40</v>
      </c>
      <c r="E9" s="3" t="s">
        <v>40</v>
      </c>
      <c r="F9" s="3" t="s">
        <v>40</v>
      </c>
      <c r="G9" s="3" t="s">
        <v>40</v>
      </c>
      <c r="H9" s="3" t="s">
        <v>40</v>
      </c>
      <c r="I9" s="3" t="s">
        <v>40</v>
      </c>
      <c r="J9" s="3" t="s">
        <v>40</v>
      </c>
      <c r="K9" s="3" t="s">
        <v>40</v>
      </c>
      <c r="L9" s="3" t="s">
        <v>40</v>
      </c>
      <c r="M9" s="3" t="s">
        <v>40</v>
      </c>
      <c r="N9" s="3" t="s">
        <v>40</v>
      </c>
      <c r="O9" s="3" t="s">
        <v>40</v>
      </c>
      <c r="P9" s="3" t="s">
        <v>40</v>
      </c>
      <c r="Q9" s="9">
        <v>0.15</v>
      </c>
      <c r="R9" s="6">
        <v>1</v>
      </c>
      <c r="S9" s="6">
        <v>1</v>
      </c>
      <c r="T9" s="6">
        <f t="shared" si="2"/>
        <v>1.1499999999999999</v>
      </c>
      <c r="U9" s="6" t="str">
        <f t="shared" si="1"/>
        <v>fail</v>
      </c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40</v>
      </c>
      <c r="G10" s="4" t="s">
        <v>40</v>
      </c>
      <c r="H10" s="4" t="s">
        <v>40</v>
      </c>
      <c r="I10" s="4" t="s">
        <v>40</v>
      </c>
      <c r="J10" s="4" t="s">
        <v>42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9">
        <v>0.13</v>
      </c>
      <c r="R10" s="5">
        <v>6</v>
      </c>
      <c r="S10" s="5">
        <v>2.8</v>
      </c>
      <c r="T10" s="5">
        <f t="shared" si="2"/>
        <v>4.53</v>
      </c>
      <c r="U10" s="5" t="str">
        <f t="shared" si="1"/>
        <v>fail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42</v>
      </c>
      <c r="K11" s="3" t="s">
        <v>40</v>
      </c>
      <c r="L11" s="3" t="s">
        <v>40</v>
      </c>
      <c r="M11" s="3" t="s">
        <v>40</v>
      </c>
      <c r="N11" s="3" t="s">
        <v>40</v>
      </c>
      <c r="O11" s="3" t="s">
        <v>40</v>
      </c>
      <c r="P11" s="3" t="s">
        <v>40</v>
      </c>
      <c r="Q11" s="9">
        <v>0.08</v>
      </c>
      <c r="R11" s="6">
        <v>4</v>
      </c>
      <c r="S11" s="6">
        <v>3</v>
      </c>
      <c r="T11" s="6">
        <f t="shared" si="2"/>
        <v>3.58</v>
      </c>
      <c r="U11" s="6" t="str">
        <f t="shared" si="1"/>
        <v>fail</v>
      </c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40</v>
      </c>
      <c r="E12" s="4" t="s">
        <v>40</v>
      </c>
      <c r="F12" s="4" t="s">
        <v>40</v>
      </c>
      <c r="G12" s="4" t="s">
        <v>40</v>
      </c>
      <c r="H12" s="4" t="s">
        <v>40</v>
      </c>
      <c r="I12" s="4" t="s">
        <v>40</v>
      </c>
      <c r="J12" s="4" t="s">
        <v>42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9">
        <v>0.08</v>
      </c>
      <c r="R12" s="5">
        <v>8.5</v>
      </c>
      <c r="S12" s="5">
        <v>4.0999999999999996</v>
      </c>
      <c r="T12" s="5">
        <f t="shared" si="2"/>
        <v>6.38</v>
      </c>
      <c r="U12" s="5" t="str">
        <f t="shared" si="1"/>
        <v>fail</v>
      </c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40</v>
      </c>
      <c r="E13" s="3" t="s">
        <v>40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42</v>
      </c>
      <c r="K13" s="3" t="s">
        <v>40</v>
      </c>
      <c r="L13" s="3" t="s">
        <v>40</v>
      </c>
      <c r="M13" s="3" t="s">
        <v>40</v>
      </c>
      <c r="N13" s="3" t="s">
        <v>40</v>
      </c>
      <c r="O13" s="3" t="s">
        <v>40</v>
      </c>
      <c r="P13" s="3" t="s">
        <v>40</v>
      </c>
      <c r="Q13" s="9">
        <v>0.18</v>
      </c>
      <c r="R13" s="6">
        <v>10</v>
      </c>
      <c r="S13" s="6">
        <v>4.3</v>
      </c>
      <c r="T13" s="6">
        <f t="shared" si="2"/>
        <v>7.33</v>
      </c>
      <c r="U13" s="6" t="str">
        <f t="shared" si="1"/>
        <v>fail</v>
      </c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40</v>
      </c>
      <c r="E14" s="4" t="s">
        <v>40</v>
      </c>
      <c r="F14" s="4" t="s">
        <v>40</v>
      </c>
      <c r="G14" s="4" t="s">
        <v>40</v>
      </c>
      <c r="H14" s="4" t="s">
        <v>40</v>
      </c>
      <c r="I14" s="4" t="s">
        <v>40</v>
      </c>
      <c r="J14" s="4" t="s">
        <v>42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9">
        <v>0.18</v>
      </c>
      <c r="R14" s="5">
        <v>1</v>
      </c>
      <c r="S14" s="5">
        <v>4.2</v>
      </c>
      <c r="T14" s="5">
        <f t="shared" si="2"/>
        <v>2.7800000000000002</v>
      </c>
      <c r="U14" s="5" t="str">
        <f t="shared" si="1"/>
        <v>fail</v>
      </c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40</v>
      </c>
      <c r="E15" s="3" t="s">
        <v>40</v>
      </c>
      <c r="F15" s="3" t="s">
        <v>40</v>
      </c>
      <c r="G15" s="3" t="s">
        <v>40</v>
      </c>
      <c r="H15" s="3" t="s">
        <v>40</v>
      </c>
      <c r="I15" s="3" t="s">
        <v>40</v>
      </c>
      <c r="J15" s="3" t="s">
        <v>42</v>
      </c>
      <c r="K15" s="3" t="s">
        <v>40</v>
      </c>
      <c r="L15" s="3" t="s">
        <v>40</v>
      </c>
      <c r="M15" s="3" t="s">
        <v>40</v>
      </c>
      <c r="N15" s="3" t="s">
        <v>40</v>
      </c>
      <c r="O15" s="3" t="s">
        <v>40</v>
      </c>
      <c r="P15" s="3" t="s">
        <v>40</v>
      </c>
      <c r="Q15" s="9">
        <v>0.19</v>
      </c>
      <c r="R15" s="6">
        <v>9.5</v>
      </c>
      <c r="S15" s="6">
        <v>3</v>
      </c>
      <c r="T15" s="6">
        <f t="shared" si="2"/>
        <v>6.44</v>
      </c>
      <c r="U15" s="6" t="str">
        <f t="shared" si="1"/>
        <v>fail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40</v>
      </c>
      <c r="E16" s="4" t="s">
        <v>40</v>
      </c>
      <c r="F16" s="4" t="s">
        <v>40</v>
      </c>
      <c r="G16" s="4" t="s">
        <v>40</v>
      </c>
      <c r="H16" s="4" t="s">
        <v>40</v>
      </c>
      <c r="I16" s="4" t="s">
        <v>40</v>
      </c>
      <c r="J16" s="4" t="s">
        <v>42</v>
      </c>
      <c r="K16" s="4" t="s">
        <v>40</v>
      </c>
      <c r="L16" s="4" t="s">
        <v>40</v>
      </c>
      <c r="M16" s="4" t="s">
        <v>40</v>
      </c>
      <c r="N16" s="4" t="s">
        <v>40</v>
      </c>
      <c r="O16" s="4" t="s">
        <v>40</v>
      </c>
      <c r="P16" s="4" t="s">
        <v>40</v>
      </c>
      <c r="Q16" s="9">
        <v>0.1</v>
      </c>
      <c r="R16" s="5">
        <v>10</v>
      </c>
      <c r="S16" s="5">
        <v>5.8</v>
      </c>
      <c r="T16" s="5">
        <f t="shared" si="2"/>
        <v>8</v>
      </c>
      <c r="U16" s="5" t="str">
        <f t="shared" si="1"/>
        <v>pass</v>
      </c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40</v>
      </c>
      <c r="E17" s="3" t="s">
        <v>40</v>
      </c>
      <c r="F17" s="3" t="s">
        <v>40</v>
      </c>
      <c r="G17" s="3" t="s">
        <v>40</v>
      </c>
      <c r="H17" s="3" t="s">
        <v>40</v>
      </c>
      <c r="I17" s="3" t="s">
        <v>40</v>
      </c>
      <c r="J17" s="3" t="s">
        <v>42</v>
      </c>
      <c r="K17" s="3" t="s">
        <v>40</v>
      </c>
      <c r="L17" s="3" t="s">
        <v>40</v>
      </c>
      <c r="M17" s="3" t="s">
        <v>40</v>
      </c>
      <c r="N17" s="3" t="s">
        <v>40</v>
      </c>
      <c r="O17" s="3" t="s">
        <v>40</v>
      </c>
      <c r="P17" s="3" t="s">
        <v>40</v>
      </c>
      <c r="Q17" s="9">
        <v>0.5</v>
      </c>
      <c r="R17" s="6">
        <v>9</v>
      </c>
      <c r="S17" s="6">
        <v>7.4</v>
      </c>
      <c r="T17" s="6">
        <f t="shared" si="2"/>
        <v>8.6999999999999993</v>
      </c>
      <c r="U17" s="6" t="str">
        <f t="shared" si="1"/>
        <v>pass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/>
      <c r="E18" s="4" t="s">
        <v>40</v>
      </c>
      <c r="F18" s="4" t="s">
        <v>40</v>
      </c>
      <c r="G18" s="4" t="s">
        <v>40</v>
      </c>
      <c r="H18" s="4" t="s">
        <v>40</v>
      </c>
      <c r="I18" s="4" t="s">
        <v>40</v>
      </c>
      <c r="J18" s="4" t="s">
        <v>42</v>
      </c>
      <c r="K18" s="4" t="s">
        <v>41</v>
      </c>
      <c r="L18" s="4" t="s">
        <v>40</v>
      </c>
      <c r="M18" s="4" t="s">
        <v>40</v>
      </c>
      <c r="N18" s="4" t="s">
        <v>40</v>
      </c>
      <c r="O18" s="4" t="s">
        <v>40</v>
      </c>
      <c r="P18" s="4" t="s">
        <v>40</v>
      </c>
      <c r="Q18" s="9"/>
      <c r="R18" s="5">
        <v>1</v>
      </c>
      <c r="S18" s="5">
        <v>1</v>
      </c>
      <c r="T18" s="5">
        <f t="shared" si="2"/>
        <v>1</v>
      </c>
      <c r="U18" s="5" t="str">
        <f t="shared" si="1"/>
        <v>fail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 t="s">
        <v>40</v>
      </c>
      <c r="E19" s="3" t="s">
        <v>40</v>
      </c>
      <c r="F19" s="3" t="s">
        <v>40</v>
      </c>
      <c r="G19" s="3" t="s">
        <v>40</v>
      </c>
      <c r="H19" s="3" t="s">
        <v>40</v>
      </c>
      <c r="I19" s="3" t="s">
        <v>40</v>
      </c>
      <c r="J19" s="3" t="s">
        <v>42</v>
      </c>
      <c r="K19" s="3" t="s">
        <v>40</v>
      </c>
      <c r="L19" s="3" t="s">
        <v>40</v>
      </c>
      <c r="M19" s="3" t="s">
        <v>40</v>
      </c>
      <c r="N19" s="3" t="s">
        <v>40</v>
      </c>
      <c r="O19" s="3" t="s">
        <v>40</v>
      </c>
      <c r="P19" s="3" t="s">
        <v>40</v>
      </c>
      <c r="Q19" s="9">
        <v>0.45</v>
      </c>
      <c r="R19" s="6">
        <v>10</v>
      </c>
      <c r="S19" s="6">
        <v>8.3000000000000007</v>
      </c>
      <c r="T19" s="6">
        <f t="shared" si="2"/>
        <v>9.6</v>
      </c>
      <c r="U19" s="6" t="str">
        <f t="shared" si="1"/>
        <v>pass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40</v>
      </c>
      <c r="E20" s="4" t="s">
        <v>40</v>
      </c>
      <c r="F20" s="4" t="s">
        <v>40</v>
      </c>
      <c r="G20" s="4" t="s">
        <v>40</v>
      </c>
      <c r="H20" s="4" t="s">
        <v>40</v>
      </c>
      <c r="I20" s="4" t="s">
        <v>40</v>
      </c>
      <c r="J20" s="4" t="s">
        <v>42</v>
      </c>
      <c r="K20" s="4"/>
      <c r="L20" s="4" t="s">
        <v>40</v>
      </c>
      <c r="M20" s="4" t="s">
        <v>40</v>
      </c>
      <c r="N20" s="4" t="s">
        <v>40</v>
      </c>
      <c r="O20" s="4" t="s">
        <v>40</v>
      </c>
      <c r="P20" s="4" t="s">
        <v>40</v>
      </c>
      <c r="Q20" s="9"/>
      <c r="R20" s="5">
        <v>9.5</v>
      </c>
      <c r="S20" s="5">
        <v>8.1999999999999993</v>
      </c>
      <c r="T20" s="5">
        <f t="shared" si="2"/>
        <v>8.85</v>
      </c>
      <c r="U20" s="5" t="str">
        <f t="shared" si="1"/>
        <v>pass</v>
      </c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40</v>
      </c>
      <c r="E21" s="3" t="s">
        <v>40</v>
      </c>
      <c r="F21" s="3" t="s">
        <v>40</v>
      </c>
      <c r="G21" s="3" t="s">
        <v>40</v>
      </c>
      <c r="H21" s="3" t="s">
        <v>40</v>
      </c>
      <c r="I21" s="3" t="s">
        <v>40</v>
      </c>
      <c r="J21" s="3" t="s">
        <v>42</v>
      </c>
      <c r="K21" s="3" t="s">
        <v>40</v>
      </c>
      <c r="L21" s="3" t="s">
        <v>40</v>
      </c>
      <c r="M21" s="3" t="s">
        <v>40</v>
      </c>
      <c r="N21" s="3" t="s">
        <v>40</v>
      </c>
      <c r="O21" s="3" t="s">
        <v>40</v>
      </c>
      <c r="P21" s="3" t="s">
        <v>40</v>
      </c>
      <c r="Q21" s="9">
        <v>1.4</v>
      </c>
      <c r="R21" s="6">
        <v>10</v>
      </c>
      <c r="S21" s="6">
        <v>8.4</v>
      </c>
      <c r="T21" s="6">
        <f t="shared" si="2"/>
        <v>10</v>
      </c>
      <c r="U21" s="6" t="str">
        <f t="shared" si="1"/>
        <v>pass</v>
      </c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40</v>
      </c>
      <c r="E22" s="4" t="s">
        <v>40</v>
      </c>
      <c r="F22" s="4" t="s">
        <v>40</v>
      </c>
      <c r="G22" s="4" t="s">
        <v>40</v>
      </c>
      <c r="H22" s="4" t="s">
        <v>40</v>
      </c>
      <c r="I22" s="4" t="s">
        <v>40</v>
      </c>
      <c r="J22" s="4" t="s">
        <v>42</v>
      </c>
      <c r="K22" s="4" t="s">
        <v>40</v>
      </c>
      <c r="L22" s="4" t="s">
        <v>40</v>
      </c>
      <c r="M22" s="4" t="s">
        <v>40</v>
      </c>
      <c r="N22" s="4" t="s">
        <v>40</v>
      </c>
      <c r="O22" s="4" t="s">
        <v>40</v>
      </c>
      <c r="P22" s="4" t="s">
        <v>40</v>
      </c>
      <c r="Q22" s="9">
        <v>0.12</v>
      </c>
      <c r="R22" s="5">
        <v>4</v>
      </c>
      <c r="S22" s="5">
        <v>1</v>
      </c>
      <c r="T22" s="5">
        <f t="shared" si="2"/>
        <v>2.62</v>
      </c>
      <c r="U22" s="5" t="str">
        <f t="shared" si="1"/>
        <v>fail</v>
      </c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/>
      <c r="E23" s="3" t="s">
        <v>40</v>
      </c>
      <c r="F23" s="3" t="s">
        <v>40</v>
      </c>
      <c r="G23" s="3" t="s">
        <v>40</v>
      </c>
      <c r="H23" s="3" t="s">
        <v>40</v>
      </c>
      <c r="I23" s="3" t="s">
        <v>40</v>
      </c>
      <c r="J23" s="3"/>
      <c r="K23" s="3"/>
      <c r="L23" s="3" t="s">
        <v>40</v>
      </c>
      <c r="M23" s="3" t="s">
        <v>40</v>
      </c>
      <c r="N23" s="3" t="s">
        <v>40</v>
      </c>
      <c r="O23" s="3" t="s">
        <v>40</v>
      </c>
      <c r="P23" s="3" t="s">
        <v>40</v>
      </c>
      <c r="Q23" s="9"/>
      <c r="R23" s="6">
        <v>1</v>
      </c>
      <c r="S23" s="6">
        <v>1</v>
      </c>
      <c r="T23" s="6">
        <f t="shared" si="2"/>
        <v>1</v>
      </c>
      <c r="U23" s="6" t="str">
        <f t="shared" si="1"/>
        <v>fail</v>
      </c>
    </row>
    <row r="24" spans="1:21" ht="16.149999999999999" customHeight="1" x14ac:dyDescent="0.25">
      <c r="A24" s="4">
        <f t="shared" si="0"/>
        <v>23</v>
      </c>
      <c r="B24" s="1" t="s">
        <v>23</v>
      </c>
      <c r="C24" s="4"/>
      <c r="D24" s="4" t="s">
        <v>40</v>
      </c>
      <c r="E24" s="4" t="s">
        <v>40</v>
      </c>
      <c r="F24" s="4" t="s">
        <v>40</v>
      </c>
      <c r="G24" s="4" t="s">
        <v>40</v>
      </c>
      <c r="H24" s="4" t="s">
        <v>40</v>
      </c>
      <c r="I24" s="4" t="s">
        <v>40</v>
      </c>
      <c r="J24" s="4" t="s">
        <v>42</v>
      </c>
      <c r="K24" s="4" t="s">
        <v>40</v>
      </c>
      <c r="L24" s="4" t="s">
        <v>40</v>
      </c>
      <c r="M24" s="4" t="s">
        <v>40</v>
      </c>
      <c r="N24" s="4" t="s">
        <v>40</v>
      </c>
      <c r="O24" s="4" t="s">
        <v>40</v>
      </c>
      <c r="P24" s="4" t="s">
        <v>40</v>
      </c>
      <c r="Q24" s="9">
        <v>0.15</v>
      </c>
      <c r="R24" s="5">
        <v>1</v>
      </c>
      <c r="S24" s="5">
        <v>4.5</v>
      </c>
      <c r="T24" s="5">
        <f t="shared" si="2"/>
        <v>2.9</v>
      </c>
      <c r="U24" s="5" t="str">
        <f t="shared" si="1"/>
        <v>fail</v>
      </c>
    </row>
    <row r="25" spans="1:21" ht="16.149999999999999" customHeight="1" x14ac:dyDescent="0.25">
      <c r="A25" s="3">
        <f t="shared" si="0"/>
        <v>24</v>
      </c>
      <c r="B25" s="2" t="s">
        <v>24</v>
      </c>
      <c r="C25" s="3"/>
      <c r="D25" s="3" t="s">
        <v>40</v>
      </c>
      <c r="E25" s="3" t="s">
        <v>40</v>
      </c>
      <c r="F25" s="3" t="s">
        <v>40</v>
      </c>
      <c r="G25" s="3" t="s">
        <v>40</v>
      </c>
      <c r="H25" s="3" t="s">
        <v>40</v>
      </c>
      <c r="I25" s="3" t="s">
        <v>40</v>
      </c>
      <c r="J25" s="3" t="s">
        <v>42</v>
      </c>
      <c r="K25" s="3" t="s">
        <v>40</v>
      </c>
      <c r="L25" s="3" t="s">
        <v>40</v>
      </c>
      <c r="M25" s="3" t="s">
        <v>40</v>
      </c>
      <c r="N25" s="3" t="s">
        <v>40</v>
      </c>
      <c r="O25" s="3" t="s">
        <v>40</v>
      </c>
      <c r="P25" s="3" t="s">
        <v>40</v>
      </c>
      <c r="Q25" s="9">
        <v>1.5</v>
      </c>
      <c r="R25" s="6">
        <v>10</v>
      </c>
      <c r="S25" s="6">
        <v>9.6</v>
      </c>
      <c r="T25" s="6">
        <f t="shared" si="2"/>
        <v>10</v>
      </c>
      <c r="U25" s="6" t="str">
        <f t="shared" si="1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2015-11-03T05:11:19Z</cp:lastPrinted>
  <dcterms:created xsi:type="dcterms:W3CDTF">2015-09-28T23:38:14Z</dcterms:created>
  <dcterms:modified xsi:type="dcterms:W3CDTF">2016-01-15T19:56:13Z</dcterms:modified>
</cp:coreProperties>
</file>