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ive_Google\00_SW_Projects\01_Matlab\2017_12_PollutionTimeSeries\03_DOE\01_TablesFactorsAndLevels\"/>
    </mc:Choice>
  </mc:AlternateContent>
  <bookViews>
    <workbookView xWindow="0" yWindow="0" windowWidth="25200" windowHeight="11460" activeTab="4"/>
  </bookViews>
  <sheets>
    <sheet name="DOE MATLAB" sheetId="7" r:id="rId1"/>
    <sheet name="For Debugging" sheetId="8" r:id="rId2"/>
    <sheet name="FL Comb D-Optimal" sheetId="9" r:id="rId3"/>
    <sheet name="Orthogonal Array - Step 0" sheetId="1" r:id="rId4"/>
    <sheet name="Pollut Orth Array - Step 1" sheetId="2" r:id="rId5"/>
    <sheet name="L16 x 10times" sheetId="5" r:id="rId6"/>
    <sheet name="Full Factorial" sheetId="6" r:id="rId7"/>
    <sheet name="Orthogonal Array - Step 2 ..." sheetId="4" r:id="rId8"/>
  </sheets>
  <definedNames>
    <definedName name="_xlnm.Print_Area" localSheetId="4">'Pollut Orth Array - Step 1'!$A$1:$AF$53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1" i="2" l="1"/>
  <c r="AE47" i="2"/>
  <c r="AE43" i="2"/>
  <c r="AE39" i="2"/>
  <c r="AE35" i="2"/>
  <c r="AE31" i="2"/>
  <c r="AE27" i="2"/>
  <c r="AE23" i="2"/>
  <c r="AE19" i="2"/>
  <c r="AE15" i="2"/>
  <c r="AE14" i="2"/>
  <c r="AE11" i="2"/>
  <c r="AE10" i="2"/>
  <c r="AE7" i="2"/>
  <c r="AE6" i="2"/>
  <c r="S5" i="2"/>
  <c r="T5" i="2"/>
  <c r="AC5" i="2" s="1"/>
  <c r="U5" i="2"/>
  <c r="AD5" i="2" s="1"/>
  <c r="V5" i="2"/>
  <c r="AE5" i="2" s="1"/>
  <c r="S6" i="2"/>
  <c r="T6" i="2"/>
  <c r="AC6" i="2" s="1"/>
  <c r="U6" i="2"/>
  <c r="AD6" i="2" s="1"/>
  <c r="V6" i="2"/>
  <c r="S7" i="2"/>
  <c r="T7" i="2"/>
  <c r="AC7" i="2" s="1"/>
  <c r="U7" i="2"/>
  <c r="AD7" i="2" s="1"/>
  <c r="V7" i="2"/>
  <c r="S8" i="2"/>
  <c r="T8" i="2"/>
  <c r="AC8" i="2" s="1"/>
  <c r="U8" i="2"/>
  <c r="AD8" i="2" s="1"/>
  <c r="V8" i="2"/>
  <c r="AE8" i="2" s="1"/>
  <c r="S9" i="2"/>
  <c r="T9" i="2"/>
  <c r="AC9" i="2" s="1"/>
  <c r="U9" i="2"/>
  <c r="AD9" i="2" s="1"/>
  <c r="V9" i="2"/>
  <c r="AE9" i="2" s="1"/>
  <c r="S10" i="2"/>
  <c r="T10" i="2"/>
  <c r="AC10" i="2" s="1"/>
  <c r="U10" i="2"/>
  <c r="AD10" i="2" s="1"/>
  <c r="V10" i="2"/>
  <c r="S11" i="2"/>
  <c r="T11" i="2"/>
  <c r="AC11" i="2" s="1"/>
  <c r="U11" i="2"/>
  <c r="AD11" i="2" s="1"/>
  <c r="V11" i="2"/>
  <c r="S12" i="2"/>
  <c r="T12" i="2"/>
  <c r="AC12" i="2" s="1"/>
  <c r="U12" i="2"/>
  <c r="AD12" i="2" s="1"/>
  <c r="V12" i="2"/>
  <c r="AE12" i="2" s="1"/>
  <c r="S13" i="2"/>
  <c r="T13" i="2"/>
  <c r="AC13" i="2" s="1"/>
  <c r="U13" i="2"/>
  <c r="AD13" i="2" s="1"/>
  <c r="V13" i="2"/>
  <c r="AE13" i="2" s="1"/>
  <c r="S14" i="2"/>
  <c r="T14" i="2"/>
  <c r="AC14" i="2" s="1"/>
  <c r="U14" i="2"/>
  <c r="AD14" i="2" s="1"/>
  <c r="V14" i="2"/>
  <c r="S15" i="2"/>
  <c r="T15" i="2"/>
  <c r="AC15" i="2" s="1"/>
  <c r="U15" i="2"/>
  <c r="AD15" i="2" s="1"/>
  <c r="V15" i="2"/>
  <c r="S16" i="2"/>
  <c r="T16" i="2"/>
  <c r="AC16" i="2" s="1"/>
  <c r="U16" i="2"/>
  <c r="AD16" i="2" s="1"/>
  <c r="V16" i="2"/>
  <c r="AE16" i="2" s="1"/>
  <c r="S17" i="2"/>
  <c r="T17" i="2"/>
  <c r="AC17" i="2" s="1"/>
  <c r="U17" i="2"/>
  <c r="AD17" i="2" s="1"/>
  <c r="V17" i="2"/>
  <c r="AE17" i="2" s="1"/>
  <c r="S18" i="2"/>
  <c r="T18" i="2"/>
  <c r="AC18" i="2" s="1"/>
  <c r="U18" i="2"/>
  <c r="AD18" i="2" s="1"/>
  <c r="V18" i="2"/>
  <c r="AE18" i="2" s="1"/>
  <c r="S19" i="2"/>
  <c r="T19" i="2"/>
  <c r="AC19" i="2" s="1"/>
  <c r="U19" i="2"/>
  <c r="AD19" i="2" s="1"/>
  <c r="V19" i="2"/>
  <c r="S20" i="2"/>
  <c r="T20" i="2"/>
  <c r="AC20" i="2" s="1"/>
  <c r="U20" i="2"/>
  <c r="AD20" i="2" s="1"/>
  <c r="V20" i="2"/>
  <c r="AE20" i="2" s="1"/>
  <c r="S21" i="2"/>
  <c r="T21" i="2"/>
  <c r="AC21" i="2" s="1"/>
  <c r="U21" i="2"/>
  <c r="AD21" i="2" s="1"/>
  <c r="V21" i="2"/>
  <c r="AE21" i="2" s="1"/>
  <c r="S22" i="2"/>
  <c r="T22" i="2"/>
  <c r="AC22" i="2" s="1"/>
  <c r="U22" i="2"/>
  <c r="AD22" i="2" s="1"/>
  <c r="V22" i="2"/>
  <c r="AE22" i="2" s="1"/>
  <c r="S23" i="2"/>
  <c r="T23" i="2"/>
  <c r="AC23" i="2" s="1"/>
  <c r="U23" i="2"/>
  <c r="AD23" i="2" s="1"/>
  <c r="V23" i="2"/>
  <c r="S24" i="2"/>
  <c r="T24" i="2"/>
  <c r="AC24" i="2" s="1"/>
  <c r="U24" i="2"/>
  <c r="AD24" i="2" s="1"/>
  <c r="V24" i="2"/>
  <c r="AE24" i="2" s="1"/>
  <c r="S25" i="2"/>
  <c r="T25" i="2"/>
  <c r="AC25" i="2" s="1"/>
  <c r="U25" i="2"/>
  <c r="AD25" i="2" s="1"/>
  <c r="V25" i="2"/>
  <c r="AE25" i="2" s="1"/>
  <c r="S26" i="2"/>
  <c r="T26" i="2"/>
  <c r="AC26" i="2" s="1"/>
  <c r="U26" i="2"/>
  <c r="AD26" i="2" s="1"/>
  <c r="V26" i="2"/>
  <c r="AE26" i="2" s="1"/>
  <c r="S27" i="2"/>
  <c r="T27" i="2"/>
  <c r="AC27" i="2" s="1"/>
  <c r="U27" i="2"/>
  <c r="AD27" i="2" s="1"/>
  <c r="V27" i="2"/>
  <c r="S28" i="2"/>
  <c r="T28" i="2"/>
  <c r="AC28" i="2" s="1"/>
  <c r="U28" i="2"/>
  <c r="AD28" i="2" s="1"/>
  <c r="V28" i="2"/>
  <c r="AE28" i="2" s="1"/>
  <c r="S29" i="2"/>
  <c r="T29" i="2"/>
  <c r="AC29" i="2" s="1"/>
  <c r="U29" i="2"/>
  <c r="AD29" i="2" s="1"/>
  <c r="V29" i="2"/>
  <c r="AE29" i="2" s="1"/>
  <c r="S30" i="2"/>
  <c r="T30" i="2"/>
  <c r="AC30" i="2" s="1"/>
  <c r="U30" i="2"/>
  <c r="AD30" i="2" s="1"/>
  <c r="V30" i="2"/>
  <c r="AE30" i="2" s="1"/>
  <c r="S31" i="2"/>
  <c r="T31" i="2"/>
  <c r="AC31" i="2" s="1"/>
  <c r="U31" i="2"/>
  <c r="AD31" i="2" s="1"/>
  <c r="V31" i="2"/>
  <c r="S32" i="2"/>
  <c r="T32" i="2"/>
  <c r="AC32" i="2" s="1"/>
  <c r="U32" i="2"/>
  <c r="AD32" i="2" s="1"/>
  <c r="V32" i="2"/>
  <c r="AE32" i="2" s="1"/>
  <c r="S33" i="2"/>
  <c r="T33" i="2"/>
  <c r="AC33" i="2" s="1"/>
  <c r="U33" i="2"/>
  <c r="AD33" i="2" s="1"/>
  <c r="V33" i="2"/>
  <c r="AE33" i="2" s="1"/>
  <c r="S34" i="2"/>
  <c r="T34" i="2"/>
  <c r="AC34" i="2" s="1"/>
  <c r="U34" i="2"/>
  <c r="AD34" i="2" s="1"/>
  <c r="V34" i="2"/>
  <c r="AE34" i="2" s="1"/>
  <c r="S35" i="2"/>
  <c r="T35" i="2"/>
  <c r="AC35" i="2" s="1"/>
  <c r="U35" i="2"/>
  <c r="AD35" i="2" s="1"/>
  <c r="V35" i="2"/>
  <c r="S36" i="2"/>
  <c r="T36" i="2"/>
  <c r="AC36" i="2" s="1"/>
  <c r="U36" i="2"/>
  <c r="AD36" i="2" s="1"/>
  <c r="V36" i="2"/>
  <c r="AE36" i="2" s="1"/>
  <c r="S37" i="2"/>
  <c r="T37" i="2"/>
  <c r="AC37" i="2" s="1"/>
  <c r="U37" i="2"/>
  <c r="AD37" i="2" s="1"/>
  <c r="V37" i="2"/>
  <c r="AE37" i="2" s="1"/>
  <c r="S38" i="2"/>
  <c r="T38" i="2"/>
  <c r="AC38" i="2" s="1"/>
  <c r="U38" i="2"/>
  <c r="AD38" i="2" s="1"/>
  <c r="V38" i="2"/>
  <c r="AE38" i="2" s="1"/>
  <c r="S39" i="2"/>
  <c r="T39" i="2"/>
  <c r="AC39" i="2" s="1"/>
  <c r="U39" i="2"/>
  <c r="AD39" i="2" s="1"/>
  <c r="V39" i="2"/>
  <c r="S40" i="2"/>
  <c r="T40" i="2"/>
  <c r="AC40" i="2" s="1"/>
  <c r="U40" i="2"/>
  <c r="AD40" i="2" s="1"/>
  <c r="V40" i="2"/>
  <c r="AE40" i="2" s="1"/>
  <c r="S41" i="2"/>
  <c r="T41" i="2"/>
  <c r="AC41" i="2" s="1"/>
  <c r="U41" i="2"/>
  <c r="AD41" i="2" s="1"/>
  <c r="V41" i="2"/>
  <c r="AE41" i="2" s="1"/>
  <c r="S42" i="2"/>
  <c r="T42" i="2"/>
  <c r="AC42" i="2" s="1"/>
  <c r="U42" i="2"/>
  <c r="AD42" i="2" s="1"/>
  <c r="V42" i="2"/>
  <c r="AE42" i="2" s="1"/>
  <c r="S43" i="2"/>
  <c r="T43" i="2"/>
  <c r="AC43" i="2" s="1"/>
  <c r="U43" i="2"/>
  <c r="AD43" i="2" s="1"/>
  <c r="V43" i="2"/>
  <c r="S44" i="2"/>
  <c r="T44" i="2"/>
  <c r="AC44" i="2" s="1"/>
  <c r="U44" i="2"/>
  <c r="AD44" i="2" s="1"/>
  <c r="V44" i="2"/>
  <c r="AE44" i="2" s="1"/>
  <c r="S45" i="2"/>
  <c r="T45" i="2"/>
  <c r="AC45" i="2" s="1"/>
  <c r="U45" i="2"/>
  <c r="AD45" i="2" s="1"/>
  <c r="V45" i="2"/>
  <c r="AE45" i="2" s="1"/>
  <c r="S46" i="2"/>
  <c r="T46" i="2"/>
  <c r="AC46" i="2" s="1"/>
  <c r="U46" i="2"/>
  <c r="AD46" i="2" s="1"/>
  <c r="V46" i="2"/>
  <c r="AE46" i="2" s="1"/>
  <c r="S47" i="2"/>
  <c r="T47" i="2"/>
  <c r="AC47" i="2" s="1"/>
  <c r="U47" i="2"/>
  <c r="AD47" i="2" s="1"/>
  <c r="V47" i="2"/>
  <c r="S48" i="2"/>
  <c r="T48" i="2"/>
  <c r="AC48" i="2" s="1"/>
  <c r="U48" i="2"/>
  <c r="AD48" i="2" s="1"/>
  <c r="V48" i="2"/>
  <c r="AE48" i="2" s="1"/>
  <c r="S49" i="2"/>
  <c r="T49" i="2"/>
  <c r="AC49" i="2" s="1"/>
  <c r="U49" i="2"/>
  <c r="AD49" i="2" s="1"/>
  <c r="V49" i="2"/>
  <c r="AE49" i="2" s="1"/>
  <c r="S50" i="2"/>
  <c r="T50" i="2"/>
  <c r="AC50" i="2" s="1"/>
  <c r="U50" i="2"/>
  <c r="AD50" i="2" s="1"/>
  <c r="V50" i="2"/>
  <c r="AE50" i="2" s="1"/>
  <c r="S51" i="2"/>
  <c r="T51" i="2"/>
  <c r="AC51" i="2" s="1"/>
  <c r="U51" i="2"/>
  <c r="AD51" i="2" s="1"/>
  <c r="V51" i="2"/>
  <c r="S52" i="2"/>
  <c r="T52" i="2"/>
  <c r="AC52" i="2" s="1"/>
  <c r="U52" i="2"/>
  <c r="AD52" i="2" s="1"/>
  <c r="V52" i="2"/>
  <c r="AE52" i="2" s="1"/>
  <c r="S53" i="2"/>
  <c r="T53" i="2"/>
  <c r="AC53" i="2" s="1"/>
  <c r="U53" i="2"/>
  <c r="AD53" i="2" s="1"/>
  <c r="V53" i="2"/>
  <c r="AE53" i="2" s="1"/>
  <c r="S4" i="2"/>
  <c r="T4" i="2"/>
  <c r="AC4" i="2" s="1"/>
  <c r="U4" i="2"/>
  <c r="AD4" i="2" s="1"/>
  <c r="V4" i="2"/>
  <c r="AE4" i="2" s="1"/>
  <c r="R21" i="2"/>
  <c r="AA21" i="2" s="1"/>
  <c r="R22" i="2"/>
  <c r="AA22" i="2" s="1"/>
  <c r="R23" i="2"/>
  <c r="AA23" i="2" s="1"/>
  <c r="R24" i="2"/>
  <c r="AA24" i="2" s="1"/>
  <c r="R25" i="2"/>
  <c r="AA25" i="2" s="1"/>
  <c r="R26" i="2"/>
  <c r="AA26" i="2" s="1"/>
  <c r="R27" i="2"/>
  <c r="AA27" i="2" s="1"/>
  <c r="R28" i="2"/>
  <c r="AA28" i="2" s="1"/>
  <c r="R29" i="2"/>
  <c r="AA29" i="2" s="1"/>
  <c r="R30" i="2"/>
  <c r="AA30" i="2" s="1"/>
  <c r="R31" i="2"/>
  <c r="AA31" i="2" s="1"/>
  <c r="R32" i="2"/>
  <c r="AA32" i="2" s="1"/>
  <c r="R33" i="2"/>
  <c r="AA33" i="2" s="1"/>
  <c r="R34" i="2"/>
  <c r="AA34" i="2" s="1"/>
  <c r="R35" i="2"/>
  <c r="AA35" i="2" s="1"/>
  <c r="R36" i="2"/>
  <c r="AA36" i="2" s="1"/>
  <c r="R37" i="2"/>
  <c r="AA37" i="2" s="1"/>
  <c r="R38" i="2"/>
  <c r="AA38" i="2" s="1"/>
  <c r="R39" i="2"/>
  <c r="AA39" i="2" s="1"/>
  <c r="R40" i="2"/>
  <c r="AA40" i="2" s="1"/>
  <c r="R41" i="2"/>
  <c r="AA41" i="2" s="1"/>
  <c r="R42" i="2"/>
  <c r="AA42" i="2" s="1"/>
  <c r="R43" i="2"/>
  <c r="AA43" i="2" s="1"/>
  <c r="R44" i="2"/>
  <c r="AA44" i="2" s="1"/>
  <c r="R45" i="2"/>
  <c r="AA45" i="2" s="1"/>
  <c r="R46" i="2"/>
  <c r="AA46" i="2" s="1"/>
  <c r="R47" i="2"/>
  <c r="AA47" i="2" s="1"/>
  <c r="R48" i="2"/>
  <c r="AA48" i="2" s="1"/>
  <c r="R49" i="2"/>
  <c r="AA49" i="2" s="1"/>
  <c r="R50" i="2"/>
  <c r="AA50" i="2" s="1"/>
  <c r="R51" i="2"/>
  <c r="AA51" i="2" s="1"/>
  <c r="R52" i="2"/>
  <c r="AA52" i="2" s="1"/>
  <c r="R53" i="2"/>
  <c r="AA53" i="2" s="1"/>
  <c r="R5" i="2"/>
  <c r="AA5" i="2" s="1"/>
  <c r="R6" i="2"/>
  <c r="AA6" i="2" s="1"/>
  <c r="R7" i="2"/>
  <c r="AA7" i="2" s="1"/>
  <c r="R8" i="2"/>
  <c r="AA8" i="2" s="1"/>
  <c r="R9" i="2"/>
  <c r="AA9" i="2" s="1"/>
  <c r="R10" i="2"/>
  <c r="AA10" i="2" s="1"/>
  <c r="R11" i="2"/>
  <c r="AA11" i="2" s="1"/>
  <c r="R12" i="2"/>
  <c r="AA12" i="2" s="1"/>
  <c r="R13" i="2"/>
  <c r="AA13" i="2" s="1"/>
  <c r="R14" i="2"/>
  <c r="AA14" i="2" s="1"/>
  <c r="R15" i="2"/>
  <c r="AA15" i="2" s="1"/>
  <c r="R16" i="2"/>
  <c r="AA16" i="2" s="1"/>
  <c r="R17" i="2"/>
  <c r="AA17" i="2" s="1"/>
  <c r="R18" i="2"/>
  <c r="AA18" i="2" s="1"/>
  <c r="R19" i="2"/>
  <c r="AA19" i="2" s="1"/>
  <c r="R20" i="2"/>
  <c r="AA20" i="2" s="1"/>
  <c r="R4" i="2"/>
  <c r="AA4" i="2" s="1"/>
  <c r="H4" i="4" l="1"/>
</calcChain>
</file>

<file path=xl/comments1.xml><?xml version="1.0" encoding="utf-8"?>
<comments xmlns="http://schemas.openxmlformats.org/spreadsheetml/2006/main">
  <authors>
    <author>German</author>
  </authors>
  <commentList>
    <comment ref="AG2" authorId="0" shapeId="0">
      <text>
        <r>
          <rPr>
            <b/>
            <sz val="9"/>
            <color indexed="81"/>
            <rFont val="Tahoma"/>
            <family val="2"/>
          </rPr>
          <t>German:</t>
        </r>
        <r>
          <rPr>
            <sz val="9"/>
            <color indexed="81"/>
            <rFont val="Tahoma"/>
            <family val="2"/>
          </rPr>
          <t xml:space="preserve">
5 Factors
4 Levels</t>
        </r>
      </text>
    </comment>
  </commentList>
</comments>
</file>

<file path=xl/sharedStrings.xml><?xml version="1.0" encoding="utf-8"?>
<sst xmlns="http://schemas.openxmlformats.org/spreadsheetml/2006/main" count="189" uniqueCount="68">
  <si>
    <t>Inputs</t>
  </si>
  <si>
    <t>Hidden Nodes</t>
  </si>
  <si>
    <t>learnAlg</t>
  </si>
  <si>
    <t>lr</t>
  </si>
  <si>
    <t>trC</t>
  </si>
  <si>
    <t>Level_ID</t>
  </si>
  <si>
    <t>A</t>
  </si>
  <si>
    <t>B</t>
  </si>
  <si>
    <t>C</t>
  </si>
  <si>
    <t>D</t>
  </si>
  <si>
    <t>E</t>
  </si>
  <si>
    <t>F</t>
  </si>
  <si>
    <t>G</t>
  </si>
  <si>
    <t>H</t>
  </si>
  <si>
    <t>Factors</t>
  </si>
  <si>
    <t>Levels</t>
  </si>
  <si>
    <t xml:space="preserve"> </t>
  </si>
  <si>
    <t>2 - (L , F , index)</t>
  </si>
  <si>
    <t>http://reliawiki.org/index.php/Taguchi_Orthogonal_Arrays</t>
  </si>
  <si>
    <t>http://reliawiki.org/index.php/Highly_Fractional_Factorial_Designs#Taguchi.27s_Orthogonal_Arrays</t>
  </si>
  <si>
    <r>
      <t xml:space="preserve">A t-(v,k,λ) orthogonal array (t ≤ k) is a λvt × k array whose entries are chosen from a set X with v points such that in every subset of t columns of the array, every t-tuple of points of X appears in exactly λ rows.
In this formal definition, provision is made for repetition of the t-tuples (λ is the number of repeats) and the number of rows is determined by the other parameters.
In many applications these parameters are given the following names:
v is the number of levels,
k is the number of factors,
λvt is the number of experimental runs,
t is the strength, and
λ is the index.
An orthogonal array is simple if it does not contain any repeated rows.
An orthogonal array is linear if X is a finite field of order q, Fq (q a prime power) and the rows of the array form a subspace of the vector space (Fq)k.[1]
Every linear orthogonal array is simple.
</t>
    </r>
    <r>
      <rPr>
        <b/>
        <sz val="11"/>
        <color theme="1"/>
        <rFont val="Calibri"/>
        <family val="2"/>
        <scheme val="minor"/>
      </rPr>
      <t>Latin hypercubes</t>
    </r>
    <r>
      <rPr>
        <sz val="11"/>
        <color theme="1"/>
        <rFont val="Calibri"/>
        <family val="2"/>
        <scheme val="minor"/>
      </rPr>
      <t xml:space="preserve">
An m-dimensional latin hypercube of order n of the rth class is an n × n × ... × n m-dimensional matrix having nr distinct elements, each repeated nm − r times, and such that each element occurs exactly n m − r − 1 times in each of its m sets of n parallel (m − 1)-dimensional linear subspaces (or "layers"). Two such latin hypercubes of the same order n and class r with the property that, when one is superimposed on the other, every element of the one occurs exactly nm − 2r times with every element of the other, are said to be orthogonal.[6]
A set of k − m mutually orthogonal m-dimensional latin hypercubes of order n is equivalent to a 2-(n, k, nm − 2) orthogonal array, where the indexing columns form an m-(n, m, 1) orthogonal array.</t>
    </r>
  </si>
  <si>
    <t>Hidden
Nodes</t>
  </si>
  <si>
    <t>Hyper-Graeco-Latin Square Designs for 4- and 5-Level Factors
http://www.itl.nist.gov/div898/handbook/pri/section3/pri3323.htm</t>
  </si>
  <si>
    <t>Run</t>
  </si>
  <si>
    <t>?</t>
  </si>
  <si>
    <t>MCM</t>
  </si>
  <si>
    <t>https://www.york.ac.uk/depts/maths/tables/l16b.htm
TAGUCHI L16 (TYPE B) ORTHOGONAL DESIGN
NUMBER OF FACTORS =   5
NUMBER OF LEVELS FOR EACH FACTOR =   4
NUMBER OF OBSERVATIONS = 16</t>
  </si>
  <si>
    <t>FIRST SET OF PARAMETERS</t>
  </si>
  <si>
    <t>P1</t>
  </si>
  <si>
    <t>P2</t>
  </si>
  <si>
    <t>P3</t>
  </si>
  <si>
    <t>P4</t>
  </si>
  <si>
    <t>P5</t>
  </si>
  <si>
    <t>#</t>
  </si>
  <si>
    <t>https://es.mathworks.com/help/stats/design-of-experiments-1.html</t>
  </si>
  <si>
    <t>I</t>
  </si>
  <si>
    <t>J</t>
  </si>
  <si>
    <t>K</t>
  </si>
  <si>
    <t>L</t>
  </si>
  <si>
    <t>https://www.york.ac.uk/depts/maths/tables/orthogonal.htm</t>
  </si>
  <si>
    <t>6 12 24</t>
  </si>
  <si>
    <t>12 24 48</t>
  </si>
  <si>
    <t>24 48 72</t>
  </si>
  <si>
    <t>36 72 96</t>
  </si>
  <si>
    <t>48 96 120</t>
  </si>
  <si>
    <t>A = 1</t>
  </si>
  <si>
    <t>B = 2</t>
  </si>
  <si>
    <t>FUTURE WORKS</t>
  </si>
  <si>
    <t>C = 3</t>
  </si>
  <si>
    <t>D = 4</t>
  </si>
  <si>
    <t>E = 5</t>
  </si>
  <si>
    <t>t &lt;- strength</t>
  </si>
  <si>
    <t xml:space="preserve">strength-(nLevels, nFactors, index) </t>
  </si>
  <si>
    <t>strength</t>
  </si>
  <si>
    <t>nLevel</t>
  </si>
  <si>
    <t>nFactors</t>
  </si>
  <si>
    <t>Index</t>
  </si>
  <si>
    <t>max(#Levels)</t>
  </si>
  <si>
    <t>F1</t>
  </si>
  <si>
    <t>F2</t>
  </si>
  <si>
    <t>F3</t>
  </si>
  <si>
    <t>F4</t>
  </si>
  <si>
    <t>F5</t>
  </si>
  <si>
    <r>
      <t>t-(5,5,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)</t>
    </r>
  </si>
  <si>
    <r>
      <t xml:space="preserve">t-(L = 5, F = 5, index =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</rPr>
      <t>)</t>
    </r>
  </si>
  <si>
    <t>HN | inpA</t>
  </si>
  <si>
    <t>HN | inpC</t>
  </si>
  <si>
    <t>HN | inpB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</si>
</sst>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0" fillId="7" borderId="0" xfId="0" applyNumberFormat="1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164" fontId="0" fillId="7" borderId="1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2" fontId="0" fillId="7" borderId="11" xfId="0" applyNumberFormat="1" applyFont="1" applyFill="1" applyBorder="1" applyAlignment="1">
      <alignment horizontal="center" vertical="center"/>
    </xf>
    <xf numFmtId="164" fontId="0" fillId="7" borderId="12" xfId="0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2" applyAlignment="1">
      <alignment horizontal="left" vertical="center" wrapText="1"/>
    </xf>
    <xf numFmtId="0" fontId="3" fillId="0" borderId="0" xfId="2" applyAlignment="1">
      <alignment horizontal="left" vertical="top" wrapText="1"/>
    </xf>
    <xf numFmtId="0" fontId="3" fillId="0" borderId="0" xfId="2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rk.ac.uk/depts/maths/tables/l16b.htm" TargetMode="External"/><Relationship Id="rId2" Type="http://schemas.openxmlformats.org/officeDocument/2006/relationships/hyperlink" Target="https://www.york.ac.uk/depts/maths/tables/l16b.htmTAGUCHI%20L16%20(TYPE%20B)%20ORTHOGONAL%20DESIGNNUMBER%20OF%20FACTORS%20=%20%20%205NUMBER%20OF%20LEVELS%20FOR%20EACH%20FACTOR%20=%20%20%204NUMBER%20OF%20OBSERVATIONS%20=%2016" TargetMode="External"/><Relationship Id="rId1" Type="http://schemas.openxmlformats.org/officeDocument/2006/relationships/hyperlink" Target="http://www.itl.nist.gov/div898/handbook/pri/section3/pri3323.ht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5" sqref="B5"/>
    </sheetView>
  </sheetViews>
  <sheetFormatPr baseColWidth="10" defaultRowHeight="15" x14ac:dyDescent="0.25"/>
  <sheetData>
    <row r="3" spans="2:2" x14ac:dyDescent="0.25">
      <c r="B3" t="s">
        <v>34</v>
      </c>
    </row>
    <row r="5" spans="2:2" x14ac:dyDescent="0.25">
      <c r="B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Q33"/>
  <sheetViews>
    <sheetView workbookViewId="0">
      <selection activeCell="Q24" sqref="Q24:Q32"/>
    </sheetView>
  </sheetViews>
  <sheetFormatPr baseColWidth="10" defaultRowHeight="15" x14ac:dyDescent="0.25"/>
  <cols>
    <col min="2" max="2" width="11.42578125" style="1"/>
  </cols>
  <sheetData>
    <row r="18" spans="1:17" x14ac:dyDescent="0.25">
      <c r="A18" s="112" t="s">
        <v>47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</row>
    <row r="20" spans="1:17" ht="15.75" thickBot="1" x14ac:dyDescent="0.3">
      <c r="B20" s="69" t="s">
        <v>33</v>
      </c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L20" s="69" t="s">
        <v>33</v>
      </c>
      <c r="M20" s="1" t="s">
        <v>0</v>
      </c>
      <c r="N20" s="1" t="s">
        <v>1</v>
      </c>
      <c r="O20" s="1" t="s">
        <v>2</v>
      </c>
      <c r="P20" s="1" t="s">
        <v>3</v>
      </c>
      <c r="Q20" s="1" t="s">
        <v>4</v>
      </c>
    </row>
    <row r="21" spans="1:17" x14ac:dyDescent="0.25">
      <c r="A21" s="66" t="s">
        <v>6</v>
      </c>
      <c r="B21" s="1">
        <v>1</v>
      </c>
      <c r="C21" s="44">
        <v>14</v>
      </c>
      <c r="D21" s="74">
        <v>6</v>
      </c>
      <c r="E21" s="44">
        <v>1</v>
      </c>
      <c r="F21" s="76">
        <v>0.2</v>
      </c>
      <c r="G21" s="74">
        <v>1000</v>
      </c>
      <c r="K21" s="77" t="s">
        <v>6</v>
      </c>
      <c r="L21" s="1">
        <v>1</v>
      </c>
      <c r="M21" s="80">
        <v>14</v>
      </c>
      <c r="N21" s="81">
        <v>6</v>
      </c>
      <c r="O21" s="82">
        <v>1</v>
      </c>
      <c r="P21" s="83">
        <v>0.2</v>
      </c>
      <c r="Q21" s="84">
        <v>1000</v>
      </c>
    </row>
    <row r="22" spans="1:17" x14ac:dyDescent="0.25">
      <c r="A22" s="66" t="s">
        <v>7</v>
      </c>
      <c r="B22" s="1">
        <v>2</v>
      </c>
      <c r="C22" s="44">
        <v>28</v>
      </c>
      <c r="D22" s="74">
        <v>9</v>
      </c>
      <c r="E22" s="44">
        <v>5</v>
      </c>
      <c r="F22" s="76">
        <v>0.1</v>
      </c>
      <c r="G22" s="74">
        <v>2000</v>
      </c>
      <c r="K22" s="78" t="s">
        <v>7</v>
      </c>
      <c r="L22" s="1">
        <v>2</v>
      </c>
      <c r="M22" s="85">
        <v>28</v>
      </c>
      <c r="N22" s="86">
        <v>9</v>
      </c>
      <c r="O22" s="87">
        <v>5</v>
      </c>
      <c r="P22" s="88">
        <v>0.1</v>
      </c>
      <c r="Q22" s="89">
        <v>2000</v>
      </c>
    </row>
    <row r="23" spans="1:17" x14ac:dyDescent="0.25">
      <c r="A23" s="66" t="s">
        <v>8</v>
      </c>
      <c r="B23" s="1">
        <v>3</v>
      </c>
      <c r="C23" s="44">
        <v>40</v>
      </c>
      <c r="D23" s="74">
        <v>12</v>
      </c>
      <c r="E23" s="75">
        <v>6</v>
      </c>
      <c r="F23" s="44">
        <v>0.05</v>
      </c>
      <c r="G23" s="74">
        <v>5000</v>
      </c>
      <c r="K23" s="78" t="s">
        <v>8</v>
      </c>
      <c r="L23" s="1">
        <v>3</v>
      </c>
      <c r="M23" s="85">
        <v>40</v>
      </c>
      <c r="N23" s="86">
        <v>12</v>
      </c>
      <c r="O23" s="90">
        <v>6</v>
      </c>
      <c r="P23" s="87">
        <v>0.05</v>
      </c>
      <c r="Q23" s="89">
        <v>5000</v>
      </c>
    </row>
    <row r="24" spans="1:17" x14ac:dyDescent="0.25">
      <c r="A24" s="66" t="s">
        <v>9</v>
      </c>
      <c r="B24" s="1">
        <v>4</v>
      </c>
      <c r="C24" s="44">
        <v>52</v>
      </c>
      <c r="D24" s="74">
        <v>18</v>
      </c>
      <c r="E24" s="70"/>
      <c r="F24" s="44">
        <v>0.01</v>
      </c>
      <c r="G24" s="74">
        <v>10000</v>
      </c>
      <c r="K24" s="78" t="s">
        <v>9</v>
      </c>
      <c r="L24" s="1">
        <v>4</v>
      </c>
      <c r="M24" s="85">
        <v>52</v>
      </c>
      <c r="N24" s="86">
        <v>18</v>
      </c>
      <c r="O24" s="91"/>
      <c r="P24" s="92"/>
      <c r="Q24" s="93"/>
    </row>
    <row r="25" spans="1:17" x14ac:dyDescent="0.25">
      <c r="A25" s="66" t="s">
        <v>10</v>
      </c>
      <c r="B25" s="1">
        <v>5</v>
      </c>
      <c r="C25" s="44">
        <v>64</v>
      </c>
      <c r="D25" s="74">
        <v>24</v>
      </c>
      <c r="E25" s="70"/>
      <c r="F25" s="72"/>
      <c r="G25" s="73"/>
      <c r="K25" s="78" t="s">
        <v>10</v>
      </c>
      <c r="L25" s="1">
        <v>5</v>
      </c>
      <c r="M25" s="85">
        <v>64</v>
      </c>
      <c r="N25" s="86">
        <v>24</v>
      </c>
      <c r="O25" s="91"/>
      <c r="P25" s="92"/>
      <c r="Q25" s="93"/>
    </row>
    <row r="26" spans="1:17" ht="15.75" thickBot="1" x14ac:dyDescent="0.3">
      <c r="A26" s="66" t="s">
        <v>11</v>
      </c>
      <c r="B26" s="1">
        <v>6</v>
      </c>
      <c r="C26" s="44">
        <v>76</v>
      </c>
      <c r="D26" s="74">
        <v>30</v>
      </c>
      <c r="E26" s="71"/>
      <c r="F26" s="72"/>
      <c r="G26" s="73"/>
      <c r="K26" s="79" t="s">
        <v>11</v>
      </c>
      <c r="L26" s="1">
        <v>6</v>
      </c>
      <c r="M26" s="94">
        <v>76</v>
      </c>
      <c r="N26" s="95">
        <v>30</v>
      </c>
      <c r="O26" s="96"/>
      <c r="P26" s="97"/>
      <c r="Q26" s="98"/>
    </row>
    <row r="27" spans="1:17" x14ac:dyDescent="0.25">
      <c r="B27" s="1">
        <v>7</v>
      </c>
      <c r="C27" s="70"/>
      <c r="D27" s="74">
        <v>36</v>
      </c>
      <c r="E27" s="70"/>
      <c r="F27" s="70"/>
      <c r="G27" s="73"/>
      <c r="K27" s="77" t="s">
        <v>12</v>
      </c>
      <c r="L27" s="1">
        <v>7</v>
      </c>
      <c r="M27" s="99"/>
      <c r="N27" s="81">
        <v>36</v>
      </c>
      <c r="O27" s="100"/>
      <c r="P27" s="101"/>
      <c r="Q27" s="102"/>
    </row>
    <row r="28" spans="1:17" x14ac:dyDescent="0.25">
      <c r="B28" s="1">
        <v>8</v>
      </c>
      <c r="C28" s="70"/>
      <c r="D28" s="74">
        <v>48</v>
      </c>
      <c r="E28" s="70"/>
      <c r="F28" s="70"/>
      <c r="G28" s="73"/>
      <c r="K28" s="78" t="s">
        <v>13</v>
      </c>
      <c r="L28" s="1">
        <v>8</v>
      </c>
      <c r="M28" s="103"/>
      <c r="N28" s="86">
        <v>48</v>
      </c>
      <c r="O28" s="91"/>
      <c r="P28" s="92"/>
      <c r="Q28" s="93"/>
    </row>
    <row r="29" spans="1:17" x14ac:dyDescent="0.25">
      <c r="B29" s="1">
        <v>9</v>
      </c>
      <c r="C29" s="70"/>
      <c r="D29" s="74">
        <v>54</v>
      </c>
      <c r="E29" s="71"/>
      <c r="F29" s="72"/>
      <c r="G29" s="73"/>
      <c r="K29" s="78" t="s">
        <v>35</v>
      </c>
      <c r="L29" s="1">
        <v>9</v>
      </c>
      <c r="M29" s="103"/>
      <c r="N29" s="86">
        <v>54</v>
      </c>
      <c r="O29" s="104"/>
      <c r="P29" s="105"/>
      <c r="Q29" s="93"/>
    </row>
    <row r="30" spans="1:17" x14ac:dyDescent="0.25">
      <c r="B30" s="1">
        <v>10</v>
      </c>
      <c r="C30" s="70"/>
      <c r="D30" s="74">
        <v>60</v>
      </c>
      <c r="E30" s="70"/>
      <c r="F30" s="72"/>
      <c r="G30" s="73"/>
      <c r="K30" s="78" t="s">
        <v>36</v>
      </c>
      <c r="L30" s="1">
        <v>10</v>
      </c>
      <c r="M30" s="103"/>
      <c r="N30" s="86">
        <v>60</v>
      </c>
      <c r="O30" s="91"/>
      <c r="P30" s="92"/>
      <c r="Q30" s="93"/>
    </row>
    <row r="31" spans="1:17" x14ac:dyDescent="0.25">
      <c r="B31" s="1">
        <v>11</v>
      </c>
      <c r="C31" s="70"/>
      <c r="D31" s="74">
        <v>66</v>
      </c>
      <c r="E31" s="70"/>
      <c r="F31" s="70"/>
      <c r="G31" s="73"/>
      <c r="K31" s="78" t="s">
        <v>37</v>
      </c>
      <c r="L31" s="1">
        <v>11</v>
      </c>
      <c r="M31" s="103"/>
      <c r="N31" s="86">
        <v>66</v>
      </c>
      <c r="O31" s="91"/>
      <c r="P31" s="92"/>
      <c r="Q31" s="93"/>
    </row>
    <row r="32" spans="1:17" ht="15.75" thickBot="1" x14ac:dyDescent="0.3">
      <c r="B32" s="1">
        <v>12</v>
      </c>
      <c r="C32" s="70"/>
      <c r="D32" s="74">
        <v>72</v>
      </c>
      <c r="E32" s="71"/>
      <c r="F32" s="70"/>
      <c r="G32" s="73"/>
      <c r="K32" s="79" t="s">
        <v>38</v>
      </c>
      <c r="L32" s="1">
        <v>12</v>
      </c>
      <c r="M32" s="106"/>
      <c r="N32" s="95">
        <v>72</v>
      </c>
      <c r="O32" s="96"/>
      <c r="P32" s="97"/>
      <c r="Q32" s="98"/>
    </row>
    <row r="33" spans="4:4" x14ac:dyDescent="0.25">
      <c r="D33" s="45"/>
    </row>
  </sheetData>
  <mergeCells count="1">
    <mergeCell ref="A18:Q18"/>
  </mergeCells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opLeftCell="A21" workbookViewId="0">
      <selection activeCell="H9" sqref="H9:L58"/>
    </sheetView>
  </sheetViews>
  <sheetFormatPr baseColWidth="10" defaultRowHeight="15" x14ac:dyDescent="0.25"/>
  <cols>
    <col min="10" max="10" width="12.7109375" bestFit="1" customWidth="1"/>
    <col min="11" max="11" width="8.42578125" bestFit="1" customWidth="1"/>
    <col min="12" max="12" width="6" bestFit="1" customWidth="1"/>
  </cols>
  <sheetData>
    <row r="2" spans="1:18" x14ac:dyDescent="0.25">
      <c r="H2" t="s">
        <v>52</v>
      </c>
    </row>
    <row r="4" spans="1:18" x14ac:dyDescent="0.25">
      <c r="A4" s="1" t="s">
        <v>53</v>
      </c>
      <c r="B4" s="1" t="s">
        <v>54</v>
      </c>
      <c r="C4" s="1" t="s">
        <v>55</v>
      </c>
      <c r="D4" s="1" t="s">
        <v>56</v>
      </c>
      <c r="I4" s="1" t="s">
        <v>53</v>
      </c>
      <c r="J4" s="1" t="s">
        <v>54</v>
      </c>
      <c r="K4" s="1" t="s">
        <v>55</v>
      </c>
      <c r="L4" s="1" t="s">
        <v>56</v>
      </c>
      <c r="N4" s="1" t="s">
        <v>53</v>
      </c>
      <c r="O4" s="1" t="s">
        <v>54</v>
      </c>
      <c r="P4" s="1" t="s">
        <v>55</v>
      </c>
      <c r="Q4" s="1" t="s">
        <v>56</v>
      </c>
    </row>
    <row r="5" spans="1:18" x14ac:dyDescent="0.25">
      <c r="A5" s="1">
        <v>2</v>
      </c>
      <c r="B5" s="1" t="s">
        <v>57</v>
      </c>
      <c r="C5" s="1">
        <v>5</v>
      </c>
      <c r="D5" s="1">
        <v>1</v>
      </c>
      <c r="I5" s="1">
        <v>2</v>
      </c>
      <c r="J5" s="1" t="s">
        <v>57</v>
      </c>
      <c r="K5" s="1">
        <v>5</v>
      </c>
      <c r="L5" s="1">
        <v>2</v>
      </c>
      <c r="N5" s="1">
        <v>3</v>
      </c>
      <c r="O5" s="1" t="s">
        <v>57</v>
      </c>
      <c r="P5" s="1">
        <v>5</v>
      </c>
      <c r="Q5" s="1">
        <v>1</v>
      </c>
    </row>
    <row r="8" spans="1:18" x14ac:dyDescent="0.25">
      <c r="A8" s="1" t="s">
        <v>58</v>
      </c>
      <c r="B8" s="1" t="s">
        <v>59</v>
      </c>
      <c r="C8" s="1" t="s">
        <v>60</v>
      </c>
      <c r="D8" s="1" t="s">
        <v>61</v>
      </c>
      <c r="E8" s="1" t="s">
        <v>62</v>
      </c>
      <c r="G8" s="1" t="s">
        <v>33</v>
      </c>
      <c r="H8" s="1" t="s">
        <v>58</v>
      </c>
      <c r="I8" s="1" t="s">
        <v>59</v>
      </c>
      <c r="J8" s="1" t="s">
        <v>60</v>
      </c>
      <c r="K8" s="1" t="s">
        <v>61</v>
      </c>
      <c r="L8" s="1" t="s">
        <v>62</v>
      </c>
      <c r="N8" s="1" t="s">
        <v>58</v>
      </c>
      <c r="O8" s="1" t="s">
        <v>59</v>
      </c>
      <c r="P8" s="1" t="s">
        <v>60</v>
      </c>
      <c r="Q8" s="1" t="s">
        <v>61</v>
      </c>
      <c r="R8" s="1" t="s">
        <v>62</v>
      </c>
    </row>
    <row r="9" spans="1:18" x14ac:dyDescent="0.25">
      <c r="A9" s="67">
        <v>1</v>
      </c>
      <c r="B9" s="67">
        <v>1</v>
      </c>
      <c r="C9" s="67">
        <v>1</v>
      </c>
      <c r="D9" s="67">
        <v>3</v>
      </c>
      <c r="E9" s="67">
        <v>3</v>
      </c>
      <c r="G9" s="67">
        <v>1</v>
      </c>
      <c r="H9" s="1">
        <v>1</v>
      </c>
      <c r="I9" s="1">
        <v>1</v>
      </c>
      <c r="J9" s="1">
        <v>1</v>
      </c>
      <c r="K9" s="1">
        <v>1</v>
      </c>
      <c r="L9" s="1">
        <v>3</v>
      </c>
      <c r="N9">
        <v>1</v>
      </c>
      <c r="O9">
        <v>1</v>
      </c>
      <c r="P9">
        <v>1</v>
      </c>
      <c r="Q9">
        <v>1</v>
      </c>
      <c r="R9">
        <v>2</v>
      </c>
    </row>
    <row r="10" spans="1:18" x14ac:dyDescent="0.25">
      <c r="A10" s="67">
        <v>1</v>
      </c>
      <c r="B10" s="67">
        <v>1</v>
      </c>
      <c r="C10" s="67">
        <v>2</v>
      </c>
      <c r="D10" s="67">
        <v>3</v>
      </c>
      <c r="E10" s="67">
        <v>2</v>
      </c>
      <c r="G10" s="67">
        <v>2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N10">
        <v>1</v>
      </c>
      <c r="O10">
        <v>1</v>
      </c>
      <c r="P10">
        <v>1</v>
      </c>
      <c r="Q10">
        <v>1</v>
      </c>
      <c r="R10">
        <v>3</v>
      </c>
    </row>
    <row r="11" spans="1:18" x14ac:dyDescent="0.25">
      <c r="A11" s="67">
        <v>1</v>
      </c>
      <c r="B11" s="67">
        <v>2</v>
      </c>
      <c r="C11" s="67">
        <v>1</v>
      </c>
      <c r="D11" s="67">
        <v>2</v>
      </c>
      <c r="E11" s="67">
        <v>2</v>
      </c>
      <c r="G11" s="67">
        <v>3</v>
      </c>
      <c r="H11" s="1">
        <v>1</v>
      </c>
      <c r="I11" s="1">
        <v>1</v>
      </c>
      <c r="J11" s="1">
        <v>2</v>
      </c>
      <c r="K11" s="1">
        <v>1</v>
      </c>
      <c r="L11" s="1">
        <v>2</v>
      </c>
      <c r="N11">
        <v>1</v>
      </c>
      <c r="O11">
        <v>1</v>
      </c>
      <c r="P11">
        <v>1</v>
      </c>
      <c r="Q11">
        <v>2</v>
      </c>
      <c r="R11">
        <v>1</v>
      </c>
    </row>
    <row r="12" spans="1:18" x14ac:dyDescent="0.25">
      <c r="A12" s="67">
        <v>1</v>
      </c>
      <c r="B12" s="67">
        <v>2</v>
      </c>
      <c r="C12" s="67">
        <v>2</v>
      </c>
      <c r="D12" s="67">
        <v>1</v>
      </c>
      <c r="E12" s="67">
        <v>1</v>
      </c>
      <c r="G12" s="67">
        <v>4</v>
      </c>
      <c r="H12" s="1">
        <v>1</v>
      </c>
      <c r="I12" s="1">
        <v>1</v>
      </c>
      <c r="J12" s="1">
        <v>2</v>
      </c>
      <c r="K12" s="1">
        <v>3</v>
      </c>
      <c r="L12" s="1">
        <v>1</v>
      </c>
      <c r="N12">
        <v>1</v>
      </c>
      <c r="O12">
        <v>1</v>
      </c>
      <c r="P12">
        <v>1</v>
      </c>
      <c r="Q12">
        <v>2</v>
      </c>
      <c r="R12">
        <v>3</v>
      </c>
    </row>
    <row r="13" spans="1:18" x14ac:dyDescent="0.25">
      <c r="A13" s="67">
        <v>1</v>
      </c>
      <c r="B13" s="67">
        <v>3</v>
      </c>
      <c r="C13" s="67">
        <v>2</v>
      </c>
      <c r="D13" s="67">
        <v>2</v>
      </c>
      <c r="E13" s="67">
        <v>1</v>
      </c>
      <c r="G13" s="67">
        <v>5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N13">
        <v>1</v>
      </c>
      <c r="O13">
        <v>1</v>
      </c>
      <c r="P13">
        <v>1</v>
      </c>
      <c r="Q13">
        <v>3</v>
      </c>
      <c r="R13">
        <v>2</v>
      </c>
    </row>
    <row r="14" spans="1:18" x14ac:dyDescent="0.25">
      <c r="A14" s="67">
        <v>1</v>
      </c>
      <c r="B14" s="67">
        <v>4</v>
      </c>
      <c r="C14" s="67">
        <v>1</v>
      </c>
      <c r="D14" s="67">
        <v>1</v>
      </c>
      <c r="E14" s="67">
        <v>3</v>
      </c>
      <c r="G14" s="67">
        <v>6</v>
      </c>
      <c r="H14" s="1">
        <v>1</v>
      </c>
      <c r="I14" s="1">
        <v>2</v>
      </c>
      <c r="J14" s="1">
        <v>2</v>
      </c>
      <c r="K14" s="1">
        <v>1</v>
      </c>
      <c r="L14" s="1">
        <v>3</v>
      </c>
      <c r="N14">
        <v>1</v>
      </c>
      <c r="O14">
        <v>1</v>
      </c>
      <c r="P14">
        <v>1</v>
      </c>
      <c r="Q14">
        <v>3</v>
      </c>
      <c r="R14">
        <v>2</v>
      </c>
    </row>
    <row r="15" spans="1:18" x14ac:dyDescent="0.25">
      <c r="A15" s="67">
        <v>1</v>
      </c>
      <c r="B15" s="67">
        <v>4</v>
      </c>
      <c r="C15" s="67">
        <v>1</v>
      </c>
      <c r="D15" s="67">
        <v>3</v>
      </c>
      <c r="E15" s="67">
        <v>1</v>
      </c>
      <c r="G15" s="67">
        <v>7</v>
      </c>
      <c r="H15" s="1">
        <v>1</v>
      </c>
      <c r="I15" s="1">
        <v>2</v>
      </c>
      <c r="J15" s="1">
        <v>2</v>
      </c>
      <c r="K15" s="1">
        <v>1</v>
      </c>
      <c r="L15" s="1">
        <v>3</v>
      </c>
      <c r="N15">
        <v>1</v>
      </c>
      <c r="O15">
        <v>1</v>
      </c>
      <c r="P15">
        <v>1</v>
      </c>
      <c r="Q15">
        <v>3</v>
      </c>
      <c r="R15">
        <v>2</v>
      </c>
    </row>
    <row r="16" spans="1:18" x14ac:dyDescent="0.25">
      <c r="A16" s="67">
        <v>1</v>
      </c>
      <c r="B16" s="67">
        <v>5</v>
      </c>
      <c r="C16" s="67">
        <v>2</v>
      </c>
      <c r="D16" s="67">
        <v>1</v>
      </c>
      <c r="E16" s="67">
        <v>2</v>
      </c>
      <c r="G16" s="67">
        <v>8</v>
      </c>
      <c r="H16" s="1">
        <v>1</v>
      </c>
      <c r="I16" s="1">
        <v>3</v>
      </c>
      <c r="J16" s="1">
        <v>1</v>
      </c>
      <c r="K16" s="1">
        <v>2</v>
      </c>
      <c r="L16" s="1">
        <v>2</v>
      </c>
      <c r="N16">
        <v>1</v>
      </c>
      <c r="O16">
        <v>1</v>
      </c>
      <c r="P16">
        <v>2</v>
      </c>
      <c r="Q16">
        <v>2</v>
      </c>
      <c r="R16">
        <v>1</v>
      </c>
    </row>
    <row r="17" spans="1:18" x14ac:dyDescent="0.25">
      <c r="A17" s="67">
        <v>1</v>
      </c>
      <c r="B17" s="67">
        <v>5</v>
      </c>
      <c r="C17" s="67">
        <v>2</v>
      </c>
      <c r="D17" s="67">
        <v>2</v>
      </c>
      <c r="E17" s="67">
        <v>3</v>
      </c>
      <c r="G17" s="67">
        <v>9</v>
      </c>
      <c r="H17" s="1">
        <v>1</v>
      </c>
      <c r="I17" s="1">
        <v>3</v>
      </c>
      <c r="J17" s="1">
        <v>1</v>
      </c>
      <c r="K17" s="1">
        <v>3</v>
      </c>
      <c r="L17" s="1">
        <v>3</v>
      </c>
      <c r="N17">
        <v>1</v>
      </c>
      <c r="O17">
        <v>1</v>
      </c>
      <c r="P17">
        <v>2</v>
      </c>
      <c r="Q17">
        <v>3</v>
      </c>
      <c r="R17">
        <v>3</v>
      </c>
    </row>
    <row r="18" spans="1:18" x14ac:dyDescent="0.25">
      <c r="A18" s="67">
        <v>2</v>
      </c>
      <c r="B18" s="67">
        <v>1</v>
      </c>
      <c r="C18" s="67">
        <v>2</v>
      </c>
      <c r="D18" s="67">
        <v>1</v>
      </c>
      <c r="E18" s="67">
        <v>2</v>
      </c>
      <c r="G18" s="67">
        <v>10</v>
      </c>
      <c r="H18" s="1">
        <v>1</v>
      </c>
      <c r="I18" s="1">
        <v>3</v>
      </c>
      <c r="J18" s="1">
        <v>2</v>
      </c>
      <c r="K18" s="1">
        <v>2</v>
      </c>
      <c r="L18" s="1">
        <v>1</v>
      </c>
      <c r="N18">
        <v>1</v>
      </c>
      <c r="O18">
        <v>2</v>
      </c>
      <c r="P18">
        <v>1</v>
      </c>
      <c r="Q18">
        <v>1</v>
      </c>
      <c r="R18">
        <v>3</v>
      </c>
    </row>
    <row r="19" spans="1:18" x14ac:dyDescent="0.25">
      <c r="A19" s="67">
        <v>2</v>
      </c>
      <c r="B19" s="67">
        <v>1</v>
      </c>
      <c r="C19" s="67">
        <v>2</v>
      </c>
      <c r="D19" s="67">
        <v>2</v>
      </c>
      <c r="E19" s="67">
        <v>1</v>
      </c>
      <c r="G19" s="67">
        <v>11</v>
      </c>
      <c r="H19" s="1">
        <v>1</v>
      </c>
      <c r="I19" s="1">
        <v>4</v>
      </c>
      <c r="J19" s="1">
        <v>1</v>
      </c>
      <c r="K19" s="1">
        <v>2</v>
      </c>
      <c r="L19" s="1">
        <v>3</v>
      </c>
      <c r="N19">
        <v>1</v>
      </c>
      <c r="O19">
        <v>2</v>
      </c>
      <c r="P19">
        <v>1</v>
      </c>
      <c r="Q19">
        <v>2</v>
      </c>
      <c r="R19">
        <v>1</v>
      </c>
    </row>
    <row r="20" spans="1:18" x14ac:dyDescent="0.25">
      <c r="A20" s="67">
        <v>2</v>
      </c>
      <c r="B20" s="67">
        <v>2</v>
      </c>
      <c r="C20" s="67">
        <v>2</v>
      </c>
      <c r="D20" s="67">
        <v>3</v>
      </c>
      <c r="E20" s="67">
        <v>3</v>
      </c>
      <c r="G20" s="67">
        <v>12</v>
      </c>
      <c r="H20" s="1">
        <v>1</v>
      </c>
      <c r="I20" s="1">
        <v>4</v>
      </c>
      <c r="J20" s="1">
        <v>1</v>
      </c>
      <c r="K20" s="1">
        <v>3</v>
      </c>
      <c r="L20" s="1">
        <v>2</v>
      </c>
      <c r="N20">
        <v>1</v>
      </c>
      <c r="O20">
        <v>2</v>
      </c>
      <c r="P20">
        <v>1</v>
      </c>
      <c r="Q20">
        <v>2</v>
      </c>
      <c r="R20">
        <v>1</v>
      </c>
    </row>
    <row r="21" spans="1:18" x14ac:dyDescent="0.25">
      <c r="A21" s="67">
        <v>2</v>
      </c>
      <c r="B21" s="67">
        <v>3</v>
      </c>
      <c r="C21" s="67">
        <v>1</v>
      </c>
      <c r="D21" s="67">
        <v>2</v>
      </c>
      <c r="E21" s="67">
        <v>2</v>
      </c>
      <c r="G21" s="67">
        <v>13</v>
      </c>
      <c r="H21" s="1">
        <v>1</v>
      </c>
      <c r="I21" s="1">
        <v>4</v>
      </c>
      <c r="J21" s="1">
        <v>2</v>
      </c>
      <c r="K21" s="1">
        <v>3</v>
      </c>
      <c r="L21" s="1">
        <v>2</v>
      </c>
      <c r="N21">
        <v>1</v>
      </c>
      <c r="O21">
        <v>2</v>
      </c>
      <c r="P21">
        <v>1</v>
      </c>
      <c r="Q21">
        <v>3</v>
      </c>
      <c r="R21">
        <v>1</v>
      </c>
    </row>
    <row r="22" spans="1:18" x14ac:dyDescent="0.25">
      <c r="A22" s="67">
        <v>2</v>
      </c>
      <c r="B22" s="67">
        <v>3</v>
      </c>
      <c r="C22" s="67">
        <v>1</v>
      </c>
      <c r="D22" s="67">
        <v>3</v>
      </c>
      <c r="E22" s="67">
        <v>2</v>
      </c>
      <c r="G22" s="67">
        <v>14</v>
      </c>
      <c r="H22" s="1">
        <v>1</v>
      </c>
      <c r="I22" s="1">
        <v>5</v>
      </c>
      <c r="J22" s="1">
        <v>1</v>
      </c>
      <c r="K22" s="1">
        <v>1</v>
      </c>
      <c r="L22" s="1">
        <v>2</v>
      </c>
      <c r="N22">
        <v>1</v>
      </c>
      <c r="O22">
        <v>2</v>
      </c>
      <c r="P22">
        <v>1</v>
      </c>
      <c r="Q22">
        <v>3</v>
      </c>
      <c r="R22">
        <v>2</v>
      </c>
    </row>
    <row r="23" spans="1:18" x14ac:dyDescent="0.25">
      <c r="A23" s="67">
        <v>2</v>
      </c>
      <c r="B23" s="67">
        <v>4</v>
      </c>
      <c r="C23" s="67">
        <v>2</v>
      </c>
      <c r="D23" s="67">
        <v>1</v>
      </c>
      <c r="E23" s="67">
        <v>1</v>
      </c>
      <c r="G23" s="67">
        <v>15</v>
      </c>
      <c r="H23" s="1">
        <v>1</v>
      </c>
      <c r="I23" s="1">
        <v>5</v>
      </c>
      <c r="J23" s="1">
        <v>2</v>
      </c>
      <c r="K23" s="1">
        <v>1</v>
      </c>
      <c r="L23" s="1">
        <v>1</v>
      </c>
      <c r="N23">
        <v>1</v>
      </c>
      <c r="O23">
        <v>2</v>
      </c>
      <c r="P23">
        <v>1</v>
      </c>
      <c r="Q23">
        <v>3</v>
      </c>
      <c r="R23">
        <v>3</v>
      </c>
    </row>
    <row r="24" spans="1:18" x14ac:dyDescent="0.25">
      <c r="A24" s="67">
        <v>2</v>
      </c>
      <c r="B24" s="67">
        <v>5</v>
      </c>
      <c r="C24" s="67">
        <v>1</v>
      </c>
      <c r="D24" s="67">
        <v>1</v>
      </c>
      <c r="E24" s="67">
        <v>3</v>
      </c>
      <c r="G24" s="67">
        <v>16</v>
      </c>
      <c r="H24" s="1">
        <v>1</v>
      </c>
      <c r="I24" s="1">
        <v>5</v>
      </c>
      <c r="J24" s="1">
        <v>2</v>
      </c>
      <c r="K24" s="1">
        <v>3</v>
      </c>
      <c r="L24" s="1">
        <v>1</v>
      </c>
      <c r="N24">
        <v>1</v>
      </c>
      <c r="O24">
        <v>2</v>
      </c>
      <c r="P24">
        <v>2</v>
      </c>
      <c r="Q24">
        <v>1</v>
      </c>
      <c r="R24">
        <v>2</v>
      </c>
    </row>
    <row r="25" spans="1:18" x14ac:dyDescent="0.25">
      <c r="A25" s="67">
        <v>2</v>
      </c>
      <c r="B25" s="67">
        <v>5</v>
      </c>
      <c r="C25" s="67">
        <v>1</v>
      </c>
      <c r="D25" s="67">
        <v>2</v>
      </c>
      <c r="E25" s="67">
        <v>1</v>
      </c>
      <c r="G25" s="67">
        <v>17</v>
      </c>
      <c r="H25" s="1">
        <v>2</v>
      </c>
      <c r="I25" s="1">
        <v>1</v>
      </c>
      <c r="J25" s="1">
        <v>1</v>
      </c>
      <c r="K25" s="1">
        <v>1</v>
      </c>
      <c r="L25" s="1">
        <v>2</v>
      </c>
      <c r="N25">
        <v>1</v>
      </c>
      <c r="O25">
        <v>2</v>
      </c>
      <c r="P25">
        <v>2</v>
      </c>
      <c r="Q25">
        <v>1</v>
      </c>
      <c r="R25">
        <v>3</v>
      </c>
    </row>
    <row r="26" spans="1:18" x14ac:dyDescent="0.25">
      <c r="A26" s="67">
        <v>3</v>
      </c>
      <c r="B26" s="67">
        <v>1</v>
      </c>
      <c r="C26" s="67">
        <v>1</v>
      </c>
      <c r="D26" s="67">
        <v>1</v>
      </c>
      <c r="E26" s="67">
        <v>1</v>
      </c>
      <c r="G26" s="67">
        <v>18</v>
      </c>
      <c r="H26" s="1">
        <v>2</v>
      </c>
      <c r="I26" s="1">
        <v>1</v>
      </c>
      <c r="J26" s="1">
        <v>2</v>
      </c>
      <c r="K26" s="1">
        <v>2</v>
      </c>
      <c r="L26" s="1">
        <v>1</v>
      </c>
      <c r="N26">
        <v>1</v>
      </c>
      <c r="O26">
        <v>3</v>
      </c>
      <c r="P26">
        <v>1</v>
      </c>
      <c r="Q26">
        <v>1</v>
      </c>
      <c r="R26">
        <v>3</v>
      </c>
    </row>
    <row r="27" spans="1:18" x14ac:dyDescent="0.25">
      <c r="A27" s="67">
        <v>3</v>
      </c>
      <c r="B27" s="67">
        <v>1</v>
      </c>
      <c r="C27" s="67">
        <v>1</v>
      </c>
      <c r="D27" s="67">
        <v>2</v>
      </c>
      <c r="E27" s="67">
        <v>3</v>
      </c>
      <c r="G27" s="67">
        <v>19</v>
      </c>
      <c r="H27" s="1">
        <v>2</v>
      </c>
      <c r="I27" s="1">
        <v>1</v>
      </c>
      <c r="J27" s="1">
        <v>2</v>
      </c>
      <c r="K27" s="1">
        <v>3</v>
      </c>
      <c r="L27" s="1">
        <v>1</v>
      </c>
      <c r="N27">
        <v>1</v>
      </c>
      <c r="O27">
        <v>3</v>
      </c>
      <c r="P27">
        <v>1</v>
      </c>
      <c r="Q27">
        <v>1</v>
      </c>
      <c r="R27">
        <v>3</v>
      </c>
    </row>
    <row r="28" spans="1:18" x14ac:dyDescent="0.25">
      <c r="A28" s="67">
        <v>3</v>
      </c>
      <c r="B28" s="67">
        <v>2</v>
      </c>
      <c r="C28" s="67">
        <v>1</v>
      </c>
      <c r="D28" s="67">
        <v>1</v>
      </c>
      <c r="E28" s="67">
        <v>2</v>
      </c>
      <c r="G28" s="67">
        <v>20</v>
      </c>
      <c r="H28" s="1">
        <v>2</v>
      </c>
      <c r="I28" s="1">
        <v>1</v>
      </c>
      <c r="J28" s="1">
        <v>2</v>
      </c>
      <c r="K28" s="1">
        <v>3</v>
      </c>
      <c r="L28" s="1">
        <v>3</v>
      </c>
      <c r="N28">
        <v>1</v>
      </c>
      <c r="O28">
        <v>3</v>
      </c>
      <c r="P28">
        <v>1</v>
      </c>
      <c r="Q28">
        <v>3</v>
      </c>
      <c r="R28">
        <v>1</v>
      </c>
    </row>
    <row r="29" spans="1:18" x14ac:dyDescent="0.25">
      <c r="A29" s="67">
        <v>3</v>
      </c>
      <c r="B29" s="67">
        <v>2</v>
      </c>
      <c r="C29" s="67">
        <v>2</v>
      </c>
      <c r="D29" s="67">
        <v>3</v>
      </c>
      <c r="E29" s="67">
        <v>3</v>
      </c>
      <c r="G29" s="67">
        <v>21</v>
      </c>
      <c r="H29" s="1">
        <v>2</v>
      </c>
      <c r="I29" s="1">
        <v>2</v>
      </c>
      <c r="J29" s="1">
        <v>1</v>
      </c>
      <c r="K29" s="1">
        <v>1</v>
      </c>
      <c r="L29" s="1">
        <v>2</v>
      </c>
      <c r="N29">
        <v>1</v>
      </c>
      <c r="O29">
        <v>3</v>
      </c>
      <c r="P29">
        <v>2</v>
      </c>
      <c r="Q29">
        <v>1</v>
      </c>
      <c r="R29">
        <v>2</v>
      </c>
    </row>
    <row r="30" spans="1:18" x14ac:dyDescent="0.25">
      <c r="A30" s="67">
        <v>3</v>
      </c>
      <c r="B30" s="67">
        <v>3</v>
      </c>
      <c r="C30" s="67">
        <v>2</v>
      </c>
      <c r="D30" s="67">
        <v>1</v>
      </c>
      <c r="E30" s="67">
        <v>3</v>
      </c>
      <c r="G30" s="67">
        <v>22</v>
      </c>
      <c r="H30" s="1">
        <v>2</v>
      </c>
      <c r="I30" s="1">
        <v>2</v>
      </c>
      <c r="J30" s="1">
        <v>1</v>
      </c>
      <c r="K30" s="1">
        <v>3</v>
      </c>
      <c r="L30" s="1">
        <v>1</v>
      </c>
      <c r="N30">
        <v>1</v>
      </c>
      <c r="O30">
        <v>3</v>
      </c>
      <c r="P30">
        <v>2</v>
      </c>
      <c r="Q30">
        <v>2</v>
      </c>
      <c r="R30">
        <v>2</v>
      </c>
    </row>
    <row r="31" spans="1:18" x14ac:dyDescent="0.25">
      <c r="A31" s="67">
        <v>3</v>
      </c>
      <c r="B31" s="67">
        <v>4</v>
      </c>
      <c r="C31" s="67">
        <v>2</v>
      </c>
      <c r="D31" s="67">
        <v>2</v>
      </c>
      <c r="E31" s="67">
        <v>2</v>
      </c>
      <c r="G31" s="67">
        <v>23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N31">
        <v>1</v>
      </c>
      <c r="O31">
        <v>3</v>
      </c>
      <c r="P31">
        <v>2</v>
      </c>
      <c r="Q31">
        <v>2</v>
      </c>
      <c r="R31">
        <v>3</v>
      </c>
    </row>
    <row r="32" spans="1:18" x14ac:dyDescent="0.25">
      <c r="A32" s="67">
        <v>3</v>
      </c>
      <c r="B32" s="67">
        <v>5</v>
      </c>
      <c r="C32" s="67">
        <v>1</v>
      </c>
      <c r="D32" s="67">
        <v>3</v>
      </c>
      <c r="E32" s="67">
        <v>1</v>
      </c>
      <c r="G32" s="67">
        <v>24</v>
      </c>
      <c r="H32" s="1">
        <v>2</v>
      </c>
      <c r="I32" s="1">
        <v>2</v>
      </c>
      <c r="J32" s="1">
        <v>2</v>
      </c>
      <c r="K32" s="1">
        <v>3</v>
      </c>
      <c r="L32" s="1">
        <v>1</v>
      </c>
      <c r="N32">
        <v>1</v>
      </c>
      <c r="O32">
        <v>3</v>
      </c>
      <c r="P32">
        <v>2</v>
      </c>
      <c r="Q32">
        <v>3</v>
      </c>
      <c r="R32">
        <v>1</v>
      </c>
    </row>
    <row r="33" spans="1:18" x14ac:dyDescent="0.25">
      <c r="A33" s="67">
        <v>3</v>
      </c>
      <c r="B33" s="67">
        <v>5</v>
      </c>
      <c r="C33" s="67">
        <v>2</v>
      </c>
      <c r="D33" s="67">
        <v>3</v>
      </c>
      <c r="E33" s="67">
        <v>2</v>
      </c>
      <c r="G33" s="67">
        <v>25</v>
      </c>
      <c r="H33" s="1">
        <v>2</v>
      </c>
      <c r="I33" s="1">
        <v>3</v>
      </c>
      <c r="J33" s="1">
        <v>1</v>
      </c>
      <c r="K33" s="1">
        <v>1</v>
      </c>
      <c r="L33" s="1">
        <v>1</v>
      </c>
      <c r="N33">
        <v>1</v>
      </c>
      <c r="O33">
        <v>3</v>
      </c>
      <c r="P33">
        <v>2</v>
      </c>
      <c r="Q33">
        <v>3</v>
      </c>
      <c r="R33">
        <v>1</v>
      </c>
    </row>
    <row r="34" spans="1:18" x14ac:dyDescent="0.25">
      <c r="G34" s="67">
        <v>26</v>
      </c>
      <c r="H34" s="1">
        <v>2</v>
      </c>
      <c r="I34" s="1">
        <v>3</v>
      </c>
      <c r="J34" s="1">
        <v>1</v>
      </c>
      <c r="K34" s="1">
        <v>1</v>
      </c>
      <c r="L34" s="1">
        <v>1</v>
      </c>
      <c r="N34">
        <v>1</v>
      </c>
      <c r="O34">
        <v>4</v>
      </c>
      <c r="P34">
        <v>1</v>
      </c>
      <c r="Q34">
        <v>1</v>
      </c>
      <c r="R34">
        <v>2</v>
      </c>
    </row>
    <row r="35" spans="1:18" x14ac:dyDescent="0.25">
      <c r="G35" s="67">
        <v>27</v>
      </c>
      <c r="H35" s="1">
        <v>2</v>
      </c>
      <c r="I35" s="1">
        <v>3</v>
      </c>
      <c r="J35" s="1">
        <v>1</v>
      </c>
      <c r="K35" s="1">
        <v>3</v>
      </c>
      <c r="L35" s="1">
        <v>3</v>
      </c>
      <c r="N35">
        <v>1</v>
      </c>
      <c r="O35">
        <v>4</v>
      </c>
      <c r="P35">
        <v>1</v>
      </c>
      <c r="Q35">
        <v>3</v>
      </c>
      <c r="R35">
        <v>2</v>
      </c>
    </row>
    <row r="36" spans="1:18" x14ac:dyDescent="0.25">
      <c r="A36" s="1" t="s">
        <v>53</v>
      </c>
      <c r="B36" s="1" t="s">
        <v>54</v>
      </c>
      <c r="C36" s="1" t="s">
        <v>55</v>
      </c>
      <c r="D36" s="1" t="s">
        <v>56</v>
      </c>
      <c r="G36" s="67">
        <v>28</v>
      </c>
      <c r="H36" s="1">
        <v>2</v>
      </c>
      <c r="I36" s="1">
        <v>3</v>
      </c>
      <c r="J36" s="1">
        <v>2</v>
      </c>
      <c r="K36" s="1">
        <v>1</v>
      </c>
      <c r="L36" s="1">
        <v>2</v>
      </c>
      <c r="N36">
        <v>1</v>
      </c>
      <c r="O36">
        <v>4</v>
      </c>
      <c r="P36">
        <v>2</v>
      </c>
      <c r="Q36">
        <v>1</v>
      </c>
      <c r="R36">
        <v>1</v>
      </c>
    </row>
    <row r="37" spans="1:18" x14ac:dyDescent="0.25">
      <c r="A37" s="1">
        <v>1</v>
      </c>
      <c r="B37" s="1" t="s">
        <v>57</v>
      </c>
      <c r="C37" s="1">
        <v>5</v>
      </c>
      <c r="D37" s="1">
        <v>2</v>
      </c>
      <c r="G37" s="67">
        <v>29</v>
      </c>
      <c r="H37" s="1">
        <v>2</v>
      </c>
      <c r="I37" s="1">
        <v>4</v>
      </c>
      <c r="J37" s="1">
        <v>1</v>
      </c>
      <c r="K37" s="1">
        <v>3</v>
      </c>
      <c r="L37" s="1">
        <v>3</v>
      </c>
      <c r="N37">
        <v>1</v>
      </c>
      <c r="O37">
        <v>4</v>
      </c>
      <c r="P37">
        <v>2</v>
      </c>
      <c r="Q37">
        <v>1</v>
      </c>
      <c r="R37">
        <v>1</v>
      </c>
    </row>
    <row r="38" spans="1:18" x14ac:dyDescent="0.25">
      <c r="G38" s="67">
        <v>30</v>
      </c>
      <c r="H38" s="1">
        <v>2</v>
      </c>
      <c r="I38" s="1">
        <v>4</v>
      </c>
      <c r="J38" s="1">
        <v>2</v>
      </c>
      <c r="K38" s="1">
        <v>2</v>
      </c>
      <c r="L38" s="1">
        <v>2</v>
      </c>
      <c r="N38">
        <v>1</v>
      </c>
      <c r="O38">
        <v>4</v>
      </c>
      <c r="P38">
        <v>2</v>
      </c>
      <c r="Q38">
        <v>2</v>
      </c>
      <c r="R38">
        <v>1</v>
      </c>
    </row>
    <row r="39" spans="1:18" x14ac:dyDescent="0.25">
      <c r="G39" s="67">
        <v>31</v>
      </c>
      <c r="H39" s="1">
        <v>2</v>
      </c>
      <c r="I39" s="1">
        <v>4</v>
      </c>
      <c r="J39" s="1">
        <v>2</v>
      </c>
      <c r="K39" s="1">
        <v>2</v>
      </c>
      <c r="L39" s="1">
        <v>3</v>
      </c>
      <c r="N39">
        <v>1</v>
      </c>
      <c r="O39">
        <v>4</v>
      </c>
      <c r="P39">
        <v>2</v>
      </c>
      <c r="Q39">
        <v>2</v>
      </c>
      <c r="R39">
        <v>2</v>
      </c>
    </row>
    <row r="40" spans="1:18" x14ac:dyDescent="0.25">
      <c r="A40" s="1" t="s">
        <v>58</v>
      </c>
      <c r="B40" s="1" t="s">
        <v>59</v>
      </c>
      <c r="C40" s="1" t="s">
        <v>60</v>
      </c>
      <c r="D40" s="1" t="s">
        <v>61</v>
      </c>
      <c r="E40" s="1" t="s">
        <v>62</v>
      </c>
      <c r="G40" s="67">
        <v>32</v>
      </c>
      <c r="H40" s="1">
        <v>2</v>
      </c>
      <c r="I40" s="1">
        <v>5</v>
      </c>
      <c r="J40" s="1">
        <v>1</v>
      </c>
      <c r="K40" s="1">
        <v>1</v>
      </c>
      <c r="L40" s="1">
        <v>3</v>
      </c>
      <c r="N40">
        <v>1</v>
      </c>
      <c r="O40">
        <v>4</v>
      </c>
      <c r="P40">
        <v>2</v>
      </c>
      <c r="Q40">
        <v>3</v>
      </c>
      <c r="R40">
        <v>2</v>
      </c>
    </row>
    <row r="41" spans="1:18" x14ac:dyDescent="0.25">
      <c r="A41" s="67">
        <v>1</v>
      </c>
      <c r="B41" s="67">
        <v>1</v>
      </c>
      <c r="C41" s="67">
        <v>1</v>
      </c>
      <c r="D41" s="67">
        <v>1</v>
      </c>
      <c r="E41" s="67">
        <v>3</v>
      </c>
      <c r="G41" s="67">
        <v>33</v>
      </c>
      <c r="H41" s="1">
        <v>2</v>
      </c>
      <c r="I41" s="1">
        <v>5</v>
      </c>
      <c r="J41" s="1">
        <v>1</v>
      </c>
      <c r="K41" s="1">
        <v>2</v>
      </c>
      <c r="L41" s="1">
        <v>2</v>
      </c>
      <c r="N41">
        <v>1</v>
      </c>
      <c r="O41">
        <v>4</v>
      </c>
      <c r="P41">
        <v>2</v>
      </c>
      <c r="Q41">
        <v>3</v>
      </c>
      <c r="R41">
        <v>3</v>
      </c>
    </row>
    <row r="42" spans="1:18" x14ac:dyDescent="0.25">
      <c r="A42" s="67">
        <v>1</v>
      </c>
      <c r="B42" s="67">
        <v>3</v>
      </c>
      <c r="C42" s="67">
        <v>1</v>
      </c>
      <c r="D42" s="67">
        <v>2</v>
      </c>
      <c r="E42" s="67">
        <v>1</v>
      </c>
      <c r="G42" s="67">
        <v>34</v>
      </c>
      <c r="H42" s="1">
        <v>2</v>
      </c>
      <c r="I42" s="1">
        <v>5</v>
      </c>
      <c r="J42" s="1">
        <v>2</v>
      </c>
      <c r="K42" s="1">
        <v>2</v>
      </c>
      <c r="L42" s="1">
        <v>3</v>
      </c>
      <c r="N42">
        <v>1</v>
      </c>
      <c r="O42">
        <v>4</v>
      </c>
      <c r="P42">
        <v>2</v>
      </c>
      <c r="Q42">
        <v>3</v>
      </c>
      <c r="R42">
        <v>3</v>
      </c>
    </row>
    <row r="43" spans="1:18" x14ac:dyDescent="0.25">
      <c r="A43" s="67">
        <v>1</v>
      </c>
      <c r="B43" s="67">
        <v>4</v>
      </c>
      <c r="C43" s="67">
        <v>2</v>
      </c>
      <c r="D43" s="67">
        <v>1</v>
      </c>
      <c r="E43" s="67">
        <v>1</v>
      </c>
      <c r="G43" s="67">
        <v>35</v>
      </c>
      <c r="H43" s="1">
        <v>3</v>
      </c>
      <c r="I43" s="1">
        <v>1</v>
      </c>
      <c r="J43" s="1">
        <v>1</v>
      </c>
      <c r="K43" s="1">
        <v>2</v>
      </c>
      <c r="L43" s="1">
        <v>2</v>
      </c>
      <c r="N43">
        <v>1</v>
      </c>
      <c r="O43">
        <v>5</v>
      </c>
      <c r="P43">
        <v>1</v>
      </c>
      <c r="Q43">
        <v>1</v>
      </c>
      <c r="R43">
        <v>1</v>
      </c>
    </row>
    <row r="44" spans="1:18" x14ac:dyDescent="0.25">
      <c r="A44" s="67">
        <v>1</v>
      </c>
      <c r="B44" s="67">
        <v>5</v>
      </c>
      <c r="C44" s="67">
        <v>1</v>
      </c>
      <c r="D44" s="67">
        <v>3</v>
      </c>
      <c r="E44" s="67">
        <v>2</v>
      </c>
      <c r="G44" s="67">
        <v>36</v>
      </c>
      <c r="H44" s="1">
        <v>3</v>
      </c>
      <c r="I44" s="1">
        <v>1</v>
      </c>
      <c r="J44" s="1">
        <v>1</v>
      </c>
      <c r="K44" s="1">
        <v>2</v>
      </c>
      <c r="L44" s="1">
        <v>3</v>
      </c>
      <c r="N44">
        <v>1</v>
      </c>
      <c r="O44">
        <v>5</v>
      </c>
      <c r="P44">
        <v>1</v>
      </c>
      <c r="Q44">
        <v>2</v>
      </c>
      <c r="R44">
        <v>2</v>
      </c>
    </row>
    <row r="45" spans="1:18" x14ac:dyDescent="0.25">
      <c r="A45" s="67">
        <v>2</v>
      </c>
      <c r="B45" s="67">
        <v>1</v>
      </c>
      <c r="C45" s="67">
        <v>2</v>
      </c>
      <c r="D45" s="67">
        <v>3</v>
      </c>
      <c r="E45" s="67">
        <v>1</v>
      </c>
      <c r="G45" s="67">
        <v>37</v>
      </c>
      <c r="H45" s="1">
        <v>3</v>
      </c>
      <c r="I45" s="1">
        <v>1</v>
      </c>
      <c r="J45" s="1">
        <v>1</v>
      </c>
      <c r="K45" s="1">
        <v>3</v>
      </c>
      <c r="L45" s="1">
        <v>2</v>
      </c>
      <c r="N45">
        <v>1</v>
      </c>
      <c r="O45">
        <v>5</v>
      </c>
      <c r="P45">
        <v>1</v>
      </c>
      <c r="Q45">
        <v>2</v>
      </c>
      <c r="R45">
        <v>3</v>
      </c>
    </row>
    <row r="46" spans="1:18" x14ac:dyDescent="0.25">
      <c r="A46" s="67">
        <v>2</v>
      </c>
      <c r="B46" s="67">
        <v>2</v>
      </c>
      <c r="C46" s="67">
        <v>1</v>
      </c>
      <c r="D46" s="67">
        <v>1</v>
      </c>
      <c r="E46" s="67">
        <v>1</v>
      </c>
      <c r="G46" s="67">
        <v>38</v>
      </c>
      <c r="H46" s="1">
        <v>3</v>
      </c>
      <c r="I46" s="1">
        <v>1</v>
      </c>
      <c r="J46" s="1">
        <v>2</v>
      </c>
      <c r="K46" s="1">
        <v>1</v>
      </c>
      <c r="L46" s="1">
        <v>3</v>
      </c>
      <c r="N46">
        <v>1</v>
      </c>
      <c r="O46">
        <v>5</v>
      </c>
      <c r="P46">
        <v>2</v>
      </c>
      <c r="Q46">
        <v>1</v>
      </c>
      <c r="R46">
        <v>1</v>
      </c>
    </row>
    <row r="47" spans="1:18" x14ac:dyDescent="0.25">
      <c r="A47" s="67">
        <v>2</v>
      </c>
      <c r="B47" s="67">
        <v>2</v>
      </c>
      <c r="C47" s="67">
        <v>2</v>
      </c>
      <c r="D47" s="67">
        <v>2</v>
      </c>
      <c r="E47" s="67">
        <v>2</v>
      </c>
      <c r="G47" s="67">
        <v>39</v>
      </c>
      <c r="H47" s="1">
        <v>3</v>
      </c>
      <c r="I47" s="1">
        <v>2</v>
      </c>
      <c r="J47" s="1">
        <v>1</v>
      </c>
      <c r="K47" s="1">
        <v>2</v>
      </c>
      <c r="L47" s="1">
        <v>1</v>
      </c>
      <c r="N47">
        <v>1</v>
      </c>
      <c r="O47">
        <v>5</v>
      </c>
      <c r="P47">
        <v>2</v>
      </c>
      <c r="Q47">
        <v>1</v>
      </c>
      <c r="R47">
        <v>1</v>
      </c>
    </row>
    <row r="48" spans="1:18" x14ac:dyDescent="0.25">
      <c r="A48" s="67">
        <v>3</v>
      </c>
      <c r="B48" s="67">
        <v>2</v>
      </c>
      <c r="C48" s="67">
        <v>2</v>
      </c>
      <c r="D48" s="67">
        <v>3</v>
      </c>
      <c r="E48" s="67">
        <v>3</v>
      </c>
      <c r="G48" s="67">
        <v>40</v>
      </c>
      <c r="H48" s="1">
        <v>3</v>
      </c>
      <c r="I48" s="1">
        <v>2</v>
      </c>
      <c r="J48" s="1">
        <v>1</v>
      </c>
      <c r="K48" s="1">
        <v>3</v>
      </c>
      <c r="L48" s="1">
        <v>3</v>
      </c>
      <c r="N48">
        <v>1</v>
      </c>
      <c r="O48">
        <v>5</v>
      </c>
      <c r="P48">
        <v>2</v>
      </c>
      <c r="Q48">
        <v>2</v>
      </c>
      <c r="R48">
        <v>2</v>
      </c>
    </row>
    <row r="49" spans="1:18" x14ac:dyDescent="0.25">
      <c r="A49" s="67">
        <v>3</v>
      </c>
      <c r="B49" s="67">
        <v>3</v>
      </c>
      <c r="C49" s="67">
        <v>2</v>
      </c>
      <c r="D49" s="67">
        <v>1</v>
      </c>
      <c r="E49" s="67">
        <v>2</v>
      </c>
      <c r="G49" s="67">
        <v>41</v>
      </c>
      <c r="H49" s="1">
        <v>3</v>
      </c>
      <c r="I49" s="1">
        <v>2</v>
      </c>
      <c r="J49" s="1">
        <v>2</v>
      </c>
      <c r="K49" s="1">
        <v>1</v>
      </c>
      <c r="L49" s="1">
        <v>2</v>
      </c>
      <c r="N49">
        <v>1</v>
      </c>
      <c r="O49">
        <v>5</v>
      </c>
      <c r="P49">
        <v>2</v>
      </c>
      <c r="Q49">
        <v>2</v>
      </c>
      <c r="R49">
        <v>3</v>
      </c>
    </row>
    <row r="50" spans="1:18" x14ac:dyDescent="0.25">
      <c r="A50" s="67">
        <v>3</v>
      </c>
      <c r="B50" s="67">
        <v>4</v>
      </c>
      <c r="C50" s="67">
        <v>1</v>
      </c>
      <c r="D50" s="67">
        <v>2</v>
      </c>
      <c r="E50" s="67">
        <v>2</v>
      </c>
      <c r="G50" s="67">
        <v>42</v>
      </c>
      <c r="H50" s="1">
        <v>3</v>
      </c>
      <c r="I50" s="1">
        <v>3</v>
      </c>
      <c r="J50" s="1">
        <v>2</v>
      </c>
      <c r="K50" s="1">
        <v>1</v>
      </c>
      <c r="L50" s="1">
        <v>3</v>
      </c>
      <c r="N50">
        <v>1</v>
      </c>
      <c r="O50">
        <v>5</v>
      </c>
      <c r="P50">
        <v>2</v>
      </c>
      <c r="Q50">
        <v>2</v>
      </c>
      <c r="R50">
        <v>3</v>
      </c>
    </row>
    <row r="51" spans="1:18" x14ac:dyDescent="0.25">
      <c r="G51" s="67">
        <v>43</v>
      </c>
      <c r="H51" s="1">
        <v>3</v>
      </c>
      <c r="I51" s="1">
        <v>3</v>
      </c>
      <c r="J51" s="1">
        <v>2</v>
      </c>
      <c r="K51" s="1">
        <v>2</v>
      </c>
      <c r="L51" s="1">
        <v>1</v>
      </c>
      <c r="N51">
        <v>2</v>
      </c>
      <c r="O51">
        <v>1</v>
      </c>
      <c r="P51">
        <v>1</v>
      </c>
      <c r="Q51">
        <v>1</v>
      </c>
      <c r="R51">
        <v>1</v>
      </c>
    </row>
    <row r="52" spans="1:18" x14ac:dyDescent="0.25">
      <c r="A52" s="1" t="s">
        <v>53</v>
      </c>
      <c r="B52" s="1" t="s">
        <v>54</v>
      </c>
      <c r="C52" s="1" t="s">
        <v>55</v>
      </c>
      <c r="D52" s="1" t="s">
        <v>56</v>
      </c>
      <c r="G52" s="67">
        <v>44</v>
      </c>
      <c r="H52" s="1">
        <v>3</v>
      </c>
      <c r="I52" s="1">
        <v>3</v>
      </c>
      <c r="J52" s="1">
        <v>2</v>
      </c>
      <c r="K52" s="1">
        <v>3</v>
      </c>
      <c r="L52" s="1">
        <v>2</v>
      </c>
      <c r="N52">
        <v>2</v>
      </c>
      <c r="O52">
        <v>1</v>
      </c>
      <c r="P52">
        <v>1</v>
      </c>
      <c r="Q52">
        <v>2</v>
      </c>
      <c r="R52">
        <v>1</v>
      </c>
    </row>
    <row r="53" spans="1:18" x14ac:dyDescent="0.25">
      <c r="A53" s="1">
        <v>1</v>
      </c>
      <c r="B53" s="1" t="s">
        <v>57</v>
      </c>
      <c r="C53" s="1">
        <v>5</v>
      </c>
      <c r="D53" s="1">
        <v>3</v>
      </c>
      <c r="G53" s="67">
        <v>45</v>
      </c>
      <c r="H53" s="1">
        <v>3</v>
      </c>
      <c r="I53" s="1">
        <v>4</v>
      </c>
      <c r="J53" s="1">
        <v>1</v>
      </c>
      <c r="K53" s="1">
        <v>1</v>
      </c>
      <c r="L53" s="1">
        <v>1</v>
      </c>
      <c r="N53">
        <v>2</v>
      </c>
      <c r="O53">
        <v>1</v>
      </c>
      <c r="P53">
        <v>1</v>
      </c>
      <c r="Q53">
        <v>3</v>
      </c>
      <c r="R53">
        <v>3</v>
      </c>
    </row>
    <row r="54" spans="1:18" x14ac:dyDescent="0.25">
      <c r="G54" s="67">
        <v>46</v>
      </c>
      <c r="H54" s="1">
        <v>3</v>
      </c>
      <c r="I54" s="1">
        <v>4</v>
      </c>
      <c r="J54" s="1">
        <v>1</v>
      </c>
      <c r="K54" s="1">
        <v>1</v>
      </c>
      <c r="L54" s="1">
        <v>1</v>
      </c>
      <c r="N54">
        <v>2</v>
      </c>
      <c r="O54">
        <v>1</v>
      </c>
      <c r="P54">
        <v>2</v>
      </c>
      <c r="Q54">
        <v>1</v>
      </c>
      <c r="R54">
        <v>1</v>
      </c>
    </row>
    <row r="55" spans="1:18" x14ac:dyDescent="0.25">
      <c r="G55" s="67">
        <v>47</v>
      </c>
      <c r="H55" s="1">
        <v>3</v>
      </c>
      <c r="I55" s="1">
        <v>4</v>
      </c>
      <c r="J55" s="1">
        <v>2</v>
      </c>
      <c r="K55" s="1">
        <v>1</v>
      </c>
      <c r="L55" s="1">
        <v>1</v>
      </c>
      <c r="N55">
        <v>2</v>
      </c>
      <c r="O55">
        <v>1</v>
      </c>
      <c r="P55">
        <v>2</v>
      </c>
      <c r="Q55">
        <v>2</v>
      </c>
      <c r="R55">
        <v>2</v>
      </c>
    </row>
    <row r="56" spans="1:18" x14ac:dyDescent="0.25">
      <c r="A56" s="1" t="s">
        <v>58</v>
      </c>
      <c r="B56" s="1" t="s">
        <v>59</v>
      </c>
      <c r="C56" s="1" t="s">
        <v>60</v>
      </c>
      <c r="D56" s="1" t="s">
        <v>61</v>
      </c>
      <c r="E56" s="1" t="s">
        <v>62</v>
      </c>
      <c r="G56" s="67">
        <v>48</v>
      </c>
      <c r="H56" s="1">
        <v>3</v>
      </c>
      <c r="I56" s="1">
        <v>5</v>
      </c>
      <c r="J56" s="1">
        <v>1</v>
      </c>
      <c r="K56" s="1">
        <v>3</v>
      </c>
      <c r="L56" s="1">
        <v>1</v>
      </c>
      <c r="N56">
        <v>2</v>
      </c>
      <c r="O56">
        <v>1</v>
      </c>
      <c r="P56">
        <v>2</v>
      </c>
      <c r="Q56">
        <v>2</v>
      </c>
      <c r="R56">
        <v>2</v>
      </c>
    </row>
    <row r="57" spans="1:18" x14ac:dyDescent="0.25">
      <c r="A57">
        <v>1</v>
      </c>
      <c r="B57">
        <v>1</v>
      </c>
      <c r="C57">
        <v>1</v>
      </c>
      <c r="D57">
        <v>2</v>
      </c>
      <c r="E57">
        <v>2</v>
      </c>
      <c r="G57" s="67">
        <v>49</v>
      </c>
      <c r="H57" s="1">
        <v>3</v>
      </c>
      <c r="I57" s="1">
        <v>5</v>
      </c>
      <c r="J57" s="1">
        <v>2</v>
      </c>
      <c r="K57" s="1">
        <v>2</v>
      </c>
      <c r="L57" s="1">
        <v>3</v>
      </c>
      <c r="N57">
        <v>2</v>
      </c>
      <c r="O57">
        <v>1</v>
      </c>
      <c r="P57">
        <v>2</v>
      </c>
      <c r="Q57">
        <v>2</v>
      </c>
      <c r="R57">
        <v>3</v>
      </c>
    </row>
    <row r="58" spans="1:18" x14ac:dyDescent="0.25">
      <c r="A58">
        <v>1</v>
      </c>
      <c r="B58">
        <v>2</v>
      </c>
      <c r="C58">
        <v>1</v>
      </c>
      <c r="D58">
        <v>3</v>
      </c>
      <c r="E58">
        <v>1</v>
      </c>
      <c r="G58" s="67">
        <v>50</v>
      </c>
      <c r="H58" s="1">
        <v>3</v>
      </c>
      <c r="I58" s="1">
        <v>5</v>
      </c>
      <c r="J58" s="1">
        <v>2</v>
      </c>
      <c r="K58" s="1">
        <v>3</v>
      </c>
      <c r="L58" s="1">
        <v>2</v>
      </c>
      <c r="N58">
        <v>2</v>
      </c>
      <c r="O58">
        <v>1</v>
      </c>
      <c r="P58">
        <v>2</v>
      </c>
      <c r="Q58">
        <v>3</v>
      </c>
      <c r="R58">
        <v>3</v>
      </c>
    </row>
    <row r="59" spans="1:18" x14ac:dyDescent="0.25">
      <c r="A59">
        <v>1</v>
      </c>
      <c r="B59">
        <v>3</v>
      </c>
      <c r="C59">
        <v>2</v>
      </c>
      <c r="D59">
        <v>2</v>
      </c>
      <c r="E59">
        <v>3</v>
      </c>
      <c r="N59">
        <v>2</v>
      </c>
      <c r="O59">
        <v>1</v>
      </c>
      <c r="P59">
        <v>2</v>
      </c>
      <c r="Q59">
        <v>3</v>
      </c>
      <c r="R59">
        <v>3</v>
      </c>
    </row>
    <row r="60" spans="1:18" x14ac:dyDescent="0.25">
      <c r="A60">
        <v>1</v>
      </c>
      <c r="B60">
        <v>4</v>
      </c>
      <c r="C60">
        <v>1</v>
      </c>
      <c r="D60">
        <v>1</v>
      </c>
      <c r="E60">
        <v>3</v>
      </c>
      <c r="N60">
        <v>2</v>
      </c>
      <c r="O60">
        <v>2</v>
      </c>
      <c r="P60">
        <v>1</v>
      </c>
      <c r="Q60">
        <v>1</v>
      </c>
      <c r="R60">
        <v>1</v>
      </c>
    </row>
    <row r="61" spans="1:18" x14ac:dyDescent="0.25">
      <c r="A61">
        <v>1</v>
      </c>
      <c r="B61">
        <v>5</v>
      </c>
      <c r="C61">
        <v>2</v>
      </c>
      <c r="D61">
        <v>3</v>
      </c>
      <c r="E61">
        <v>2</v>
      </c>
      <c r="N61">
        <v>2</v>
      </c>
      <c r="O61">
        <v>2</v>
      </c>
      <c r="P61">
        <v>1</v>
      </c>
      <c r="Q61">
        <v>2</v>
      </c>
      <c r="R61">
        <v>1</v>
      </c>
    </row>
    <row r="62" spans="1:18" x14ac:dyDescent="0.25">
      <c r="A62">
        <v>2</v>
      </c>
      <c r="B62">
        <v>1</v>
      </c>
      <c r="C62">
        <v>2</v>
      </c>
      <c r="D62">
        <v>1</v>
      </c>
      <c r="E62">
        <v>1</v>
      </c>
      <c r="N62">
        <v>2</v>
      </c>
      <c r="O62">
        <v>2</v>
      </c>
      <c r="P62">
        <v>1</v>
      </c>
      <c r="Q62">
        <v>3</v>
      </c>
      <c r="R62">
        <v>2</v>
      </c>
    </row>
    <row r="63" spans="1:18" x14ac:dyDescent="0.25">
      <c r="A63">
        <v>2</v>
      </c>
      <c r="B63">
        <v>2</v>
      </c>
      <c r="C63">
        <v>1</v>
      </c>
      <c r="D63">
        <v>1</v>
      </c>
      <c r="E63">
        <v>2</v>
      </c>
      <c r="N63">
        <v>2</v>
      </c>
      <c r="O63">
        <v>2</v>
      </c>
      <c r="P63">
        <v>1</v>
      </c>
      <c r="Q63">
        <v>3</v>
      </c>
      <c r="R63">
        <v>3</v>
      </c>
    </row>
    <row r="64" spans="1:18" x14ac:dyDescent="0.25">
      <c r="A64">
        <v>2</v>
      </c>
      <c r="B64">
        <v>3</v>
      </c>
      <c r="C64">
        <v>1</v>
      </c>
      <c r="D64">
        <v>3</v>
      </c>
      <c r="E64">
        <v>1</v>
      </c>
      <c r="N64">
        <v>2</v>
      </c>
      <c r="O64">
        <v>2</v>
      </c>
      <c r="P64">
        <v>2</v>
      </c>
      <c r="Q64">
        <v>1</v>
      </c>
      <c r="R64">
        <v>2</v>
      </c>
    </row>
    <row r="65" spans="1:18" x14ac:dyDescent="0.25">
      <c r="A65">
        <v>2</v>
      </c>
      <c r="B65">
        <v>4</v>
      </c>
      <c r="C65">
        <v>2</v>
      </c>
      <c r="D65">
        <v>3</v>
      </c>
      <c r="E65">
        <v>2</v>
      </c>
      <c r="N65">
        <v>2</v>
      </c>
      <c r="O65">
        <v>2</v>
      </c>
      <c r="P65">
        <v>2</v>
      </c>
      <c r="Q65">
        <v>1</v>
      </c>
      <c r="R65">
        <v>2</v>
      </c>
    </row>
    <row r="66" spans="1:18" x14ac:dyDescent="0.25">
      <c r="A66">
        <v>2</v>
      </c>
      <c r="B66">
        <v>5</v>
      </c>
      <c r="C66">
        <v>1</v>
      </c>
      <c r="D66">
        <v>2</v>
      </c>
      <c r="E66">
        <v>3</v>
      </c>
      <c r="N66">
        <v>2</v>
      </c>
      <c r="O66">
        <v>2</v>
      </c>
      <c r="P66">
        <v>2</v>
      </c>
      <c r="Q66">
        <v>2</v>
      </c>
      <c r="R66">
        <v>1</v>
      </c>
    </row>
    <row r="67" spans="1:18" x14ac:dyDescent="0.25">
      <c r="A67">
        <v>3</v>
      </c>
      <c r="B67">
        <v>1</v>
      </c>
      <c r="C67">
        <v>1</v>
      </c>
      <c r="D67">
        <v>3</v>
      </c>
      <c r="E67">
        <v>3</v>
      </c>
      <c r="N67">
        <v>2</v>
      </c>
      <c r="O67">
        <v>2</v>
      </c>
      <c r="P67">
        <v>2</v>
      </c>
      <c r="Q67">
        <v>2</v>
      </c>
      <c r="R67">
        <v>2</v>
      </c>
    </row>
    <row r="68" spans="1:18" x14ac:dyDescent="0.25">
      <c r="A68">
        <v>3</v>
      </c>
      <c r="B68">
        <v>2</v>
      </c>
      <c r="C68">
        <v>2</v>
      </c>
      <c r="D68">
        <v>2</v>
      </c>
      <c r="E68">
        <v>3</v>
      </c>
      <c r="N68">
        <v>2</v>
      </c>
      <c r="O68">
        <v>3</v>
      </c>
      <c r="P68">
        <v>1</v>
      </c>
      <c r="Q68">
        <v>2</v>
      </c>
      <c r="R68">
        <v>2</v>
      </c>
    </row>
    <row r="69" spans="1:18" x14ac:dyDescent="0.25">
      <c r="A69">
        <v>3</v>
      </c>
      <c r="B69">
        <v>3</v>
      </c>
      <c r="C69">
        <v>1</v>
      </c>
      <c r="D69">
        <v>1</v>
      </c>
      <c r="E69">
        <v>2</v>
      </c>
      <c r="N69">
        <v>2</v>
      </c>
      <c r="O69">
        <v>3</v>
      </c>
      <c r="P69">
        <v>1</v>
      </c>
      <c r="Q69">
        <v>2</v>
      </c>
      <c r="R69">
        <v>3</v>
      </c>
    </row>
    <row r="70" spans="1:18" x14ac:dyDescent="0.25">
      <c r="A70">
        <v>3</v>
      </c>
      <c r="B70">
        <v>4</v>
      </c>
      <c r="C70">
        <v>1</v>
      </c>
      <c r="D70">
        <v>2</v>
      </c>
      <c r="E70">
        <v>1</v>
      </c>
      <c r="N70">
        <v>2</v>
      </c>
      <c r="O70">
        <v>3</v>
      </c>
      <c r="P70">
        <v>1</v>
      </c>
      <c r="Q70">
        <v>3</v>
      </c>
      <c r="R70">
        <v>2</v>
      </c>
    </row>
    <row r="71" spans="1:18" x14ac:dyDescent="0.25">
      <c r="A71">
        <v>3</v>
      </c>
      <c r="B71">
        <v>5</v>
      </c>
      <c r="C71">
        <v>2</v>
      </c>
      <c r="D71">
        <v>1</v>
      </c>
      <c r="E71">
        <v>1</v>
      </c>
      <c r="N71">
        <v>2</v>
      </c>
      <c r="O71">
        <v>3</v>
      </c>
      <c r="P71">
        <v>1</v>
      </c>
      <c r="Q71">
        <v>3</v>
      </c>
      <c r="R71">
        <v>3</v>
      </c>
    </row>
    <row r="72" spans="1:18" x14ac:dyDescent="0.25">
      <c r="N72">
        <v>2</v>
      </c>
      <c r="O72">
        <v>3</v>
      </c>
      <c r="P72">
        <v>2</v>
      </c>
      <c r="Q72">
        <v>1</v>
      </c>
      <c r="R72">
        <v>2</v>
      </c>
    </row>
    <row r="73" spans="1:18" x14ac:dyDescent="0.25">
      <c r="N73">
        <v>2</v>
      </c>
      <c r="O73">
        <v>3</v>
      </c>
      <c r="P73">
        <v>2</v>
      </c>
      <c r="Q73">
        <v>1</v>
      </c>
      <c r="R73">
        <v>3</v>
      </c>
    </row>
    <row r="74" spans="1:18" x14ac:dyDescent="0.25">
      <c r="N74">
        <v>2</v>
      </c>
      <c r="O74">
        <v>3</v>
      </c>
      <c r="P74">
        <v>2</v>
      </c>
      <c r="Q74">
        <v>2</v>
      </c>
      <c r="R74">
        <v>1</v>
      </c>
    </row>
    <row r="75" spans="1:18" x14ac:dyDescent="0.25">
      <c r="N75">
        <v>2</v>
      </c>
      <c r="O75">
        <v>3</v>
      </c>
      <c r="P75">
        <v>2</v>
      </c>
      <c r="Q75">
        <v>3</v>
      </c>
      <c r="R75">
        <v>1</v>
      </c>
    </row>
    <row r="76" spans="1:18" x14ac:dyDescent="0.25">
      <c r="N76">
        <v>2</v>
      </c>
      <c r="O76">
        <v>4</v>
      </c>
      <c r="P76">
        <v>1</v>
      </c>
      <c r="Q76">
        <v>1</v>
      </c>
      <c r="R76">
        <v>2</v>
      </c>
    </row>
    <row r="77" spans="1:18" x14ac:dyDescent="0.25">
      <c r="N77">
        <v>2</v>
      </c>
      <c r="O77">
        <v>4</v>
      </c>
      <c r="P77">
        <v>1</v>
      </c>
      <c r="Q77">
        <v>1</v>
      </c>
      <c r="R77">
        <v>2</v>
      </c>
    </row>
    <row r="78" spans="1:18" x14ac:dyDescent="0.25">
      <c r="N78">
        <v>2</v>
      </c>
      <c r="O78">
        <v>4</v>
      </c>
      <c r="P78">
        <v>1</v>
      </c>
      <c r="Q78">
        <v>1</v>
      </c>
      <c r="R78">
        <v>3</v>
      </c>
    </row>
    <row r="79" spans="1:18" x14ac:dyDescent="0.25">
      <c r="N79">
        <v>2</v>
      </c>
      <c r="O79">
        <v>4</v>
      </c>
      <c r="P79">
        <v>1</v>
      </c>
      <c r="Q79">
        <v>1</v>
      </c>
      <c r="R79">
        <v>3</v>
      </c>
    </row>
    <row r="80" spans="1:18" x14ac:dyDescent="0.25">
      <c r="N80">
        <v>2</v>
      </c>
      <c r="O80">
        <v>4</v>
      </c>
      <c r="P80">
        <v>1</v>
      </c>
      <c r="Q80">
        <v>2</v>
      </c>
      <c r="R80">
        <v>1</v>
      </c>
    </row>
    <row r="81" spans="14:18" x14ac:dyDescent="0.25">
      <c r="N81">
        <v>2</v>
      </c>
      <c r="O81">
        <v>4</v>
      </c>
      <c r="P81">
        <v>1</v>
      </c>
      <c r="Q81">
        <v>3</v>
      </c>
      <c r="R81">
        <v>1</v>
      </c>
    </row>
    <row r="82" spans="14:18" x14ac:dyDescent="0.25">
      <c r="N82">
        <v>2</v>
      </c>
      <c r="O82">
        <v>4</v>
      </c>
      <c r="P82">
        <v>2</v>
      </c>
      <c r="Q82">
        <v>2</v>
      </c>
      <c r="R82">
        <v>3</v>
      </c>
    </row>
    <row r="83" spans="14:18" x14ac:dyDescent="0.25">
      <c r="N83">
        <v>2</v>
      </c>
      <c r="O83">
        <v>4</v>
      </c>
      <c r="P83">
        <v>2</v>
      </c>
      <c r="Q83">
        <v>3</v>
      </c>
      <c r="R83">
        <v>2</v>
      </c>
    </row>
    <row r="84" spans="14:18" x14ac:dyDescent="0.25">
      <c r="N84">
        <v>2</v>
      </c>
      <c r="O84">
        <v>4</v>
      </c>
      <c r="P84">
        <v>2</v>
      </c>
      <c r="Q84">
        <v>3</v>
      </c>
      <c r="R84">
        <v>3</v>
      </c>
    </row>
    <row r="85" spans="14:18" x14ac:dyDescent="0.25">
      <c r="N85">
        <v>2</v>
      </c>
      <c r="O85">
        <v>5</v>
      </c>
      <c r="P85">
        <v>1</v>
      </c>
      <c r="Q85">
        <v>1</v>
      </c>
      <c r="R85">
        <v>2</v>
      </c>
    </row>
    <row r="86" spans="14:18" x14ac:dyDescent="0.25">
      <c r="N86">
        <v>2</v>
      </c>
      <c r="O86">
        <v>5</v>
      </c>
      <c r="P86">
        <v>1</v>
      </c>
      <c r="Q86">
        <v>2</v>
      </c>
      <c r="R86">
        <v>1</v>
      </c>
    </row>
    <row r="87" spans="14:18" x14ac:dyDescent="0.25">
      <c r="N87">
        <v>2</v>
      </c>
      <c r="O87">
        <v>5</v>
      </c>
      <c r="P87">
        <v>1</v>
      </c>
      <c r="Q87">
        <v>3</v>
      </c>
      <c r="R87">
        <v>1</v>
      </c>
    </row>
    <row r="88" spans="14:18" x14ac:dyDescent="0.25">
      <c r="N88">
        <v>2</v>
      </c>
      <c r="O88">
        <v>5</v>
      </c>
      <c r="P88">
        <v>1</v>
      </c>
      <c r="Q88">
        <v>3</v>
      </c>
      <c r="R88">
        <v>1</v>
      </c>
    </row>
    <row r="89" spans="14:18" x14ac:dyDescent="0.25">
      <c r="N89">
        <v>2</v>
      </c>
      <c r="O89">
        <v>5</v>
      </c>
      <c r="P89">
        <v>2</v>
      </c>
      <c r="Q89">
        <v>1</v>
      </c>
      <c r="R89">
        <v>2</v>
      </c>
    </row>
    <row r="90" spans="14:18" x14ac:dyDescent="0.25">
      <c r="N90">
        <v>2</v>
      </c>
      <c r="O90">
        <v>5</v>
      </c>
      <c r="P90">
        <v>2</v>
      </c>
      <c r="Q90">
        <v>1</v>
      </c>
      <c r="R90">
        <v>3</v>
      </c>
    </row>
    <row r="91" spans="14:18" x14ac:dyDescent="0.25">
      <c r="N91">
        <v>2</v>
      </c>
      <c r="O91">
        <v>5</v>
      </c>
      <c r="P91">
        <v>2</v>
      </c>
      <c r="Q91">
        <v>2</v>
      </c>
      <c r="R91">
        <v>3</v>
      </c>
    </row>
    <row r="92" spans="14:18" x14ac:dyDescent="0.25">
      <c r="N92">
        <v>2</v>
      </c>
      <c r="O92">
        <v>5</v>
      </c>
      <c r="P92">
        <v>2</v>
      </c>
      <c r="Q92">
        <v>3</v>
      </c>
      <c r="R92">
        <v>1</v>
      </c>
    </row>
    <row r="93" spans="14:18" x14ac:dyDescent="0.25">
      <c r="N93">
        <v>3</v>
      </c>
      <c r="O93">
        <v>1</v>
      </c>
      <c r="P93">
        <v>1</v>
      </c>
      <c r="Q93">
        <v>1</v>
      </c>
      <c r="R93">
        <v>1</v>
      </c>
    </row>
    <row r="94" spans="14:18" x14ac:dyDescent="0.25">
      <c r="N94">
        <v>3</v>
      </c>
      <c r="O94">
        <v>1</v>
      </c>
      <c r="P94">
        <v>1</v>
      </c>
      <c r="Q94">
        <v>2</v>
      </c>
      <c r="R94">
        <v>1</v>
      </c>
    </row>
    <row r="95" spans="14:18" x14ac:dyDescent="0.25">
      <c r="N95">
        <v>3</v>
      </c>
      <c r="O95">
        <v>1</v>
      </c>
      <c r="P95">
        <v>1</v>
      </c>
      <c r="Q95">
        <v>3</v>
      </c>
      <c r="R95">
        <v>2</v>
      </c>
    </row>
    <row r="96" spans="14:18" x14ac:dyDescent="0.25">
      <c r="N96">
        <v>3</v>
      </c>
      <c r="O96">
        <v>1</v>
      </c>
      <c r="P96">
        <v>2</v>
      </c>
      <c r="Q96">
        <v>1</v>
      </c>
      <c r="R96">
        <v>2</v>
      </c>
    </row>
    <row r="97" spans="14:18" x14ac:dyDescent="0.25">
      <c r="N97">
        <v>3</v>
      </c>
      <c r="O97">
        <v>1</v>
      </c>
      <c r="P97">
        <v>2</v>
      </c>
      <c r="Q97">
        <v>1</v>
      </c>
      <c r="R97">
        <v>3</v>
      </c>
    </row>
    <row r="98" spans="14:18" x14ac:dyDescent="0.25">
      <c r="N98">
        <v>3</v>
      </c>
      <c r="O98">
        <v>1</v>
      </c>
      <c r="P98">
        <v>2</v>
      </c>
      <c r="Q98">
        <v>1</v>
      </c>
      <c r="R98">
        <v>3</v>
      </c>
    </row>
    <row r="99" spans="14:18" x14ac:dyDescent="0.25">
      <c r="N99">
        <v>3</v>
      </c>
      <c r="O99">
        <v>1</v>
      </c>
      <c r="P99">
        <v>2</v>
      </c>
      <c r="Q99">
        <v>2</v>
      </c>
      <c r="R99">
        <v>1</v>
      </c>
    </row>
    <row r="100" spans="14:18" x14ac:dyDescent="0.25">
      <c r="N100">
        <v>3</v>
      </c>
      <c r="O100">
        <v>1</v>
      </c>
      <c r="P100">
        <v>2</v>
      </c>
      <c r="Q100">
        <v>3</v>
      </c>
      <c r="R100">
        <v>1</v>
      </c>
    </row>
    <row r="101" spans="14:18" x14ac:dyDescent="0.25">
      <c r="N101">
        <v>3</v>
      </c>
      <c r="O101">
        <v>2</v>
      </c>
      <c r="P101">
        <v>1</v>
      </c>
      <c r="Q101">
        <v>1</v>
      </c>
      <c r="R101">
        <v>3</v>
      </c>
    </row>
    <row r="102" spans="14:18" x14ac:dyDescent="0.25">
      <c r="N102">
        <v>3</v>
      </c>
      <c r="O102">
        <v>2</v>
      </c>
      <c r="P102">
        <v>1</v>
      </c>
      <c r="Q102">
        <v>2</v>
      </c>
      <c r="R102">
        <v>3</v>
      </c>
    </row>
    <row r="103" spans="14:18" x14ac:dyDescent="0.25">
      <c r="N103">
        <v>3</v>
      </c>
      <c r="O103">
        <v>2</v>
      </c>
      <c r="P103">
        <v>2</v>
      </c>
      <c r="Q103">
        <v>1</v>
      </c>
      <c r="R103">
        <v>3</v>
      </c>
    </row>
    <row r="104" spans="14:18" x14ac:dyDescent="0.25">
      <c r="N104">
        <v>3</v>
      </c>
      <c r="O104">
        <v>2</v>
      </c>
      <c r="P104">
        <v>2</v>
      </c>
      <c r="Q104">
        <v>2</v>
      </c>
      <c r="R104">
        <v>2</v>
      </c>
    </row>
    <row r="105" spans="14:18" x14ac:dyDescent="0.25">
      <c r="N105">
        <v>3</v>
      </c>
      <c r="O105">
        <v>2</v>
      </c>
      <c r="P105">
        <v>2</v>
      </c>
      <c r="Q105">
        <v>2</v>
      </c>
      <c r="R105">
        <v>2</v>
      </c>
    </row>
    <row r="106" spans="14:18" x14ac:dyDescent="0.25">
      <c r="N106">
        <v>3</v>
      </c>
      <c r="O106">
        <v>2</v>
      </c>
      <c r="P106">
        <v>2</v>
      </c>
      <c r="Q106">
        <v>3</v>
      </c>
      <c r="R106">
        <v>1</v>
      </c>
    </row>
    <row r="107" spans="14:18" x14ac:dyDescent="0.25">
      <c r="N107">
        <v>3</v>
      </c>
      <c r="O107">
        <v>2</v>
      </c>
      <c r="P107">
        <v>2</v>
      </c>
      <c r="Q107">
        <v>3</v>
      </c>
      <c r="R107">
        <v>1</v>
      </c>
    </row>
    <row r="108" spans="14:18" x14ac:dyDescent="0.25">
      <c r="N108">
        <v>3</v>
      </c>
      <c r="O108">
        <v>2</v>
      </c>
      <c r="P108">
        <v>2</v>
      </c>
      <c r="Q108">
        <v>3</v>
      </c>
      <c r="R108">
        <v>3</v>
      </c>
    </row>
    <row r="109" spans="14:18" x14ac:dyDescent="0.25">
      <c r="N109">
        <v>3</v>
      </c>
      <c r="O109">
        <v>3</v>
      </c>
      <c r="P109">
        <v>1</v>
      </c>
      <c r="Q109">
        <v>1</v>
      </c>
      <c r="R109">
        <v>1</v>
      </c>
    </row>
    <row r="110" spans="14:18" x14ac:dyDescent="0.25">
      <c r="N110">
        <v>3</v>
      </c>
      <c r="O110">
        <v>3</v>
      </c>
      <c r="P110">
        <v>1</v>
      </c>
      <c r="Q110">
        <v>1</v>
      </c>
      <c r="R110">
        <v>2</v>
      </c>
    </row>
    <row r="111" spans="14:18" x14ac:dyDescent="0.25">
      <c r="N111">
        <v>3</v>
      </c>
      <c r="O111">
        <v>3</v>
      </c>
      <c r="P111">
        <v>1</v>
      </c>
      <c r="Q111">
        <v>2</v>
      </c>
      <c r="R111">
        <v>2</v>
      </c>
    </row>
    <row r="112" spans="14:18" x14ac:dyDescent="0.25">
      <c r="N112">
        <v>3</v>
      </c>
      <c r="O112">
        <v>3</v>
      </c>
      <c r="P112">
        <v>1</v>
      </c>
      <c r="Q112">
        <v>2</v>
      </c>
      <c r="R112">
        <v>3</v>
      </c>
    </row>
    <row r="113" spans="14:18" x14ac:dyDescent="0.25">
      <c r="N113">
        <v>3</v>
      </c>
      <c r="O113">
        <v>3</v>
      </c>
      <c r="P113">
        <v>1</v>
      </c>
      <c r="Q113">
        <v>3</v>
      </c>
      <c r="R113">
        <v>3</v>
      </c>
    </row>
    <row r="114" spans="14:18" x14ac:dyDescent="0.25">
      <c r="N114">
        <v>3</v>
      </c>
      <c r="O114">
        <v>3</v>
      </c>
      <c r="P114">
        <v>2</v>
      </c>
      <c r="Q114">
        <v>1</v>
      </c>
      <c r="R114">
        <v>1</v>
      </c>
    </row>
    <row r="115" spans="14:18" x14ac:dyDescent="0.25">
      <c r="N115">
        <v>3</v>
      </c>
      <c r="O115">
        <v>3</v>
      </c>
      <c r="P115">
        <v>2</v>
      </c>
      <c r="Q115">
        <v>2</v>
      </c>
      <c r="R115">
        <v>2</v>
      </c>
    </row>
    <row r="116" spans="14:18" x14ac:dyDescent="0.25">
      <c r="N116">
        <v>3</v>
      </c>
      <c r="O116">
        <v>3</v>
      </c>
      <c r="P116">
        <v>2</v>
      </c>
      <c r="Q116">
        <v>3</v>
      </c>
      <c r="R116">
        <v>1</v>
      </c>
    </row>
    <row r="117" spans="14:18" x14ac:dyDescent="0.25">
      <c r="N117">
        <v>3</v>
      </c>
      <c r="O117">
        <v>4</v>
      </c>
      <c r="P117">
        <v>1</v>
      </c>
      <c r="Q117">
        <v>1</v>
      </c>
      <c r="R117">
        <v>1</v>
      </c>
    </row>
    <row r="118" spans="14:18" x14ac:dyDescent="0.25">
      <c r="N118">
        <v>3</v>
      </c>
      <c r="O118">
        <v>4</v>
      </c>
      <c r="P118">
        <v>1</v>
      </c>
      <c r="Q118">
        <v>2</v>
      </c>
      <c r="R118">
        <v>1</v>
      </c>
    </row>
    <row r="119" spans="14:18" x14ac:dyDescent="0.25">
      <c r="N119">
        <v>3</v>
      </c>
      <c r="O119">
        <v>4</v>
      </c>
      <c r="P119">
        <v>1</v>
      </c>
      <c r="Q119">
        <v>2</v>
      </c>
      <c r="R119">
        <v>2</v>
      </c>
    </row>
    <row r="120" spans="14:18" x14ac:dyDescent="0.25">
      <c r="N120">
        <v>3</v>
      </c>
      <c r="O120">
        <v>4</v>
      </c>
      <c r="P120">
        <v>1</v>
      </c>
      <c r="Q120">
        <v>2</v>
      </c>
      <c r="R120">
        <v>2</v>
      </c>
    </row>
    <row r="121" spans="14:18" x14ac:dyDescent="0.25">
      <c r="N121">
        <v>3</v>
      </c>
      <c r="O121">
        <v>4</v>
      </c>
      <c r="P121">
        <v>1</v>
      </c>
      <c r="Q121">
        <v>2</v>
      </c>
      <c r="R121">
        <v>3</v>
      </c>
    </row>
    <row r="122" spans="14:18" x14ac:dyDescent="0.25">
      <c r="N122">
        <v>3</v>
      </c>
      <c r="O122">
        <v>4</v>
      </c>
      <c r="P122">
        <v>1</v>
      </c>
      <c r="Q122">
        <v>2</v>
      </c>
      <c r="R122">
        <v>3</v>
      </c>
    </row>
    <row r="123" spans="14:18" x14ac:dyDescent="0.25">
      <c r="N123">
        <v>3</v>
      </c>
      <c r="O123">
        <v>4</v>
      </c>
      <c r="P123">
        <v>2</v>
      </c>
      <c r="Q123">
        <v>1</v>
      </c>
      <c r="R123">
        <v>1</v>
      </c>
    </row>
    <row r="124" spans="14:18" x14ac:dyDescent="0.25">
      <c r="N124">
        <v>3</v>
      </c>
      <c r="O124">
        <v>4</v>
      </c>
      <c r="P124">
        <v>2</v>
      </c>
      <c r="Q124">
        <v>3</v>
      </c>
      <c r="R124">
        <v>1</v>
      </c>
    </row>
    <row r="125" spans="14:18" x14ac:dyDescent="0.25">
      <c r="N125">
        <v>3</v>
      </c>
      <c r="O125">
        <v>4</v>
      </c>
      <c r="P125">
        <v>2</v>
      </c>
      <c r="Q125">
        <v>3</v>
      </c>
      <c r="R125">
        <v>3</v>
      </c>
    </row>
    <row r="126" spans="14:18" x14ac:dyDescent="0.25">
      <c r="N126">
        <v>3</v>
      </c>
      <c r="O126">
        <v>5</v>
      </c>
      <c r="P126">
        <v>1</v>
      </c>
      <c r="Q126">
        <v>1</v>
      </c>
      <c r="R126">
        <v>1</v>
      </c>
    </row>
    <row r="127" spans="14:18" x14ac:dyDescent="0.25">
      <c r="N127">
        <v>3</v>
      </c>
      <c r="O127">
        <v>5</v>
      </c>
      <c r="P127">
        <v>1</v>
      </c>
      <c r="Q127">
        <v>1</v>
      </c>
      <c r="R127">
        <v>3</v>
      </c>
    </row>
    <row r="128" spans="14:18" x14ac:dyDescent="0.25">
      <c r="N128">
        <v>3</v>
      </c>
      <c r="O128">
        <v>5</v>
      </c>
      <c r="P128">
        <v>1</v>
      </c>
      <c r="Q128">
        <v>3</v>
      </c>
      <c r="R128">
        <v>2</v>
      </c>
    </row>
    <row r="129" spans="14:18" x14ac:dyDescent="0.25">
      <c r="N129">
        <v>3</v>
      </c>
      <c r="O129">
        <v>5</v>
      </c>
      <c r="P129">
        <v>1</v>
      </c>
      <c r="Q129">
        <v>3</v>
      </c>
      <c r="R129">
        <v>2</v>
      </c>
    </row>
    <row r="130" spans="14:18" x14ac:dyDescent="0.25">
      <c r="N130">
        <v>3</v>
      </c>
      <c r="O130">
        <v>5</v>
      </c>
      <c r="P130">
        <v>1</v>
      </c>
      <c r="Q130">
        <v>3</v>
      </c>
      <c r="R130">
        <v>3</v>
      </c>
    </row>
    <row r="131" spans="14:18" x14ac:dyDescent="0.25">
      <c r="N131">
        <v>3</v>
      </c>
      <c r="O131">
        <v>5</v>
      </c>
      <c r="P131">
        <v>2</v>
      </c>
      <c r="Q131">
        <v>2</v>
      </c>
      <c r="R131">
        <v>3</v>
      </c>
    </row>
    <row r="132" spans="14:18" x14ac:dyDescent="0.25">
      <c r="N132">
        <v>3</v>
      </c>
      <c r="O132">
        <v>5</v>
      </c>
      <c r="P132">
        <v>2</v>
      </c>
      <c r="Q132">
        <v>3</v>
      </c>
      <c r="R132">
        <v>2</v>
      </c>
    </row>
    <row r="133" spans="14:18" x14ac:dyDescent="0.25">
      <c r="N133">
        <v>3</v>
      </c>
      <c r="O133">
        <v>5</v>
      </c>
      <c r="P133">
        <v>2</v>
      </c>
      <c r="Q133">
        <v>3</v>
      </c>
      <c r="R13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workbookViewId="0">
      <selection activeCell="B3" sqref="B3:F7"/>
    </sheetView>
  </sheetViews>
  <sheetFormatPr baseColWidth="10" defaultRowHeight="15" x14ac:dyDescent="0.25"/>
  <cols>
    <col min="1" max="1" width="11.42578125" style="69"/>
    <col min="3" max="3" width="13.5703125" bestFit="1" customWidth="1"/>
    <col min="11" max="11" width="13.5703125" bestFit="1" customWidth="1"/>
    <col min="16" max="16" width="11.42578125" style="2"/>
    <col min="17" max="17" width="6.5703125" bestFit="1" customWidth="1"/>
    <col min="18" max="18" width="3" bestFit="1" customWidth="1"/>
    <col min="19" max="19" width="3.28515625" customWidth="1"/>
    <col min="20" max="20" width="7.28515625" bestFit="1" customWidth="1"/>
    <col min="21" max="21" width="3.5703125" bestFit="1" customWidth="1"/>
  </cols>
  <sheetData>
    <row r="2" spans="1:23" ht="15.75" thickBot="1" x14ac:dyDescent="0.3">
      <c r="A2" s="69" t="s">
        <v>33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5</v>
      </c>
      <c r="I2" s="69" t="s">
        <v>33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P2"/>
      <c r="Q2" t="s">
        <v>14</v>
      </c>
      <c r="R2" s="1">
        <v>5</v>
      </c>
      <c r="U2" s="1"/>
    </row>
    <row r="3" spans="1:23" x14ac:dyDescent="0.25">
      <c r="A3" s="69">
        <v>1</v>
      </c>
      <c r="B3" s="1">
        <v>28</v>
      </c>
      <c r="C3" s="45" t="s">
        <v>40</v>
      </c>
      <c r="D3" s="1">
        <v>5</v>
      </c>
      <c r="E3" s="65">
        <v>0.2</v>
      </c>
      <c r="F3" s="45">
        <v>1000</v>
      </c>
      <c r="H3" s="77" t="s">
        <v>45</v>
      </c>
      <c r="I3" s="1">
        <v>1</v>
      </c>
      <c r="J3" s="1">
        <v>28</v>
      </c>
      <c r="K3" s="45" t="s">
        <v>40</v>
      </c>
      <c r="L3" s="1">
        <v>5</v>
      </c>
      <c r="M3" s="65">
        <v>0.2</v>
      </c>
      <c r="N3" s="45">
        <v>1000</v>
      </c>
      <c r="P3"/>
      <c r="Q3" t="s">
        <v>15</v>
      </c>
      <c r="R3" s="5">
        <v>5</v>
      </c>
      <c r="U3" s="5"/>
    </row>
    <row r="4" spans="1:23" x14ac:dyDescent="0.25">
      <c r="A4" s="69">
        <v>2</v>
      </c>
      <c r="B4" s="1">
        <v>52</v>
      </c>
      <c r="C4" s="45" t="s">
        <v>41</v>
      </c>
      <c r="D4" s="1">
        <v>6</v>
      </c>
      <c r="E4" s="65">
        <v>0.1</v>
      </c>
      <c r="F4" s="45">
        <v>2000</v>
      </c>
      <c r="H4" s="78" t="s">
        <v>46</v>
      </c>
      <c r="I4" s="1">
        <v>2</v>
      </c>
      <c r="J4" s="1">
        <v>52</v>
      </c>
      <c r="K4" s="45" t="s">
        <v>41</v>
      </c>
      <c r="L4" s="1">
        <v>6</v>
      </c>
      <c r="M4" s="65">
        <v>0.1</v>
      </c>
      <c r="N4" s="45">
        <v>2000</v>
      </c>
      <c r="P4"/>
    </row>
    <row r="5" spans="1:23" x14ac:dyDescent="0.25">
      <c r="A5" s="69">
        <v>3</v>
      </c>
      <c r="B5" s="1">
        <v>76</v>
      </c>
      <c r="C5" s="45" t="s">
        <v>42</v>
      </c>
      <c r="D5" s="68"/>
      <c r="E5" s="1">
        <v>0.05</v>
      </c>
      <c r="F5" s="45">
        <v>5000</v>
      </c>
      <c r="H5" s="78" t="s">
        <v>48</v>
      </c>
      <c r="I5" s="1">
        <v>3</v>
      </c>
      <c r="J5" s="1">
        <v>76</v>
      </c>
      <c r="K5" s="45" t="s">
        <v>42</v>
      </c>
      <c r="L5" s="68"/>
      <c r="M5" s="1">
        <v>0.05</v>
      </c>
      <c r="N5" s="45">
        <v>5000</v>
      </c>
      <c r="P5"/>
      <c r="Q5" s="108" t="s">
        <v>63</v>
      </c>
      <c r="R5" s="108"/>
      <c r="S5" s="108"/>
      <c r="T5" s="108"/>
      <c r="U5" s="108"/>
    </row>
    <row r="6" spans="1:23" x14ac:dyDescent="0.25">
      <c r="A6" s="69">
        <v>4</v>
      </c>
      <c r="B6" s="1"/>
      <c r="C6" s="45" t="s">
        <v>43</v>
      </c>
      <c r="D6" s="30"/>
      <c r="E6" s="1"/>
      <c r="F6" s="45"/>
      <c r="H6" s="78" t="s">
        <v>49</v>
      </c>
      <c r="I6" s="1">
        <v>4</v>
      </c>
      <c r="J6" s="1"/>
      <c r="K6" s="45" t="s">
        <v>43</v>
      </c>
      <c r="L6" s="30"/>
      <c r="M6" s="1"/>
      <c r="N6" s="45"/>
      <c r="P6"/>
      <c r="Q6" s="108" t="s">
        <v>64</v>
      </c>
      <c r="R6" s="108"/>
      <c r="S6" s="108"/>
      <c r="T6" s="108"/>
      <c r="U6" s="108"/>
      <c r="W6" t="s">
        <v>51</v>
      </c>
    </row>
    <row r="7" spans="1:23" x14ac:dyDescent="0.25">
      <c r="A7" s="69">
        <v>5</v>
      </c>
      <c r="B7" s="1"/>
      <c r="C7" s="45" t="s">
        <v>44</v>
      </c>
      <c r="D7" s="30"/>
      <c r="E7" s="1"/>
      <c r="F7" s="1"/>
      <c r="H7" s="78" t="s">
        <v>50</v>
      </c>
      <c r="I7" s="1">
        <v>5</v>
      </c>
      <c r="J7" s="1"/>
      <c r="K7" s="45" t="s">
        <v>44</v>
      </c>
      <c r="L7" s="30"/>
      <c r="M7" s="1"/>
      <c r="N7" s="1"/>
      <c r="P7"/>
    </row>
    <row r="8" spans="1:23" ht="15.75" thickBot="1" x14ac:dyDescent="0.3">
      <c r="A8" s="69">
        <v>6</v>
      </c>
      <c r="B8" s="1"/>
      <c r="C8" s="45"/>
      <c r="D8" s="30"/>
      <c r="E8" s="1"/>
      <c r="F8" s="1"/>
      <c r="H8" s="79"/>
      <c r="I8" s="1">
        <v>6</v>
      </c>
      <c r="J8" s="113"/>
      <c r="K8" s="114"/>
      <c r="L8" s="115"/>
      <c r="M8" s="116"/>
      <c r="N8" s="117"/>
      <c r="P8"/>
    </row>
    <row r="9" spans="1:23" x14ac:dyDescent="0.25">
      <c r="A9" s="69">
        <v>7</v>
      </c>
      <c r="B9" s="30"/>
      <c r="C9" s="45"/>
      <c r="D9" s="30"/>
      <c r="E9" s="1"/>
      <c r="F9" s="1"/>
      <c r="H9" s="77"/>
      <c r="I9" s="1">
        <v>7</v>
      </c>
      <c r="J9" s="34"/>
      <c r="K9" s="114"/>
      <c r="L9" s="34"/>
      <c r="M9" s="118"/>
      <c r="N9" s="117"/>
      <c r="P9"/>
    </row>
    <row r="10" spans="1:23" x14ac:dyDescent="0.25">
      <c r="A10" s="69">
        <v>9</v>
      </c>
      <c r="B10" s="1"/>
      <c r="C10" s="45"/>
      <c r="D10" s="1"/>
      <c r="E10" s="1"/>
      <c r="F10" s="1"/>
      <c r="H10" s="78"/>
      <c r="I10" s="1">
        <v>8</v>
      </c>
      <c r="J10" s="34"/>
      <c r="K10" s="114"/>
      <c r="L10" s="34"/>
      <c r="M10" s="118"/>
      <c r="N10" s="117"/>
      <c r="P10"/>
    </row>
    <row r="11" spans="1:23" x14ac:dyDescent="0.25">
      <c r="A11" s="69">
        <v>10</v>
      </c>
      <c r="C11" s="45"/>
      <c r="H11" s="78"/>
      <c r="I11" s="1">
        <v>9</v>
      </c>
      <c r="J11" s="34"/>
      <c r="K11" s="114"/>
      <c r="L11" s="115"/>
      <c r="M11" s="116"/>
      <c r="N11" s="117"/>
    </row>
    <row r="12" spans="1:23" x14ac:dyDescent="0.25">
      <c r="A12" s="69">
        <v>11</v>
      </c>
      <c r="C12" s="45"/>
      <c r="H12" s="78"/>
      <c r="I12" s="1">
        <v>10</v>
      </c>
      <c r="J12" s="34"/>
      <c r="K12" s="114"/>
      <c r="L12" s="34"/>
      <c r="M12" s="118"/>
      <c r="N12" s="117"/>
      <c r="P12" s="66"/>
    </row>
    <row r="13" spans="1:23" x14ac:dyDescent="0.25">
      <c r="A13" s="69">
        <v>12</v>
      </c>
      <c r="C13" s="45"/>
      <c r="H13" s="78"/>
      <c r="I13" s="1">
        <v>11</v>
      </c>
      <c r="J13" s="34"/>
      <c r="K13" s="114"/>
      <c r="L13" s="34"/>
      <c r="M13" s="118"/>
      <c r="N13" s="117"/>
      <c r="P13" s="66"/>
    </row>
    <row r="14" spans="1:23" ht="15.75" thickBot="1" x14ac:dyDescent="0.3">
      <c r="A14" s="69">
        <v>13</v>
      </c>
      <c r="C14" s="45"/>
      <c r="H14" s="79"/>
      <c r="I14" s="1">
        <v>12</v>
      </c>
      <c r="J14" s="34"/>
      <c r="K14" s="114"/>
      <c r="L14" s="115"/>
      <c r="M14" s="116"/>
      <c r="N14" s="117"/>
      <c r="P14" s="66"/>
    </row>
    <row r="15" spans="1:23" x14ac:dyDescent="0.25">
      <c r="A15" s="69">
        <v>14</v>
      </c>
      <c r="C15" s="45"/>
      <c r="P15" s="66"/>
    </row>
    <row r="16" spans="1:23" x14ac:dyDescent="0.25">
      <c r="C16" s="45"/>
      <c r="P16" s="66"/>
    </row>
    <row r="17" spans="2:26" x14ac:dyDescent="0.25">
      <c r="C17" s="45"/>
      <c r="P17" s="66"/>
    </row>
    <row r="18" spans="2:26" x14ac:dyDescent="0.25">
      <c r="C18" s="45"/>
      <c r="P18" s="66"/>
    </row>
    <row r="20" spans="2:26" ht="15" customHeight="1" x14ac:dyDescent="0.25">
      <c r="B20" s="107" t="s">
        <v>20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t="s">
        <v>16</v>
      </c>
      <c r="W20" s="108" t="s">
        <v>17</v>
      </c>
      <c r="X20" s="108"/>
      <c r="Z20" t="s">
        <v>18</v>
      </c>
    </row>
    <row r="21" spans="2:26" x14ac:dyDescent="0.25"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Z21" t="s">
        <v>19</v>
      </c>
    </row>
    <row r="22" spans="2:26" x14ac:dyDescent="0.25"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</row>
    <row r="23" spans="2:26" x14ac:dyDescent="0.25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2:26" x14ac:dyDescent="0.25"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</row>
    <row r="25" spans="2:26" x14ac:dyDescent="0.25"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</row>
    <row r="26" spans="2:26" x14ac:dyDescent="0.25"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</row>
    <row r="27" spans="2:26" x14ac:dyDescent="0.25"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</row>
    <row r="28" spans="2:26" x14ac:dyDescent="0.25"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</row>
    <row r="29" spans="2:26" x14ac:dyDescent="0.25"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</row>
    <row r="30" spans="2:26" x14ac:dyDescent="0.25"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</row>
    <row r="31" spans="2:26" x14ac:dyDescent="0.25"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</row>
    <row r="32" spans="2:26" x14ac:dyDescent="0.25"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</row>
    <row r="33" spans="2:21" x14ac:dyDescent="0.25"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</row>
    <row r="34" spans="2:21" x14ac:dyDescent="0.25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</row>
    <row r="35" spans="2:21" x14ac:dyDescent="0.2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</row>
    <row r="36" spans="2:21" x14ac:dyDescent="0.25"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</row>
    <row r="37" spans="2:21" x14ac:dyDescent="0.25"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</row>
    <row r="38" spans="2:21" x14ac:dyDescent="0.25"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</row>
    <row r="39" spans="2:21" x14ac:dyDescent="0.25"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</row>
    <row r="40" spans="2:21" x14ac:dyDescent="0.25"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</row>
    <row r="41" spans="2:21" x14ac:dyDescent="0.25"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</row>
    <row r="42" spans="2:21" x14ac:dyDescent="0.25"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</row>
    <row r="43" spans="2:21" x14ac:dyDescent="0.25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</row>
    <row r="44" spans="2:21" x14ac:dyDescent="0.25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</row>
    <row r="45" spans="2:21" x14ac:dyDescent="0.25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</row>
    <row r="46" spans="2:21" x14ac:dyDescent="0.25"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</row>
    <row r="47" spans="2:21" x14ac:dyDescent="0.25"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</row>
    <row r="48" spans="2:21" x14ac:dyDescent="0.25"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</row>
    <row r="49" spans="2:21" x14ac:dyDescent="0.25"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</row>
    <row r="50" spans="2:21" x14ac:dyDescent="0.25"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</row>
    <row r="51" spans="2:21" x14ac:dyDescent="0.25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</row>
    <row r="52" spans="2:21" x14ac:dyDescent="0.25"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</row>
    <row r="53" spans="2:21" x14ac:dyDescent="0.25"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</row>
    <row r="54" spans="2:21" x14ac:dyDescent="0.25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</row>
    <row r="55" spans="2:21" x14ac:dyDescent="0.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</row>
    <row r="56" spans="2:21" x14ac:dyDescent="0.25"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</row>
  </sheetData>
  <mergeCells count="4">
    <mergeCell ref="B20:U56"/>
    <mergeCell ref="W20:X20"/>
    <mergeCell ref="Q5:U5"/>
    <mergeCell ref="Q6:U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A67"/>
  <sheetViews>
    <sheetView tabSelected="1" view="pageBreakPreview" zoomScaleNormal="70" zoomScaleSheetLayoutView="100" workbookViewId="0">
      <pane ySplit="8" topLeftCell="A9" activePane="bottomLeft" state="frozen"/>
      <selection pane="bottomLeft" activeCell="AA4" sqref="AA4"/>
    </sheetView>
  </sheetViews>
  <sheetFormatPr baseColWidth="10" defaultRowHeight="15" x14ac:dyDescent="0.25"/>
  <cols>
    <col min="2" max="2" width="8.5703125" bestFit="1" customWidth="1"/>
    <col min="3" max="3" width="6.5703125" bestFit="1" customWidth="1"/>
    <col min="4" max="4" width="9.42578125" customWidth="1"/>
    <col min="5" max="7" width="13.85546875" customWidth="1"/>
    <col min="8" max="8" width="8.42578125" bestFit="1" customWidth="1"/>
    <col min="9" max="10" width="6.28515625" bestFit="1" customWidth="1"/>
    <col min="13" max="22" width="7.42578125" style="1" customWidth="1"/>
    <col min="23" max="24" width="4" style="1" hidden="1" customWidth="1"/>
    <col min="26" max="26" width="4.42578125" bestFit="1" customWidth="1"/>
    <col min="27" max="27" width="6.5703125" style="6" bestFit="1" customWidth="1"/>
    <col min="28" max="28" width="8.85546875" style="6" bestFit="1" customWidth="1"/>
    <col min="29" max="29" width="14.28515625" style="6" customWidth="1"/>
    <col min="30" max="30" width="6.85546875" style="6" bestFit="1" customWidth="1"/>
    <col min="31" max="31" width="5.5703125" style="1" bestFit="1" customWidth="1"/>
    <col min="32" max="32" width="6.42578125" customWidth="1"/>
    <col min="33" max="37" width="3.140625" style="1" bestFit="1" customWidth="1"/>
    <col min="50" max="50" width="8.140625" bestFit="1" customWidth="1"/>
    <col min="51" max="51" width="9.140625" bestFit="1" customWidth="1"/>
  </cols>
  <sheetData>
    <row r="1" spans="2:47" x14ac:dyDescent="0.25">
      <c r="B1" s="108" t="s">
        <v>27</v>
      </c>
      <c r="C1" s="108"/>
      <c r="D1" s="108"/>
      <c r="E1" s="108"/>
      <c r="F1" s="108"/>
      <c r="G1" s="108"/>
      <c r="H1" s="108"/>
      <c r="I1" s="108"/>
      <c r="J1" s="108"/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2:47" ht="30" x14ac:dyDescent="0.25">
      <c r="B2" s="1" t="s">
        <v>5</v>
      </c>
      <c r="C2" s="1" t="s">
        <v>0</v>
      </c>
      <c r="D2" s="8" t="s">
        <v>21</v>
      </c>
      <c r="E2" s="1" t="s">
        <v>2</v>
      </c>
      <c r="F2" s="1" t="s">
        <v>3</v>
      </c>
      <c r="G2" s="1" t="s">
        <v>4</v>
      </c>
      <c r="H2" s="8" t="s">
        <v>65</v>
      </c>
      <c r="I2" s="8" t="s">
        <v>67</v>
      </c>
      <c r="J2" s="8" t="s">
        <v>66</v>
      </c>
      <c r="L2" s="1" t="s">
        <v>23</v>
      </c>
      <c r="M2" s="1" t="s">
        <v>0</v>
      </c>
      <c r="N2" s="8" t="s">
        <v>21</v>
      </c>
      <c r="O2" s="1" t="s">
        <v>2</v>
      </c>
      <c r="P2" s="1" t="s">
        <v>3</v>
      </c>
      <c r="Q2" s="1" t="s">
        <v>4</v>
      </c>
      <c r="R2" s="1" t="s">
        <v>0</v>
      </c>
      <c r="S2" s="8" t="s">
        <v>21</v>
      </c>
      <c r="T2" s="1" t="s">
        <v>2</v>
      </c>
      <c r="U2" s="1" t="s">
        <v>3</v>
      </c>
      <c r="V2" s="1" t="s">
        <v>4</v>
      </c>
      <c r="Z2" s="1" t="s">
        <v>23</v>
      </c>
      <c r="AA2" s="1" t="s">
        <v>0</v>
      </c>
      <c r="AB2" s="8" t="s">
        <v>21</v>
      </c>
      <c r="AC2" s="1" t="s">
        <v>2</v>
      </c>
      <c r="AD2" s="1" t="s">
        <v>3</v>
      </c>
      <c r="AE2" s="1" t="s">
        <v>4</v>
      </c>
    </row>
    <row r="3" spans="2:47" x14ac:dyDescent="0.25">
      <c r="B3" s="1"/>
      <c r="C3" s="1"/>
      <c r="D3" s="8"/>
      <c r="E3" s="1"/>
      <c r="F3" s="1"/>
      <c r="G3" s="30">
        <v>1</v>
      </c>
      <c r="H3" s="8"/>
      <c r="I3" s="8"/>
      <c r="J3" s="8"/>
      <c r="L3" s="1"/>
      <c r="N3" s="8"/>
      <c r="AA3" s="43">
        <v>2</v>
      </c>
      <c r="AB3" s="43">
        <v>3</v>
      </c>
      <c r="AC3" s="43">
        <v>4</v>
      </c>
      <c r="AD3" s="43">
        <v>5</v>
      </c>
      <c r="AE3" s="44">
        <v>6</v>
      </c>
      <c r="AM3" s="109" t="s">
        <v>22</v>
      </c>
      <c r="AN3" s="109"/>
      <c r="AO3" s="109"/>
      <c r="AP3" s="109"/>
      <c r="AQ3" s="109"/>
      <c r="AR3" s="109"/>
      <c r="AS3" s="109"/>
      <c r="AT3" s="109"/>
      <c r="AU3" s="109"/>
    </row>
    <row r="4" spans="2:47" x14ac:dyDescent="0.25">
      <c r="B4" s="119" t="s">
        <v>6</v>
      </c>
      <c r="C4" s="1">
        <v>28</v>
      </c>
      <c r="D4" s="45" t="s">
        <v>40</v>
      </c>
      <c r="E4" s="1">
        <v>5</v>
      </c>
      <c r="F4" s="65">
        <v>0.2</v>
      </c>
      <c r="G4" s="45">
        <v>1000</v>
      </c>
      <c r="H4" s="45">
        <v>6</v>
      </c>
      <c r="I4" s="45">
        <v>12</v>
      </c>
      <c r="J4" s="45">
        <v>24</v>
      </c>
      <c r="L4" s="28">
        <v>1</v>
      </c>
      <c r="M4" s="1">
        <v>1</v>
      </c>
      <c r="N4" s="1">
        <v>1</v>
      </c>
      <c r="O4" s="1">
        <v>1</v>
      </c>
      <c r="P4" s="1">
        <v>1</v>
      </c>
      <c r="Q4" s="1">
        <v>3</v>
      </c>
      <c r="R4" s="23" t="str">
        <f>CHAR(M4+64)</f>
        <v>A</v>
      </c>
      <c r="S4" s="23" t="str">
        <f t="shared" ref="S4:V4" si="0">CHAR(N4+64)</f>
        <v>A</v>
      </c>
      <c r="T4" s="23" t="str">
        <f t="shared" si="0"/>
        <v>A</v>
      </c>
      <c r="U4" s="23" t="str">
        <f t="shared" si="0"/>
        <v>A</v>
      </c>
      <c r="V4" s="23" t="str">
        <f t="shared" si="0"/>
        <v>C</v>
      </c>
      <c r="W4" s="23"/>
      <c r="X4" s="23"/>
      <c r="Z4" s="129">
        <v>1</v>
      </c>
      <c r="AA4" s="130">
        <f>VLOOKUP(R4,$B$4:$J$8,AA$3)</f>
        <v>28</v>
      </c>
      <c r="AB4" s="130">
        <v>6</v>
      </c>
      <c r="AC4" s="130">
        <f>VLOOKUP(T4,$B$4:$J$8,AC$3)</f>
        <v>5</v>
      </c>
      <c r="AD4" s="131">
        <f>VLOOKUP(U4,$B$4:$J$8,AD$3)</f>
        <v>0.2</v>
      </c>
      <c r="AE4" s="132">
        <f>VLOOKUP(V4,$B$4:$J$8,AE$3)</f>
        <v>5000</v>
      </c>
      <c r="AM4" s="109"/>
      <c r="AN4" s="109"/>
      <c r="AO4" s="109"/>
      <c r="AP4" s="109"/>
      <c r="AQ4" s="109"/>
      <c r="AR4" s="109"/>
      <c r="AS4" s="109"/>
      <c r="AT4" s="109"/>
      <c r="AU4" s="109"/>
    </row>
    <row r="5" spans="2:47" x14ac:dyDescent="0.25">
      <c r="B5" s="119" t="s">
        <v>7</v>
      </c>
      <c r="C5" s="1">
        <v>52</v>
      </c>
      <c r="D5" s="45" t="s">
        <v>41</v>
      </c>
      <c r="E5" s="1">
        <v>6</v>
      </c>
      <c r="F5" s="65">
        <v>0.1</v>
      </c>
      <c r="G5" s="45">
        <v>2000</v>
      </c>
      <c r="H5" s="45">
        <v>12</v>
      </c>
      <c r="I5" s="45">
        <v>24</v>
      </c>
      <c r="J5" s="45">
        <v>48</v>
      </c>
      <c r="L5" s="28">
        <v>2</v>
      </c>
      <c r="M5" s="1">
        <v>1</v>
      </c>
      <c r="N5" s="1">
        <v>1</v>
      </c>
      <c r="O5" s="1">
        <v>1</v>
      </c>
      <c r="P5" s="1">
        <v>2</v>
      </c>
      <c r="Q5" s="1">
        <v>1</v>
      </c>
      <c r="R5" s="23" t="str">
        <f t="shared" ref="R5:R53" si="1">CHAR(M5+64)</f>
        <v>A</v>
      </c>
      <c r="S5" s="23" t="str">
        <f t="shared" ref="S5:S53" si="2">CHAR(N5+64)</f>
        <v>A</v>
      </c>
      <c r="T5" s="23" t="str">
        <f t="shared" ref="T5:T53" si="3">CHAR(O5+64)</f>
        <v>A</v>
      </c>
      <c r="U5" s="23" t="str">
        <f t="shared" ref="U5:U53" si="4">CHAR(P5+64)</f>
        <v>B</v>
      </c>
      <c r="V5" s="23" t="str">
        <f t="shared" ref="V5:V53" si="5">CHAR(Q5+64)</f>
        <v>A</v>
      </c>
      <c r="W5" s="23"/>
      <c r="X5" s="23"/>
      <c r="Z5" s="133">
        <v>2</v>
      </c>
      <c r="AA5" s="134">
        <f>VLOOKUP(R5,$B$4:$J$8,AA$3)</f>
        <v>28</v>
      </c>
      <c r="AB5" s="134">
        <v>6</v>
      </c>
      <c r="AC5" s="134">
        <f>VLOOKUP(T5,$B$4:$J$8,AC$3)</f>
        <v>5</v>
      </c>
      <c r="AD5" s="135">
        <f>VLOOKUP(U5,$B$4:$J$8,AD$3)</f>
        <v>0.1</v>
      </c>
      <c r="AE5" s="136">
        <f>VLOOKUP(V5,$B$4:$J$8,AE$3)</f>
        <v>1000</v>
      </c>
      <c r="AM5" s="109"/>
      <c r="AN5" s="109"/>
      <c r="AO5" s="109"/>
      <c r="AP5" s="109"/>
      <c r="AQ5" s="109"/>
      <c r="AR5" s="109"/>
      <c r="AS5" s="109"/>
      <c r="AT5" s="109"/>
      <c r="AU5" s="109"/>
    </row>
    <row r="6" spans="2:47" x14ac:dyDescent="0.25">
      <c r="B6" s="119" t="s">
        <v>8</v>
      </c>
      <c r="C6" s="1">
        <v>76</v>
      </c>
      <c r="D6" s="45" t="s">
        <v>42</v>
      </c>
      <c r="E6" s="68"/>
      <c r="F6" s="1">
        <v>0.05</v>
      </c>
      <c r="G6" s="45">
        <v>5000</v>
      </c>
      <c r="H6" s="45">
        <v>24</v>
      </c>
      <c r="I6" s="45">
        <v>48</v>
      </c>
      <c r="J6" s="45">
        <v>72</v>
      </c>
      <c r="L6" s="28">
        <v>3</v>
      </c>
      <c r="M6" s="1">
        <v>1</v>
      </c>
      <c r="N6" s="1">
        <v>1</v>
      </c>
      <c r="O6" s="1">
        <v>2</v>
      </c>
      <c r="P6" s="1">
        <v>1</v>
      </c>
      <c r="Q6" s="1">
        <v>2</v>
      </c>
      <c r="R6" s="23" t="str">
        <f t="shared" si="1"/>
        <v>A</v>
      </c>
      <c r="S6" s="23" t="str">
        <f t="shared" si="2"/>
        <v>A</v>
      </c>
      <c r="T6" s="23" t="str">
        <f t="shared" si="3"/>
        <v>B</v>
      </c>
      <c r="U6" s="23" t="str">
        <f t="shared" si="4"/>
        <v>A</v>
      </c>
      <c r="V6" s="23" t="str">
        <f t="shared" si="5"/>
        <v>B</v>
      </c>
      <c r="W6" s="23"/>
      <c r="X6" s="23"/>
      <c r="Z6" s="133">
        <v>3</v>
      </c>
      <c r="AA6" s="134">
        <f>VLOOKUP(R6,$B$4:$J$8,AA$3)</f>
        <v>28</v>
      </c>
      <c r="AB6" s="134">
        <v>6</v>
      </c>
      <c r="AC6" s="134">
        <f>VLOOKUP(T6,$B$4:$J$8,AC$3)</f>
        <v>6</v>
      </c>
      <c r="AD6" s="135">
        <f>VLOOKUP(U6,$B$4:$J$8,AD$3)</f>
        <v>0.2</v>
      </c>
      <c r="AE6" s="136">
        <f>VLOOKUP(V6,$B$4:$J$8,AE$3)</f>
        <v>2000</v>
      </c>
      <c r="AM6" s="109"/>
      <c r="AN6" s="109"/>
      <c r="AO6" s="109"/>
      <c r="AP6" s="109"/>
      <c r="AQ6" s="109"/>
      <c r="AR6" s="109"/>
      <c r="AS6" s="109"/>
      <c r="AT6" s="109"/>
      <c r="AU6" s="109"/>
    </row>
    <row r="7" spans="2:47" x14ac:dyDescent="0.25">
      <c r="B7" s="119" t="s">
        <v>9</v>
      </c>
      <c r="C7" s="1"/>
      <c r="D7" s="45" t="s">
        <v>43</v>
      </c>
      <c r="E7" s="30"/>
      <c r="F7" s="1"/>
      <c r="G7" s="45"/>
      <c r="H7" s="45">
        <v>36</v>
      </c>
      <c r="I7" s="45">
        <v>72</v>
      </c>
      <c r="J7" s="45">
        <v>96</v>
      </c>
      <c r="L7" s="28">
        <v>4</v>
      </c>
      <c r="M7" s="1">
        <v>1</v>
      </c>
      <c r="N7" s="1">
        <v>1</v>
      </c>
      <c r="O7" s="1">
        <v>2</v>
      </c>
      <c r="P7" s="1">
        <v>3</v>
      </c>
      <c r="Q7" s="1">
        <v>1</v>
      </c>
      <c r="R7" s="23" t="str">
        <f t="shared" si="1"/>
        <v>A</v>
      </c>
      <c r="S7" s="23" t="str">
        <f t="shared" si="2"/>
        <v>A</v>
      </c>
      <c r="T7" s="23" t="str">
        <f t="shared" si="3"/>
        <v>B</v>
      </c>
      <c r="U7" s="23" t="str">
        <f t="shared" si="4"/>
        <v>C</v>
      </c>
      <c r="V7" s="23" t="str">
        <f t="shared" si="5"/>
        <v>A</v>
      </c>
      <c r="W7" s="23"/>
      <c r="X7" s="23"/>
      <c r="Z7" s="133">
        <v>4</v>
      </c>
      <c r="AA7" s="134">
        <f>VLOOKUP(R7,$B$4:$J$8,AA$3)</f>
        <v>28</v>
      </c>
      <c r="AB7" s="134">
        <v>6</v>
      </c>
      <c r="AC7" s="134">
        <f>VLOOKUP(T7,$B$4:$J$8,AC$3)</f>
        <v>6</v>
      </c>
      <c r="AD7" s="135">
        <f>VLOOKUP(U7,$B$4:$J$8,AD$3)</f>
        <v>0.05</v>
      </c>
      <c r="AE7" s="136">
        <f>VLOOKUP(V7,$B$4:$J$8,AE$3)</f>
        <v>1000</v>
      </c>
      <c r="AM7" s="109"/>
      <c r="AN7" s="109"/>
      <c r="AO7" s="109"/>
      <c r="AP7" s="109"/>
      <c r="AQ7" s="109"/>
      <c r="AR7" s="109"/>
      <c r="AS7" s="109"/>
      <c r="AT7" s="109"/>
      <c r="AU7" s="109"/>
    </row>
    <row r="8" spans="2:47" x14ac:dyDescent="0.25">
      <c r="B8" s="119" t="s">
        <v>10</v>
      </c>
      <c r="C8" s="1"/>
      <c r="D8" s="45" t="s">
        <v>44</v>
      </c>
      <c r="E8" s="30"/>
      <c r="F8" s="1"/>
      <c r="G8" s="1"/>
      <c r="H8" s="45">
        <v>48</v>
      </c>
      <c r="I8" s="45">
        <v>96</v>
      </c>
      <c r="J8" s="45">
        <v>120</v>
      </c>
      <c r="L8" s="28">
        <v>5</v>
      </c>
      <c r="M8" s="1">
        <v>1</v>
      </c>
      <c r="N8" s="1">
        <v>2</v>
      </c>
      <c r="O8" s="1">
        <v>1</v>
      </c>
      <c r="P8" s="1">
        <v>2</v>
      </c>
      <c r="Q8" s="1">
        <v>1</v>
      </c>
      <c r="R8" s="23" t="str">
        <f t="shared" si="1"/>
        <v>A</v>
      </c>
      <c r="S8" s="23" t="str">
        <f t="shared" si="2"/>
        <v>B</v>
      </c>
      <c r="T8" s="23" t="str">
        <f t="shared" si="3"/>
        <v>A</v>
      </c>
      <c r="U8" s="23" t="str">
        <f t="shared" si="4"/>
        <v>B</v>
      </c>
      <c r="V8" s="23" t="str">
        <f t="shared" si="5"/>
        <v>A</v>
      </c>
      <c r="W8" s="23"/>
      <c r="X8" s="23"/>
      <c r="Z8" s="133">
        <v>5</v>
      </c>
      <c r="AA8" s="134">
        <f>VLOOKUP(R8,$B$4:$J$8,AA$3)</f>
        <v>28</v>
      </c>
      <c r="AB8" s="134">
        <v>12</v>
      </c>
      <c r="AC8" s="134">
        <f>VLOOKUP(T8,$B$4:$J$8,AC$3)</f>
        <v>5</v>
      </c>
      <c r="AD8" s="135">
        <f>VLOOKUP(U8,$B$4:$J$8,AD$3)</f>
        <v>0.1</v>
      </c>
      <c r="AE8" s="136">
        <f>VLOOKUP(V8,$B$4:$J$8,AE$3)</f>
        <v>1000</v>
      </c>
    </row>
    <row r="9" spans="2:47" x14ac:dyDescent="0.25">
      <c r="B9" s="119"/>
      <c r="C9" s="120"/>
      <c r="D9" s="120"/>
      <c r="E9" s="34"/>
      <c r="F9" s="34"/>
      <c r="G9" s="34"/>
      <c r="H9" s="121"/>
      <c r="I9" s="122"/>
      <c r="J9" s="120"/>
      <c r="L9" s="28">
        <v>6</v>
      </c>
      <c r="M9" s="1">
        <v>1</v>
      </c>
      <c r="N9" s="1">
        <v>2</v>
      </c>
      <c r="O9" s="1">
        <v>2</v>
      </c>
      <c r="P9" s="1">
        <v>1</v>
      </c>
      <c r="Q9" s="1">
        <v>3</v>
      </c>
      <c r="R9" s="23" t="str">
        <f t="shared" si="1"/>
        <v>A</v>
      </c>
      <c r="S9" s="23" t="str">
        <f t="shared" si="2"/>
        <v>B</v>
      </c>
      <c r="T9" s="23" t="str">
        <f t="shared" si="3"/>
        <v>B</v>
      </c>
      <c r="U9" s="23" t="str">
        <f t="shared" si="4"/>
        <v>A</v>
      </c>
      <c r="V9" s="23" t="str">
        <f t="shared" si="5"/>
        <v>C</v>
      </c>
      <c r="W9" s="23"/>
      <c r="X9" s="23"/>
      <c r="Z9" s="133">
        <v>6</v>
      </c>
      <c r="AA9" s="134">
        <f>VLOOKUP(R9,$B$4:$J$8,AA$3)</f>
        <v>28</v>
      </c>
      <c r="AB9" s="134">
        <v>12</v>
      </c>
      <c r="AC9" s="134">
        <f>VLOOKUP(T9,$B$4:$J$8,AC$3)</f>
        <v>6</v>
      </c>
      <c r="AD9" s="135">
        <f>VLOOKUP(U9,$B$4:$J$8,AD$3)</f>
        <v>0.2</v>
      </c>
      <c r="AE9" s="136">
        <f>VLOOKUP(V9,$B$4:$J$8,AE$3)</f>
        <v>5000</v>
      </c>
      <c r="AM9" s="110" t="s">
        <v>26</v>
      </c>
      <c r="AN9" s="111"/>
      <c r="AO9" s="111"/>
      <c r="AP9" s="111"/>
      <c r="AQ9" s="111"/>
      <c r="AR9" s="111"/>
      <c r="AS9" s="111"/>
      <c r="AT9" s="111"/>
    </row>
    <row r="10" spans="2:47" x14ac:dyDescent="0.25">
      <c r="B10" s="119"/>
      <c r="C10" s="120"/>
      <c r="D10" s="120"/>
      <c r="E10" s="34"/>
      <c r="F10" s="34"/>
      <c r="G10" s="34"/>
      <c r="H10" s="121"/>
      <c r="I10" s="122"/>
      <c r="J10" s="120"/>
      <c r="L10" s="28">
        <v>7</v>
      </c>
      <c r="M10" s="1">
        <v>1</v>
      </c>
      <c r="N10" s="1">
        <v>2</v>
      </c>
      <c r="O10" s="1">
        <v>2</v>
      </c>
      <c r="P10" s="1">
        <v>1</v>
      </c>
      <c r="Q10" s="1">
        <v>3</v>
      </c>
      <c r="R10" s="23" t="str">
        <f t="shared" si="1"/>
        <v>A</v>
      </c>
      <c r="S10" s="23" t="str">
        <f t="shared" si="2"/>
        <v>B</v>
      </c>
      <c r="T10" s="23" t="str">
        <f t="shared" si="3"/>
        <v>B</v>
      </c>
      <c r="U10" s="23" t="str">
        <f t="shared" si="4"/>
        <v>A</v>
      </c>
      <c r="V10" s="23" t="str">
        <f t="shared" si="5"/>
        <v>C</v>
      </c>
      <c r="W10" s="23"/>
      <c r="X10" s="23"/>
      <c r="Z10" s="133">
        <v>7</v>
      </c>
      <c r="AA10" s="134">
        <f>VLOOKUP(R10,$B$4:$J$8,AA$3)</f>
        <v>28</v>
      </c>
      <c r="AB10" s="134">
        <v>12</v>
      </c>
      <c r="AC10" s="134">
        <f>VLOOKUP(T10,$B$4:$J$8,AC$3)</f>
        <v>6</v>
      </c>
      <c r="AD10" s="135">
        <f>VLOOKUP(U10,$B$4:$J$8,AD$3)</f>
        <v>0.2</v>
      </c>
      <c r="AE10" s="136">
        <f>VLOOKUP(V10,$B$4:$J$8,AE$3)</f>
        <v>5000</v>
      </c>
      <c r="AM10" s="111"/>
      <c r="AN10" s="111"/>
      <c r="AO10" s="111"/>
      <c r="AP10" s="111"/>
      <c r="AQ10" s="111"/>
      <c r="AR10" s="111"/>
      <c r="AS10" s="111"/>
      <c r="AT10" s="111"/>
    </row>
    <row r="11" spans="2:47" x14ac:dyDescent="0.25">
      <c r="B11" s="119"/>
      <c r="C11" s="120"/>
      <c r="D11" s="120"/>
      <c r="E11" s="34"/>
      <c r="F11" s="34"/>
      <c r="G11" s="34"/>
      <c r="H11" s="121"/>
      <c r="I11" s="122"/>
      <c r="J11" s="120"/>
      <c r="L11" s="28">
        <v>8</v>
      </c>
      <c r="M11" s="1">
        <v>1</v>
      </c>
      <c r="N11" s="1">
        <v>3</v>
      </c>
      <c r="O11" s="1">
        <v>1</v>
      </c>
      <c r="P11" s="1">
        <v>2</v>
      </c>
      <c r="Q11" s="1">
        <v>2</v>
      </c>
      <c r="R11" s="23" t="str">
        <f t="shared" si="1"/>
        <v>A</v>
      </c>
      <c r="S11" s="23" t="str">
        <f t="shared" si="2"/>
        <v>C</v>
      </c>
      <c r="T11" s="23" t="str">
        <f t="shared" si="3"/>
        <v>A</v>
      </c>
      <c r="U11" s="23" t="str">
        <f t="shared" si="4"/>
        <v>B</v>
      </c>
      <c r="V11" s="23" t="str">
        <f t="shared" si="5"/>
        <v>B</v>
      </c>
      <c r="W11" s="23"/>
      <c r="X11" s="23"/>
      <c r="Z11" s="133">
        <v>8</v>
      </c>
      <c r="AA11" s="134">
        <f>VLOOKUP(R11,$B$4:$J$8,AA$3)</f>
        <v>28</v>
      </c>
      <c r="AB11" s="134">
        <v>24</v>
      </c>
      <c r="AC11" s="134">
        <f>VLOOKUP(T11,$B$4:$J$8,AC$3)</f>
        <v>5</v>
      </c>
      <c r="AD11" s="135">
        <f>VLOOKUP(U11,$B$4:$J$8,AD$3)</f>
        <v>0.1</v>
      </c>
      <c r="AE11" s="136">
        <f>VLOOKUP(V11,$B$4:$J$8,AE$3)</f>
        <v>2000</v>
      </c>
      <c r="AM11" s="111"/>
      <c r="AN11" s="111"/>
      <c r="AO11" s="111"/>
      <c r="AP11" s="111"/>
      <c r="AQ11" s="111"/>
      <c r="AR11" s="111"/>
      <c r="AS11" s="111"/>
      <c r="AT11" s="111"/>
    </row>
    <row r="12" spans="2:47" x14ac:dyDescent="0.25">
      <c r="C12" s="34"/>
      <c r="D12" s="34"/>
      <c r="E12" s="34"/>
      <c r="F12" s="34"/>
      <c r="G12" s="34"/>
      <c r="H12" s="34"/>
      <c r="I12" s="34"/>
      <c r="J12" s="34"/>
      <c r="L12" s="28">
        <v>9</v>
      </c>
      <c r="M12" s="1">
        <v>1</v>
      </c>
      <c r="N12" s="1">
        <v>3</v>
      </c>
      <c r="O12" s="1">
        <v>1</v>
      </c>
      <c r="P12" s="1">
        <v>3</v>
      </c>
      <c r="Q12" s="1">
        <v>3</v>
      </c>
      <c r="R12" s="23" t="str">
        <f t="shared" si="1"/>
        <v>A</v>
      </c>
      <c r="S12" s="23" t="str">
        <f t="shared" si="2"/>
        <v>C</v>
      </c>
      <c r="T12" s="23" t="str">
        <f t="shared" si="3"/>
        <v>A</v>
      </c>
      <c r="U12" s="23" t="str">
        <f t="shared" si="4"/>
        <v>C</v>
      </c>
      <c r="V12" s="23" t="str">
        <f t="shared" si="5"/>
        <v>C</v>
      </c>
      <c r="W12" s="23"/>
      <c r="X12" s="23"/>
      <c r="Z12" s="133">
        <v>9</v>
      </c>
      <c r="AA12" s="134">
        <f>VLOOKUP(R12,$B$4:$J$8,AA$3)</f>
        <v>28</v>
      </c>
      <c r="AB12" s="134">
        <v>24</v>
      </c>
      <c r="AC12" s="134">
        <f>VLOOKUP(T12,$B$4:$J$8,AC$3)</f>
        <v>5</v>
      </c>
      <c r="AD12" s="135">
        <f>VLOOKUP(U12,$B$4:$J$8,AD$3)</f>
        <v>0.05</v>
      </c>
      <c r="AE12" s="136">
        <f>VLOOKUP(V12,$B$4:$J$8,AE$3)</f>
        <v>5000</v>
      </c>
      <c r="AM12" s="111"/>
      <c r="AN12" s="111"/>
      <c r="AO12" s="111"/>
      <c r="AP12" s="111"/>
      <c r="AQ12" s="111"/>
      <c r="AR12" s="111"/>
      <c r="AS12" s="111"/>
      <c r="AT12" s="111"/>
    </row>
    <row r="13" spans="2:47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124"/>
      <c r="L13" s="28">
        <v>10</v>
      </c>
      <c r="M13" s="1">
        <v>1</v>
      </c>
      <c r="N13" s="1">
        <v>3</v>
      </c>
      <c r="O13" s="1">
        <v>2</v>
      </c>
      <c r="P13" s="1">
        <v>2</v>
      </c>
      <c r="Q13" s="1">
        <v>1</v>
      </c>
      <c r="R13" s="23" t="str">
        <f t="shared" si="1"/>
        <v>A</v>
      </c>
      <c r="S13" s="23" t="str">
        <f t="shared" si="2"/>
        <v>C</v>
      </c>
      <c r="T13" s="23" t="str">
        <f t="shared" si="3"/>
        <v>B</v>
      </c>
      <c r="U13" s="23" t="str">
        <f t="shared" si="4"/>
        <v>B</v>
      </c>
      <c r="V13" s="23" t="str">
        <f t="shared" si="5"/>
        <v>A</v>
      </c>
      <c r="W13" s="23"/>
      <c r="X13" s="23"/>
      <c r="Z13" s="133">
        <v>10</v>
      </c>
      <c r="AA13" s="134">
        <f>VLOOKUP(R13,$B$4:$J$8,AA$3)</f>
        <v>28</v>
      </c>
      <c r="AB13" s="134">
        <v>24</v>
      </c>
      <c r="AC13" s="134">
        <f>VLOOKUP(T13,$B$4:$J$8,AC$3)</f>
        <v>6</v>
      </c>
      <c r="AD13" s="135">
        <f>VLOOKUP(U13,$B$4:$J$8,AD$3)</f>
        <v>0.1</v>
      </c>
      <c r="AE13" s="136">
        <f>VLOOKUP(V13,$B$4:$J$8,AE$3)</f>
        <v>1000</v>
      </c>
    </row>
    <row r="14" spans="2:47" x14ac:dyDescent="0.25">
      <c r="B14" s="119"/>
      <c r="C14" s="34"/>
      <c r="D14" s="34"/>
      <c r="E14" s="34"/>
      <c r="F14" s="34"/>
      <c r="G14" s="34"/>
      <c r="H14" s="34"/>
      <c r="I14" s="34"/>
      <c r="J14" s="34"/>
      <c r="K14" s="34"/>
      <c r="L14" s="28">
        <v>11</v>
      </c>
      <c r="M14" s="1">
        <v>1</v>
      </c>
      <c r="N14" s="1">
        <v>4</v>
      </c>
      <c r="O14" s="1">
        <v>1</v>
      </c>
      <c r="P14" s="1">
        <v>2</v>
      </c>
      <c r="Q14" s="1">
        <v>3</v>
      </c>
      <c r="R14" s="23" t="str">
        <f t="shared" si="1"/>
        <v>A</v>
      </c>
      <c r="S14" s="23" t="str">
        <f t="shared" si="2"/>
        <v>D</v>
      </c>
      <c r="T14" s="23" t="str">
        <f t="shared" si="3"/>
        <v>A</v>
      </c>
      <c r="U14" s="23" t="str">
        <f t="shared" si="4"/>
        <v>B</v>
      </c>
      <c r="V14" s="23" t="str">
        <f t="shared" si="5"/>
        <v>C</v>
      </c>
      <c r="W14" s="23"/>
      <c r="X14" s="23"/>
      <c r="Z14" s="133">
        <v>11</v>
      </c>
      <c r="AA14" s="134">
        <f>VLOOKUP(R14,$B$4:$J$8,AA$3)</f>
        <v>28</v>
      </c>
      <c r="AB14" s="134">
        <v>36</v>
      </c>
      <c r="AC14" s="134">
        <f>VLOOKUP(T14,$B$4:$J$8,AC$3)</f>
        <v>5</v>
      </c>
      <c r="AD14" s="135">
        <f>VLOOKUP(U14,$B$4:$J$8,AD$3)</f>
        <v>0.1</v>
      </c>
      <c r="AE14" s="136">
        <f>VLOOKUP(V14,$B$4:$J$8,AE$3)</f>
        <v>5000</v>
      </c>
    </row>
    <row r="15" spans="2:47" x14ac:dyDescent="0.25">
      <c r="B15" s="119"/>
      <c r="C15" s="34"/>
      <c r="D15" s="34"/>
      <c r="E15" s="34"/>
      <c r="F15" s="34"/>
      <c r="G15" s="34"/>
      <c r="H15" s="34"/>
      <c r="I15" s="34"/>
      <c r="J15" s="36"/>
      <c r="K15" s="34"/>
      <c r="L15" s="28">
        <v>12</v>
      </c>
      <c r="M15" s="1">
        <v>1</v>
      </c>
      <c r="N15" s="1">
        <v>4</v>
      </c>
      <c r="O15" s="1">
        <v>1</v>
      </c>
      <c r="P15" s="1">
        <v>3</v>
      </c>
      <c r="Q15" s="1">
        <v>2</v>
      </c>
      <c r="R15" s="23" t="str">
        <f t="shared" si="1"/>
        <v>A</v>
      </c>
      <c r="S15" s="23" t="str">
        <f t="shared" si="2"/>
        <v>D</v>
      </c>
      <c r="T15" s="23" t="str">
        <f t="shared" si="3"/>
        <v>A</v>
      </c>
      <c r="U15" s="23" t="str">
        <f t="shared" si="4"/>
        <v>C</v>
      </c>
      <c r="V15" s="23" t="str">
        <f t="shared" si="5"/>
        <v>B</v>
      </c>
      <c r="W15" s="23"/>
      <c r="X15" s="23"/>
      <c r="Z15" s="133">
        <v>12</v>
      </c>
      <c r="AA15" s="134">
        <f>VLOOKUP(R15,$B$4:$J$8,AA$3)</f>
        <v>28</v>
      </c>
      <c r="AB15" s="134">
        <v>36</v>
      </c>
      <c r="AC15" s="134">
        <f>VLOOKUP(T15,$B$4:$J$8,AC$3)</f>
        <v>5</v>
      </c>
      <c r="AD15" s="135">
        <f>VLOOKUP(U15,$B$4:$J$8,AD$3)</f>
        <v>0.05</v>
      </c>
      <c r="AE15" s="136">
        <f>VLOOKUP(V15,$B$4:$J$8,AE$3)</f>
        <v>2000</v>
      </c>
    </row>
    <row r="16" spans="2:47" x14ac:dyDescent="0.25">
      <c r="B16" s="119"/>
      <c r="C16" s="34"/>
      <c r="D16" s="34"/>
      <c r="E16" s="34"/>
      <c r="F16" s="34"/>
      <c r="G16" s="34"/>
      <c r="H16" s="36"/>
      <c r="I16" s="34"/>
      <c r="J16" s="36"/>
      <c r="K16" s="34"/>
      <c r="L16" s="28">
        <v>13</v>
      </c>
      <c r="M16" s="1">
        <v>1</v>
      </c>
      <c r="N16" s="1">
        <v>4</v>
      </c>
      <c r="O16" s="1">
        <v>2</v>
      </c>
      <c r="P16" s="1">
        <v>3</v>
      </c>
      <c r="Q16" s="1">
        <v>2</v>
      </c>
      <c r="R16" s="23" t="str">
        <f t="shared" si="1"/>
        <v>A</v>
      </c>
      <c r="S16" s="23" t="str">
        <f t="shared" si="2"/>
        <v>D</v>
      </c>
      <c r="T16" s="23" t="str">
        <f t="shared" si="3"/>
        <v>B</v>
      </c>
      <c r="U16" s="23" t="str">
        <f t="shared" si="4"/>
        <v>C</v>
      </c>
      <c r="V16" s="23" t="str">
        <f t="shared" si="5"/>
        <v>B</v>
      </c>
      <c r="W16" s="23"/>
      <c r="X16" s="23"/>
      <c r="Z16" s="133">
        <v>13</v>
      </c>
      <c r="AA16" s="134">
        <f>VLOOKUP(R16,$B$4:$J$8,AA$3)</f>
        <v>28</v>
      </c>
      <c r="AB16" s="134">
        <v>36</v>
      </c>
      <c r="AC16" s="134">
        <f>VLOOKUP(T16,$B$4:$J$8,AC$3)</f>
        <v>6</v>
      </c>
      <c r="AD16" s="135">
        <f>VLOOKUP(U16,$B$4:$J$8,AD$3)</f>
        <v>0.05</v>
      </c>
      <c r="AE16" s="136">
        <f>VLOOKUP(V16,$B$4:$J$8,AE$3)</f>
        <v>2000</v>
      </c>
    </row>
    <row r="17" spans="2:53" x14ac:dyDescent="0.25">
      <c r="B17" s="119"/>
      <c r="C17" s="34"/>
      <c r="D17" s="34"/>
      <c r="E17" s="34"/>
      <c r="F17" s="34"/>
      <c r="G17" s="34"/>
      <c r="H17" s="34"/>
      <c r="I17" s="34"/>
      <c r="J17" s="34"/>
      <c r="K17" s="124"/>
      <c r="L17" s="28">
        <v>14</v>
      </c>
      <c r="M17" s="1">
        <v>1</v>
      </c>
      <c r="N17" s="1">
        <v>5</v>
      </c>
      <c r="O17" s="1">
        <v>1</v>
      </c>
      <c r="P17" s="1">
        <v>1</v>
      </c>
      <c r="Q17" s="1">
        <v>2</v>
      </c>
      <c r="R17" s="23" t="str">
        <f t="shared" si="1"/>
        <v>A</v>
      </c>
      <c r="S17" s="23" t="str">
        <f t="shared" si="2"/>
        <v>E</v>
      </c>
      <c r="T17" s="23" t="str">
        <f t="shared" si="3"/>
        <v>A</v>
      </c>
      <c r="U17" s="23" t="str">
        <f t="shared" si="4"/>
        <v>A</v>
      </c>
      <c r="V17" s="23" t="str">
        <f t="shared" si="5"/>
        <v>B</v>
      </c>
      <c r="W17" s="23"/>
      <c r="X17" s="23"/>
      <c r="Z17" s="133">
        <v>14</v>
      </c>
      <c r="AA17" s="134">
        <f>VLOOKUP(R17,$B$4:$J$8,AA$3)</f>
        <v>28</v>
      </c>
      <c r="AB17" s="134">
        <v>48</v>
      </c>
      <c r="AC17" s="134">
        <f>VLOOKUP(T17,$B$4:$J$8,AC$3)</f>
        <v>5</v>
      </c>
      <c r="AD17" s="135">
        <f>VLOOKUP(U17,$B$4:$J$8,AD$3)</f>
        <v>0.2</v>
      </c>
      <c r="AE17" s="136">
        <f>VLOOKUP(V17,$B$4:$J$8,AE$3)</f>
        <v>2000</v>
      </c>
    </row>
    <row r="18" spans="2:53" x14ac:dyDescent="0.25">
      <c r="B18" s="124"/>
      <c r="C18" s="119"/>
      <c r="D18" s="119"/>
      <c r="E18" s="124"/>
      <c r="F18" s="124"/>
      <c r="G18" s="124"/>
      <c r="H18" s="124"/>
      <c r="I18" s="124"/>
      <c r="J18" s="124"/>
      <c r="K18" s="124"/>
      <c r="L18" s="28">
        <v>15</v>
      </c>
      <c r="M18" s="1">
        <v>1</v>
      </c>
      <c r="N18" s="1">
        <v>5</v>
      </c>
      <c r="O18" s="1">
        <v>2</v>
      </c>
      <c r="P18" s="1">
        <v>1</v>
      </c>
      <c r="Q18" s="1">
        <v>1</v>
      </c>
      <c r="R18" s="23" t="str">
        <f t="shared" si="1"/>
        <v>A</v>
      </c>
      <c r="S18" s="23" t="str">
        <f t="shared" si="2"/>
        <v>E</v>
      </c>
      <c r="T18" s="23" t="str">
        <f t="shared" si="3"/>
        <v>B</v>
      </c>
      <c r="U18" s="23" t="str">
        <f t="shared" si="4"/>
        <v>A</v>
      </c>
      <c r="V18" s="23" t="str">
        <f t="shared" si="5"/>
        <v>A</v>
      </c>
      <c r="W18" s="23"/>
      <c r="X18" s="23"/>
      <c r="Z18" s="133">
        <v>15</v>
      </c>
      <c r="AA18" s="134">
        <f>VLOOKUP(R18,$B$4:$J$8,AA$3)</f>
        <v>28</v>
      </c>
      <c r="AB18" s="134">
        <v>48</v>
      </c>
      <c r="AC18" s="134">
        <f>VLOOKUP(T18,$B$4:$J$8,AC$3)</f>
        <v>6</v>
      </c>
      <c r="AD18" s="135">
        <f>VLOOKUP(U18,$B$4:$J$8,AD$3)</f>
        <v>0.2</v>
      </c>
      <c r="AE18" s="136">
        <f>VLOOKUP(V18,$B$4:$J$8,AE$3)</f>
        <v>1000</v>
      </c>
    </row>
    <row r="19" spans="2:53" x14ac:dyDescent="0.25">
      <c r="B19" s="119"/>
      <c r="C19" s="124"/>
      <c r="D19" s="124"/>
      <c r="E19" s="34"/>
      <c r="F19" s="34"/>
      <c r="G19" s="34"/>
      <c r="H19" s="37"/>
      <c r="I19" s="124"/>
      <c r="J19" s="124"/>
      <c r="K19" s="124"/>
      <c r="L19" s="28">
        <v>16</v>
      </c>
      <c r="M19" s="1">
        <v>1</v>
      </c>
      <c r="N19" s="1">
        <v>5</v>
      </c>
      <c r="O19" s="1">
        <v>2</v>
      </c>
      <c r="P19" s="1">
        <v>3</v>
      </c>
      <c r="Q19" s="1">
        <v>1</v>
      </c>
      <c r="R19" s="23" t="str">
        <f t="shared" si="1"/>
        <v>A</v>
      </c>
      <c r="S19" s="23" t="str">
        <f t="shared" si="2"/>
        <v>E</v>
      </c>
      <c r="T19" s="23" t="str">
        <f t="shared" si="3"/>
        <v>B</v>
      </c>
      <c r="U19" s="23" t="str">
        <f t="shared" si="4"/>
        <v>C</v>
      </c>
      <c r="V19" s="23" t="str">
        <f t="shared" si="5"/>
        <v>A</v>
      </c>
      <c r="W19" s="23"/>
      <c r="X19" s="23"/>
      <c r="Z19" s="133">
        <v>16</v>
      </c>
      <c r="AA19" s="134">
        <f>VLOOKUP(R19,$B$4:$J$8,AA$3)</f>
        <v>28</v>
      </c>
      <c r="AB19" s="134">
        <v>48</v>
      </c>
      <c r="AC19" s="134">
        <f>VLOOKUP(T19,$B$4:$J$8,AC$3)</f>
        <v>6</v>
      </c>
      <c r="AD19" s="135">
        <f>VLOOKUP(U19,$B$4:$J$8,AD$3)</f>
        <v>0.05</v>
      </c>
      <c r="AE19" s="136">
        <f>VLOOKUP(V19,$B$4:$J$8,AE$3)</f>
        <v>1000</v>
      </c>
    </row>
    <row r="20" spans="2:53" x14ac:dyDescent="0.25">
      <c r="B20" s="119"/>
      <c r="C20" s="124"/>
      <c r="D20" s="124"/>
      <c r="E20" s="124"/>
      <c r="F20" s="124"/>
      <c r="G20" s="124"/>
      <c r="H20" s="124"/>
      <c r="I20" s="124"/>
      <c r="J20" s="124"/>
      <c r="K20" s="124"/>
      <c r="L20" s="28">
        <v>17</v>
      </c>
      <c r="M20" s="1">
        <v>2</v>
      </c>
      <c r="N20" s="1">
        <v>1</v>
      </c>
      <c r="O20" s="1">
        <v>1</v>
      </c>
      <c r="P20" s="1">
        <v>1</v>
      </c>
      <c r="Q20" s="1">
        <v>2</v>
      </c>
      <c r="R20" s="23" t="str">
        <f t="shared" si="1"/>
        <v>B</v>
      </c>
      <c r="S20" s="23" t="str">
        <f t="shared" si="2"/>
        <v>A</v>
      </c>
      <c r="T20" s="23" t="str">
        <f t="shared" si="3"/>
        <v>A</v>
      </c>
      <c r="U20" s="23" t="str">
        <f t="shared" si="4"/>
        <v>A</v>
      </c>
      <c r="V20" s="23" t="str">
        <f t="shared" si="5"/>
        <v>B</v>
      </c>
      <c r="W20" s="24"/>
      <c r="X20" s="24"/>
      <c r="Z20" s="133">
        <v>17</v>
      </c>
      <c r="AA20" s="134">
        <f>VLOOKUP(R20,$B$4:$J$8,AA$3)</f>
        <v>52</v>
      </c>
      <c r="AB20" s="134">
        <v>12</v>
      </c>
      <c r="AC20" s="134">
        <f>VLOOKUP(T20,$B$4:$J$8,AC$3)</f>
        <v>5</v>
      </c>
      <c r="AD20" s="135">
        <f>VLOOKUP(U20,$B$4:$J$8,AD$3)</f>
        <v>0.2</v>
      </c>
      <c r="AE20" s="136">
        <f>VLOOKUP(V20,$B$4:$J$8,AE$3)</f>
        <v>2000</v>
      </c>
    </row>
    <row r="21" spans="2:53" ht="15" customHeight="1" x14ac:dyDescent="0.25">
      <c r="B21" s="119"/>
      <c r="C21" s="124"/>
      <c r="D21" s="124"/>
      <c r="E21" s="124"/>
      <c r="F21" s="124"/>
      <c r="G21" s="124"/>
      <c r="H21" s="124"/>
      <c r="I21" s="124"/>
      <c r="J21" s="124"/>
      <c r="K21" s="124"/>
      <c r="L21" s="28">
        <v>18</v>
      </c>
      <c r="M21" s="1">
        <v>2</v>
      </c>
      <c r="N21" s="1">
        <v>1</v>
      </c>
      <c r="O21" s="1">
        <v>2</v>
      </c>
      <c r="P21" s="1">
        <v>2</v>
      </c>
      <c r="Q21" s="1">
        <v>1</v>
      </c>
      <c r="R21" s="23" t="str">
        <f t="shared" si="1"/>
        <v>B</v>
      </c>
      <c r="S21" s="23" t="str">
        <f t="shared" si="2"/>
        <v>A</v>
      </c>
      <c r="T21" s="23" t="str">
        <f t="shared" si="3"/>
        <v>B</v>
      </c>
      <c r="U21" s="23" t="str">
        <f t="shared" si="4"/>
        <v>B</v>
      </c>
      <c r="V21" s="23" t="str">
        <f t="shared" si="5"/>
        <v>A</v>
      </c>
      <c r="W21" s="24"/>
      <c r="X21" s="24"/>
      <c r="Z21" s="133">
        <v>18</v>
      </c>
      <c r="AA21" s="134">
        <f>VLOOKUP(R21,$B$4:$J$8,AA$3)</f>
        <v>52</v>
      </c>
      <c r="AB21" s="134">
        <v>12</v>
      </c>
      <c r="AC21" s="134">
        <f>VLOOKUP(T21,$B$4:$J$8,AC$3)</f>
        <v>6</v>
      </c>
      <c r="AD21" s="135">
        <f>VLOOKUP(U21,$B$4:$J$8,AD$3)</f>
        <v>0.1</v>
      </c>
      <c r="AE21" s="136">
        <f>VLOOKUP(V21,$B$4:$J$8,AE$3)</f>
        <v>1000</v>
      </c>
    </row>
    <row r="22" spans="2:53" x14ac:dyDescent="0.25">
      <c r="L22" s="28">
        <v>19</v>
      </c>
      <c r="M22" s="1">
        <v>2</v>
      </c>
      <c r="N22" s="1">
        <v>1</v>
      </c>
      <c r="O22" s="1">
        <v>2</v>
      </c>
      <c r="P22" s="1">
        <v>3</v>
      </c>
      <c r="Q22" s="1">
        <v>1</v>
      </c>
      <c r="R22" s="23" t="str">
        <f t="shared" si="1"/>
        <v>B</v>
      </c>
      <c r="S22" s="23" t="str">
        <f t="shared" si="2"/>
        <v>A</v>
      </c>
      <c r="T22" s="23" t="str">
        <f t="shared" si="3"/>
        <v>B</v>
      </c>
      <c r="U22" s="23" t="str">
        <f t="shared" si="4"/>
        <v>C</v>
      </c>
      <c r="V22" s="23" t="str">
        <f t="shared" si="5"/>
        <v>A</v>
      </c>
      <c r="W22" s="24"/>
      <c r="X22" s="24"/>
      <c r="Z22" s="133">
        <v>19</v>
      </c>
      <c r="AA22" s="134">
        <f>VLOOKUP(R22,$B$4:$J$8,AA$3)</f>
        <v>52</v>
      </c>
      <c r="AB22" s="134">
        <v>12</v>
      </c>
      <c r="AC22" s="134">
        <f>VLOOKUP(T22,$B$4:$J$8,AC$3)</f>
        <v>6</v>
      </c>
      <c r="AD22" s="135">
        <f>VLOOKUP(U22,$B$4:$J$8,AD$3)</f>
        <v>0.05</v>
      </c>
      <c r="AE22" s="136">
        <f>VLOOKUP(V22,$B$4:$J$8,AE$3)</f>
        <v>1000</v>
      </c>
    </row>
    <row r="23" spans="2:53" x14ac:dyDescent="0.25">
      <c r="L23" s="28">
        <v>20</v>
      </c>
      <c r="M23" s="1">
        <v>2</v>
      </c>
      <c r="N23" s="1">
        <v>1</v>
      </c>
      <c r="O23" s="1">
        <v>2</v>
      </c>
      <c r="P23" s="1">
        <v>3</v>
      </c>
      <c r="Q23" s="1">
        <v>3</v>
      </c>
      <c r="R23" s="23" t="str">
        <f t="shared" si="1"/>
        <v>B</v>
      </c>
      <c r="S23" s="23" t="str">
        <f t="shared" si="2"/>
        <v>A</v>
      </c>
      <c r="T23" s="23" t="str">
        <f t="shared" si="3"/>
        <v>B</v>
      </c>
      <c r="U23" s="23" t="str">
        <f t="shared" si="4"/>
        <v>C</v>
      </c>
      <c r="V23" s="23" t="str">
        <f t="shared" si="5"/>
        <v>C</v>
      </c>
      <c r="W23" s="24"/>
      <c r="X23" s="24"/>
      <c r="Z23" s="133">
        <v>20</v>
      </c>
      <c r="AA23" s="134">
        <f>VLOOKUP(R23,$B$4:$J$8,AA$3)</f>
        <v>52</v>
      </c>
      <c r="AB23" s="134">
        <v>12</v>
      </c>
      <c r="AC23" s="134">
        <f>VLOOKUP(T23,$B$4:$J$8,AC$3)</f>
        <v>6</v>
      </c>
      <c r="AD23" s="135">
        <f>VLOOKUP(U23,$B$4:$J$8,AD$3)</f>
        <v>0.05</v>
      </c>
      <c r="AE23" s="136">
        <f>VLOOKUP(V23,$B$4:$J$8,AE$3)</f>
        <v>5000</v>
      </c>
      <c r="AV23" s="120"/>
      <c r="AW23" s="120"/>
      <c r="AX23" s="142"/>
      <c r="AY23" s="120"/>
      <c r="AZ23" s="120"/>
      <c r="BA23" s="120"/>
    </row>
    <row r="24" spans="2:53" x14ac:dyDescent="0.25">
      <c r="B24" s="125"/>
      <c r="C24" s="125"/>
      <c r="D24" s="125"/>
      <c r="E24" s="125"/>
      <c r="F24" s="125"/>
      <c r="G24" s="125"/>
      <c r="H24" s="125"/>
      <c r="I24" s="125"/>
      <c r="J24" s="125"/>
      <c r="L24" s="28">
        <v>21</v>
      </c>
      <c r="M24" s="1">
        <v>2</v>
      </c>
      <c r="N24" s="1">
        <v>2</v>
      </c>
      <c r="O24" s="1">
        <v>1</v>
      </c>
      <c r="P24" s="1">
        <v>1</v>
      </c>
      <c r="Q24" s="1">
        <v>2</v>
      </c>
      <c r="R24" s="23" t="str">
        <f t="shared" si="1"/>
        <v>B</v>
      </c>
      <c r="S24" s="23" t="str">
        <f t="shared" si="2"/>
        <v>B</v>
      </c>
      <c r="T24" s="23" t="str">
        <f t="shared" si="3"/>
        <v>A</v>
      </c>
      <c r="U24" s="23" t="str">
        <f t="shared" si="4"/>
        <v>A</v>
      </c>
      <c r="V24" s="23" t="str">
        <f t="shared" si="5"/>
        <v>B</v>
      </c>
      <c r="W24" s="24"/>
      <c r="X24" s="24"/>
      <c r="Z24" s="133">
        <v>21</v>
      </c>
      <c r="AA24" s="134">
        <f>VLOOKUP(R24,$B$4:$J$8,AA$3)</f>
        <v>52</v>
      </c>
      <c r="AB24" s="134">
        <v>24</v>
      </c>
      <c r="AC24" s="134">
        <f>VLOOKUP(T24,$B$4:$J$8,AC$3)</f>
        <v>5</v>
      </c>
      <c r="AD24" s="135">
        <f>VLOOKUP(U24,$B$4:$J$8,AD$3)</f>
        <v>0.2</v>
      </c>
      <c r="AE24" s="136">
        <f>VLOOKUP(V24,$B$4:$J$8,AE$3)</f>
        <v>2000</v>
      </c>
      <c r="AV24" s="128"/>
      <c r="AW24" s="48"/>
      <c r="AX24" s="48"/>
      <c r="AY24" s="48"/>
      <c r="AZ24" s="49"/>
      <c r="BA24" s="48"/>
    </row>
    <row r="25" spans="2:53" x14ac:dyDescent="0.25">
      <c r="B25" s="124"/>
      <c r="C25" s="124"/>
      <c r="D25" s="124"/>
      <c r="E25" s="124"/>
      <c r="F25" s="124"/>
      <c r="G25" s="124"/>
      <c r="H25" s="124"/>
      <c r="I25" s="124"/>
      <c r="J25" s="124"/>
      <c r="L25" s="28">
        <v>22</v>
      </c>
      <c r="M25" s="1">
        <v>2</v>
      </c>
      <c r="N25" s="1">
        <v>2</v>
      </c>
      <c r="O25" s="1">
        <v>1</v>
      </c>
      <c r="P25" s="1">
        <v>3</v>
      </c>
      <c r="Q25" s="1">
        <v>1</v>
      </c>
      <c r="R25" s="23" t="str">
        <f t="shared" si="1"/>
        <v>B</v>
      </c>
      <c r="S25" s="23" t="str">
        <f t="shared" si="2"/>
        <v>B</v>
      </c>
      <c r="T25" s="23" t="str">
        <f t="shared" si="3"/>
        <v>A</v>
      </c>
      <c r="U25" s="23" t="str">
        <f t="shared" si="4"/>
        <v>C</v>
      </c>
      <c r="V25" s="23" t="str">
        <f t="shared" si="5"/>
        <v>A</v>
      </c>
      <c r="W25" s="24"/>
      <c r="X25" s="24"/>
      <c r="Z25" s="133">
        <v>22</v>
      </c>
      <c r="AA25" s="134">
        <f>VLOOKUP(R25,$B$4:$J$8,AA$3)</f>
        <v>52</v>
      </c>
      <c r="AB25" s="134">
        <v>24</v>
      </c>
      <c r="AC25" s="134">
        <f>VLOOKUP(T25,$B$4:$J$8,AC$3)</f>
        <v>5</v>
      </c>
      <c r="AD25" s="135">
        <f>VLOOKUP(U25,$B$4:$J$8,AD$3)</f>
        <v>0.05</v>
      </c>
      <c r="AE25" s="136">
        <f>VLOOKUP(V25,$B$4:$J$8,AE$3)</f>
        <v>1000</v>
      </c>
      <c r="AV25" s="128"/>
      <c r="AW25" s="48"/>
      <c r="AX25" s="48"/>
      <c r="AY25" s="48"/>
      <c r="AZ25" s="49"/>
      <c r="BA25" s="48"/>
    </row>
    <row r="26" spans="2:53" x14ac:dyDescent="0.25">
      <c r="B26" s="119"/>
      <c r="C26" s="34"/>
      <c r="D26" s="34"/>
      <c r="E26" s="34"/>
      <c r="F26" s="34"/>
      <c r="G26" s="34"/>
      <c r="H26" s="34"/>
      <c r="I26" s="126"/>
      <c r="J26" s="34"/>
      <c r="L26" s="28">
        <v>23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23" t="str">
        <f t="shared" si="1"/>
        <v>B</v>
      </c>
      <c r="S26" s="23" t="str">
        <f t="shared" si="2"/>
        <v>B</v>
      </c>
      <c r="T26" s="23" t="str">
        <f t="shared" si="3"/>
        <v>B</v>
      </c>
      <c r="U26" s="23" t="str">
        <f t="shared" si="4"/>
        <v>B</v>
      </c>
      <c r="V26" s="23" t="str">
        <f t="shared" si="5"/>
        <v>B</v>
      </c>
      <c r="W26" s="24"/>
      <c r="X26" s="24"/>
      <c r="Z26" s="133">
        <v>23</v>
      </c>
      <c r="AA26" s="134">
        <f>VLOOKUP(R26,$B$4:$J$8,AA$3)</f>
        <v>52</v>
      </c>
      <c r="AB26" s="134">
        <v>24</v>
      </c>
      <c r="AC26" s="134">
        <f>VLOOKUP(T26,$B$4:$J$8,AC$3)</f>
        <v>6</v>
      </c>
      <c r="AD26" s="135">
        <f>VLOOKUP(U26,$B$4:$J$8,AD$3)</f>
        <v>0.1</v>
      </c>
      <c r="AE26" s="136">
        <f>VLOOKUP(V26,$B$4:$J$8,AE$3)</f>
        <v>2000</v>
      </c>
      <c r="AV26" s="128"/>
      <c r="AW26" s="48"/>
      <c r="AX26" s="48"/>
      <c r="AY26" s="48"/>
      <c r="AZ26" s="49"/>
      <c r="BA26" s="48"/>
    </row>
    <row r="27" spans="2:53" x14ac:dyDescent="0.25">
      <c r="B27" s="119"/>
      <c r="C27" s="34"/>
      <c r="D27" s="34"/>
      <c r="E27" s="34"/>
      <c r="F27" s="34"/>
      <c r="G27" s="34"/>
      <c r="H27" s="34"/>
      <c r="I27" s="126"/>
      <c r="J27" s="34"/>
      <c r="L27" s="28">
        <v>24</v>
      </c>
      <c r="M27" s="1">
        <v>2</v>
      </c>
      <c r="N27" s="1">
        <v>2</v>
      </c>
      <c r="O27" s="1">
        <v>2</v>
      </c>
      <c r="P27" s="1">
        <v>3</v>
      </c>
      <c r="Q27" s="1">
        <v>1</v>
      </c>
      <c r="R27" s="23" t="str">
        <f t="shared" si="1"/>
        <v>B</v>
      </c>
      <c r="S27" s="23" t="str">
        <f t="shared" si="2"/>
        <v>B</v>
      </c>
      <c r="T27" s="23" t="str">
        <f t="shared" si="3"/>
        <v>B</v>
      </c>
      <c r="U27" s="23" t="str">
        <f t="shared" si="4"/>
        <v>C</v>
      </c>
      <c r="V27" s="23" t="str">
        <f t="shared" si="5"/>
        <v>A</v>
      </c>
      <c r="W27" s="24"/>
      <c r="X27" s="24"/>
      <c r="Z27" s="133">
        <v>24</v>
      </c>
      <c r="AA27" s="134">
        <f>VLOOKUP(R27,$B$4:$J$8,AA$3)</f>
        <v>52</v>
      </c>
      <c r="AB27" s="134">
        <v>24</v>
      </c>
      <c r="AC27" s="134">
        <f>VLOOKUP(T27,$B$4:$J$8,AC$3)</f>
        <v>6</v>
      </c>
      <c r="AD27" s="135">
        <f>VLOOKUP(U27,$B$4:$J$8,AD$3)</f>
        <v>0.05</v>
      </c>
      <c r="AE27" s="136">
        <f>VLOOKUP(V27,$B$4:$J$8,AE$3)</f>
        <v>1000</v>
      </c>
      <c r="AV27" s="128"/>
      <c r="AW27" s="48"/>
      <c r="AX27" s="48"/>
      <c r="AY27" s="48"/>
      <c r="AZ27" s="49"/>
      <c r="BA27" s="48"/>
    </row>
    <row r="28" spans="2:53" x14ac:dyDescent="0.25">
      <c r="B28" s="119"/>
      <c r="C28" s="34"/>
      <c r="D28" s="34"/>
      <c r="E28" s="34"/>
      <c r="F28" s="34"/>
      <c r="G28" s="34"/>
      <c r="H28" s="127"/>
      <c r="I28" s="34"/>
      <c r="J28" s="34"/>
      <c r="L28" s="28">
        <v>25</v>
      </c>
      <c r="M28" s="1">
        <v>2</v>
      </c>
      <c r="N28" s="1">
        <v>3</v>
      </c>
      <c r="O28" s="1">
        <v>1</v>
      </c>
      <c r="P28" s="1">
        <v>1</v>
      </c>
      <c r="Q28" s="1">
        <v>1</v>
      </c>
      <c r="R28" s="23" t="str">
        <f t="shared" si="1"/>
        <v>B</v>
      </c>
      <c r="S28" s="23" t="str">
        <f t="shared" si="2"/>
        <v>C</v>
      </c>
      <c r="T28" s="23" t="str">
        <f t="shared" si="3"/>
        <v>A</v>
      </c>
      <c r="U28" s="23" t="str">
        <f t="shared" si="4"/>
        <v>A</v>
      </c>
      <c r="V28" s="23" t="str">
        <f t="shared" si="5"/>
        <v>A</v>
      </c>
      <c r="W28" s="24"/>
      <c r="X28" s="24"/>
      <c r="Z28" s="133">
        <v>25</v>
      </c>
      <c r="AA28" s="134">
        <f>VLOOKUP(R28,$B$4:$J$8,AA$3)</f>
        <v>52</v>
      </c>
      <c r="AB28" s="134">
        <v>48</v>
      </c>
      <c r="AC28" s="134">
        <f>VLOOKUP(T28,$B$4:$J$8,AC$3)</f>
        <v>5</v>
      </c>
      <c r="AD28" s="135">
        <f>VLOOKUP(U28,$B$4:$J$8,AD$3)</f>
        <v>0.2</v>
      </c>
      <c r="AE28" s="136">
        <f>VLOOKUP(V28,$B$4:$J$8,AE$3)</f>
        <v>1000</v>
      </c>
      <c r="AV28" s="128"/>
      <c r="AW28" s="48"/>
      <c r="AX28" s="48"/>
      <c r="AY28" s="48"/>
      <c r="AZ28" s="49"/>
      <c r="BA28" s="48"/>
    </row>
    <row r="29" spans="2:53" x14ac:dyDescent="0.25">
      <c r="B29" s="119"/>
      <c r="C29" s="34"/>
      <c r="D29" s="34"/>
      <c r="E29" s="34"/>
      <c r="F29" s="34"/>
      <c r="G29" s="34"/>
      <c r="H29" s="127"/>
      <c r="I29" s="34"/>
      <c r="J29" s="34"/>
      <c r="L29" s="28">
        <v>26</v>
      </c>
      <c r="M29" s="1">
        <v>2</v>
      </c>
      <c r="N29" s="1">
        <v>3</v>
      </c>
      <c r="O29" s="1">
        <v>1</v>
      </c>
      <c r="P29" s="1">
        <v>1</v>
      </c>
      <c r="Q29" s="1">
        <v>1</v>
      </c>
      <c r="R29" s="23" t="str">
        <f t="shared" si="1"/>
        <v>B</v>
      </c>
      <c r="S29" s="23" t="str">
        <f t="shared" si="2"/>
        <v>C</v>
      </c>
      <c r="T29" s="23" t="str">
        <f t="shared" si="3"/>
        <v>A</v>
      </c>
      <c r="U29" s="23" t="str">
        <f t="shared" si="4"/>
        <v>A</v>
      </c>
      <c r="V29" s="23" t="str">
        <f t="shared" si="5"/>
        <v>A</v>
      </c>
      <c r="W29" s="24"/>
      <c r="X29" s="24"/>
      <c r="Z29" s="133">
        <v>26</v>
      </c>
      <c r="AA29" s="134">
        <f>VLOOKUP(R29,$B$4:$J$8,AA$3)</f>
        <v>52</v>
      </c>
      <c r="AB29" s="134">
        <v>48</v>
      </c>
      <c r="AC29" s="134">
        <f>VLOOKUP(T29,$B$4:$J$8,AC$3)</f>
        <v>5</v>
      </c>
      <c r="AD29" s="135">
        <f>VLOOKUP(U29,$B$4:$J$8,AD$3)</f>
        <v>0.2</v>
      </c>
      <c r="AE29" s="136">
        <f>VLOOKUP(V29,$B$4:$J$8,AE$3)</f>
        <v>1000</v>
      </c>
      <c r="AV29" s="128"/>
      <c r="AW29" s="48"/>
      <c r="AX29" s="48"/>
      <c r="AY29" s="48"/>
      <c r="AZ29" s="49"/>
      <c r="BA29" s="48"/>
    </row>
    <row r="30" spans="2:53" x14ac:dyDescent="0.25">
      <c r="B30" s="124"/>
      <c r="C30" s="124"/>
      <c r="D30" s="124"/>
      <c r="E30" s="34"/>
      <c r="F30" s="34"/>
      <c r="G30" s="34"/>
      <c r="H30" s="124"/>
      <c r="I30" s="124"/>
      <c r="J30" s="124"/>
      <c r="L30" s="28">
        <v>27</v>
      </c>
      <c r="M30" s="1">
        <v>2</v>
      </c>
      <c r="N30" s="1">
        <v>3</v>
      </c>
      <c r="O30" s="1">
        <v>1</v>
      </c>
      <c r="P30" s="1">
        <v>3</v>
      </c>
      <c r="Q30" s="1">
        <v>3</v>
      </c>
      <c r="R30" s="23" t="str">
        <f t="shared" si="1"/>
        <v>B</v>
      </c>
      <c r="S30" s="23" t="str">
        <f t="shared" si="2"/>
        <v>C</v>
      </c>
      <c r="T30" s="23" t="str">
        <f t="shared" si="3"/>
        <v>A</v>
      </c>
      <c r="U30" s="23" t="str">
        <f t="shared" si="4"/>
        <v>C</v>
      </c>
      <c r="V30" s="23" t="str">
        <f t="shared" si="5"/>
        <v>C</v>
      </c>
      <c r="W30" s="24"/>
      <c r="X30" s="24"/>
      <c r="Z30" s="133">
        <v>27</v>
      </c>
      <c r="AA30" s="134">
        <f>VLOOKUP(R30,$B$4:$J$8,AA$3)</f>
        <v>52</v>
      </c>
      <c r="AB30" s="134">
        <v>48</v>
      </c>
      <c r="AC30" s="134">
        <f>VLOOKUP(T30,$B$4:$J$8,AC$3)</f>
        <v>5</v>
      </c>
      <c r="AD30" s="135">
        <f>VLOOKUP(U30,$B$4:$J$8,AD$3)</f>
        <v>0.05</v>
      </c>
      <c r="AE30" s="136">
        <f>VLOOKUP(V30,$B$4:$J$8,AE$3)</f>
        <v>5000</v>
      </c>
      <c r="AV30" s="128"/>
      <c r="AW30" s="48"/>
      <c r="AX30" s="48"/>
      <c r="AY30" s="48"/>
      <c r="AZ30" s="49"/>
      <c r="BA30" s="48"/>
    </row>
    <row r="31" spans="2:53" x14ac:dyDescent="0.25">
      <c r="B31" s="124"/>
      <c r="C31" s="124"/>
      <c r="D31" s="124"/>
      <c r="E31" s="34"/>
      <c r="F31" s="34"/>
      <c r="G31" s="34"/>
      <c r="H31" s="124"/>
      <c r="I31" s="124"/>
      <c r="J31" s="124"/>
      <c r="L31" s="28">
        <v>28</v>
      </c>
      <c r="M31" s="1">
        <v>2</v>
      </c>
      <c r="N31" s="1">
        <v>3</v>
      </c>
      <c r="O31" s="1">
        <v>2</v>
      </c>
      <c r="P31" s="1">
        <v>1</v>
      </c>
      <c r="Q31" s="1">
        <v>2</v>
      </c>
      <c r="R31" s="23" t="str">
        <f t="shared" si="1"/>
        <v>B</v>
      </c>
      <c r="S31" s="23" t="str">
        <f t="shared" si="2"/>
        <v>C</v>
      </c>
      <c r="T31" s="23" t="str">
        <f t="shared" si="3"/>
        <v>B</v>
      </c>
      <c r="U31" s="23" t="str">
        <f t="shared" si="4"/>
        <v>A</v>
      </c>
      <c r="V31" s="23" t="str">
        <f t="shared" si="5"/>
        <v>B</v>
      </c>
      <c r="W31" s="24"/>
      <c r="X31" s="24"/>
      <c r="Z31" s="133">
        <v>28</v>
      </c>
      <c r="AA31" s="134">
        <f>VLOOKUP(R31,$B$4:$J$8,AA$3)</f>
        <v>52</v>
      </c>
      <c r="AB31" s="134">
        <v>48</v>
      </c>
      <c r="AC31" s="134">
        <f>VLOOKUP(T31,$B$4:$J$8,AC$3)</f>
        <v>6</v>
      </c>
      <c r="AD31" s="135">
        <f>VLOOKUP(U31,$B$4:$J$8,AD$3)</f>
        <v>0.2</v>
      </c>
      <c r="AE31" s="136">
        <f>VLOOKUP(V31,$B$4:$J$8,AE$3)</f>
        <v>2000</v>
      </c>
      <c r="AV31" s="128"/>
      <c r="AW31" s="48"/>
      <c r="AX31" s="48"/>
      <c r="AY31" s="48"/>
      <c r="AZ31" s="49"/>
      <c r="BA31" s="48"/>
    </row>
    <row r="32" spans="2:53" x14ac:dyDescent="0.25">
      <c r="B32" s="124"/>
      <c r="C32" s="124"/>
      <c r="D32" s="124"/>
      <c r="E32" s="34"/>
      <c r="F32" s="34"/>
      <c r="G32" s="34"/>
      <c r="H32" s="124"/>
      <c r="I32" s="124"/>
      <c r="J32" s="124"/>
      <c r="L32" s="28">
        <v>29</v>
      </c>
      <c r="M32" s="1">
        <v>2</v>
      </c>
      <c r="N32" s="1">
        <v>4</v>
      </c>
      <c r="O32" s="1">
        <v>1</v>
      </c>
      <c r="P32" s="1">
        <v>3</v>
      </c>
      <c r="Q32" s="1">
        <v>3</v>
      </c>
      <c r="R32" s="23" t="str">
        <f t="shared" si="1"/>
        <v>B</v>
      </c>
      <c r="S32" s="23" t="str">
        <f t="shared" si="2"/>
        <v>D</v>
      </c>
      <c r="T32" s="23" t="str">
        <f t="shared" si="3"/>
        <v>A</v>
      </c>
      <c r="U32" s="23" t="str">
        <f t="shared" si="4"/>
        <v>C</v>
      </c>
      <c r="V32" s="23" t="str">
        <f t="shared" si="5"/>
        <v>C</v>
      </c>
      <c r="W32" s="24"/>
      <c r="X32" s="24"/>
      <c r="Z32" s="133">
        <v>29</v>
      </c>
      <c r="AA32" s="134">
        <f>VLOOKUP(R32,$B$4:$J$8,AA$3)</f>
        <v>52</v>
      </c>
      <c r="AB32" s="134">
        <v>72</v>
      </c>
      <c r="AC32" s="134">
        <f>VLOOKUP(T32,$B$4:$J$8,AC$3)</f>
        <v>5</v>
      </c>
      <c r="AD32" s="135">
        <f>VLOOKUP(U32,$B$4:$J$8,AD$3)</f>
        <v>0.05</v>
      </c>
      <c r="AE32" s="136">
        <f>VLOOKUP(V32,$B$4:$J$8,AE$3)</f>
        <v>5000</v>
      </c>
      <c r="AV32" s="128"/>
      <c r="AW32" s="48"/>
      <c r="AX32" s="48"/>
      <c r="AY32" s="48"/>
      <c r="AZ32" s="49"/>
      <c r="BA32" s="48"/>
    </row>
    <row r="33" spans="2:53" x14ac:dyDescent="0.25">
      <c r="B33" s="124"/>
      <c r="C33" s="124"/>
      <c r="D33" s="124"/>
      <c r="E33" s="34"/>
      <c r="F33" s="34"/>
      <c r="G33" s="34"/>
      <c r="H33" s="124"/>
      <c r="I33" s="124"/>
      <c r="J33" s="124"/>
      <c r="L33" s="28">
        <v>30</v>
      </c>
      <c r="M33" s="1">
        <v>2</v>
      </c>
      <c r="N33" s="1">
        <v>4</v>
      </c>
      <c r="O33" s="1">
        <v>2</v>
      </c>
      <c r="P33" s="1">
        <v>2</v>
      </c>
      <c r="Q33" s="1">
        <v>2</v>
      </c>
      <c r="R33" s="23" t="str">
        <f t="shared" si="1"/>
        <v>B</v>
      </c>
      <c r="S33" s="23" t="str">
        <f t="shared" si="2"/>
        <v>D</v>
      </c>
      <c r="T33" s="23" t="str">
        <f t="shared" si="3"/>
        <v>B</v>
      </c>
      <c r="U33" s="23" t="str">
        <f t="shared" si="4"/>
        <v>B</v>
      </c>
      <c r="V33" s="23" t="str">
        <f t="shared" si="5"/>
        <v>B</v>
      </c>
      <c r="W33" s="24"/>
      <c r="X33" s="24"/>
      <c r="Z33" s="133">
        <v>30</v>
      </c>
      <c r="AA33" s="134">
        <f>VLOOKUP(R33,$B$4:$J$8,AA$3)</f>
        <v>52</v>
      </c>
      <c r="AB33" s="134">
        <v>72</v>
      </c>
      <c r="AC33" s="134">
        <f>VLOOKUP(T33,$B$4:$J$8,AC$3)</f>
        <v>6</v>
      </c>
      <c r="AD33" s="135">
        <f>VLOOKUP(U33,$B$4:$J$8,AD$3)</f>
        <v>0.1</v>
      </c>
      <c r="AE33" s="136">
        <f>VLOOKUP(V33,$B$4:$J$8,AE$3)</f>
        <v>2000</v>
      </c>
      <c r="AV33" s="128"/>
      <c r="AW33" s="48"/>
      <c r="AX33" s="48"/>
      <c r="AY33" s="48"/>
      <c r="AZ33" s="49"/>
      <c r="BA33" s="48"/>
    </row>
    <row r="34" spans="2:53" x14ac:dyDescent="0.25">
      <c r="L34" s="28">
        <v>31</v>
      </c>
      <c r="M34" s="1">
        <v>2</v>
      </c>
      <c r="N34" s="1">
        <v>4</v>
      </c>
      <c r="O34" s="1">
        <v>2</v>
      </c>
      <c r="P34" s="1">
        <v>2</v>
      </c>
      <c r="Q34" s="1">
        <v>3</v>
      </c>
      <c r="R34" s="23" t="str">
        <f t="shared" si="1"/>
        <v>B</v>
      </c>
      <c r="S34" s="23" t="str">
        <f t="shared" si="2"/>
        <v>D</v>
      </c>
      <c r="T34" s="23" t="str">
        <f t="shared" si="3"/>
        <v>B</v>
      </c>
      <c r="U34" s="23" t="str">
        <f t="shared" si="4"/>
        <v>B</v>
      </c>
      <c r="V34" s="23" t="str">
        <f t="shared" si="5"/>
        <v>C</v>
      </c>
      <c r="W34" s="24"/>
      <c r="X34" s="24"/>
      <c r="Z34" s="133">
        <v>31</v>
      </c>
      <c r="AA34" s="134">
        <f>VLOOKUP(R34,$B$4:$J$8,AA$3)</f>
        <v>52</v>
      </c>
      <c r="AB34" s="134">
        <v>72</v>
      </c>
      <c r="AC34" s="134">
        <f>VLOOKUP(T34,$B$4:$J$8,AC$3)</f>
        <v>6</v>
      </c>
      <c r="AD34" s="135">
        <f>VLOOKUP(U34,$B$4:$J$8,AD$3)</f>
        <v>0.1</v>
      </c>
      <c r="AE34" s="136">
        <f>VLOOKUP(V34,$B$4:$J$8,AE$3)</f>
        <v>5000</v>
      </c>
      <c r="AV34" s="128"/>
      <c r="AW34" s="48"/>
      <c r="AX34" s="48"/>
      <c r="AY34" s="48"/>
      <c r="AZ34" s="49"/>
      <c r="BA34" s="48"/>
    </row>
    <row r="35" spans="2:53" x14ac:dyDescent="0.25">
      <c r="B35" s="1"/>
      <c r="C35" s="34"/>
      <c r="D35" s="34"/>
      <c r="E35" s="34"/>
      <c r="F35" s="34"/>
      <c r="G35" s="34"/>
      <c r="H35" s="34"/>
      <c r="I35" s="34"/>
      <c r="J35" s="34"/>
      <c r="L35" s="28">
        <v>32</v>
      </c>
      <c r="M35" s="1">
        <v>2</v>
      </c>
      <c r="N35" s="1">
        <v>5</v>
      </c>
      <c r="O35" s="1">
        <v>1</v>
      </c>
      <c r="P35" s="1">
        <v>1</v>
      </c>
      <c r="Q35" s="1">
        <v>3</v>
      </c>
      <c r="R35" s="23" t="str">
        <f t="shared" si="1"/>
        <v>B</v>
      </c>
      <c r="S35" s="23" t="str">
        <f t="shared" si="2"/>
        <v>E</v>
      </c>
      <c r="T35" s="23" t="str">
        <f t="shared" si="3"/>
        <v>A</v>
      </c>
      <c r="U35" s="23" t="str">
        <f t="shared" si="4"/>
        <v>A</v>
      </c>
      <c r="V35" s="23" t="str">
        <f t="shared" si="5"/>
        <v>C</v>
      </c>
      <c r="W35" s="24"/>
      <c r="X35" s="24"/>
      <c r="Z35" s="133">
        <v>32</v>
      </c>
      <c r="AA35" s="134">
        <f>VLOOKUP(R35,$B$4:$J$8,AA$3)</f>
        <v>52</v>
      </c>
      <c r="AB35" s="134">
        <v>96</v>
      </c>
      <c r="AC35" s="134">
        <f>VLOOKUP(T35,$B$4:$J$8,AC$3)</f>
        <v>5</v>
      </c>
      <c r="AD35" s="135">
        <f>VLOOKUP(U35,$B$4:$J$8,AD$3)</f>
        <v>0.2</v>
      </c>
      <c r="AE35" s="136">
        <f>VLOOKUP(V35,$B$4:$J$8,AE$3)</f>
        <v>5000</v>
      </c>
      <c r="AV35" s="128"/>
      <c r="AW35" s="48"/>
      <c r="AX35" s="48"/>
      <c r="AY35" s="48"/>
      <c r="AZ35" s="49"/>
      <c r="BA35" s="48"/>
    </row>
    <row r="36" spans="2:53" x14ac:dyDescent="0.25">
      <c r="B36" s="7"/>
      <c r="C36" s="34"/>
      <c r="D36" s="34"/>
      <c r="E36" s="34"/>
      <c r="F36" s="34"/>
      <c r="G36" s="34"/>
      <c r="H36" s="34"/>
      <c r="I36" s="34"/>
      <c r="J36" s="34"/>
      <c r="K36" s="1"/>
      <c r="M36" s="1">
        <v>2</v>
      </c>
      <c r="N36" s="1">
        <v>5</v>
      </c>
      <c r="O36" s="1">
        <v>1</v>
      </c>
      <c r="P36" s="1">
        <v>2</v>
      </c>
      <c r="Q36" s="1">
        <v>2</v>
      </c>
      <c r="R36" s="23" t="str">
        <f t="shared" si="1"/>
        <v>B</v>
      </c>
      <c r="S36" s="23" t="str">
        <f t="shared" si="2"/>
        <v>E</v>
      </c>
      <c r="T36" s="23" t="str">
        <f t="shared" si="3"/>
        <v>A</v>
      </c>
      <c r="U36" s="23" t="str">
        <f t="shared" si="4"/>
        <v>B</v>
      </c>
      <c r="V36" s="23" t="str">
        <f t="shared" si="5"/>
        <v>B</v>
      </c>
      <c r="Z36" s="133">
        <v>33</v>
      </c>
      <c r="AA36" s="137">
        <f>VLOOKUP(R36,$B$4:$J$8,AA$3)</f>
        <v>52</v>
      </c>
      <c r="AB36" s="137">
        <v>96</v>
      </c>
      <c r="AC36" s="143">
        <f>VLOOKUP(T36,$B$4:$J$8,AC$3)</f>
        <v>5</v>
      </c>
      <c r="AD36" s="135">
        <f>VLOOKUP(U36,$B$4:$J$8,AD$3)</f>
        <v>0.1</v>
      </c>
      <c r="AE36" s="138">
        <f>VLOOKUP(V36,$B$4:$J$8,AE$3)</f>
        <v>2000</v>
      </c>
      <c r="AV36" s="128"/>
      <c r="AW36" s="48"/>
      <c r="AX36" s="48"/>
      <c r="AY36" s="48"/>
      <c r="AZ36" s="49"/>
      <c r="BA36" s="48"/>
    </row>
    <row r="37" spans="2:53" x14ac:dyDescent="0.25">
      <c r="M37" s="1">
        <v>2</v>
      </c>
      <c r="N37" s="1">
        <v>5</v>
      </c>
      <c r="O37" s="1">
        <v>2</v>
      </c>
      <c r="P37" s="1">
        <v>2</v>
      </c>
      <c r="Q37" s="1">
        <v>3</v>
      </c>
      <c r="R37" s="23" t="str">
        <f t="shared" si="1"/>
        <v>B</v>
      </c>
      <c r="S37" s="23" t="str">
        <f t="shared" si="2"/>
        <v>E</v>
      </c>
      <c r="T37" s="23" t="str">
        <f t="shared" si="3"/>
        <v>B</v>
      </c>
      <c r="U37" s="23" t="str">
        <f t="shared" si="4"/>
        <v>B</v>
      </c>
      <c r="V37" s="23" t="str">
        <f t="shared" si="5"/>
        <v>C</v>
      </c>
      <c r="Z37" s="133">
        <v>34</v>
      </c>
      <c r="AA37" s="137">
        <f>VLOOKUP(R37,$B$4:$J$8,AA$3)</f>
        <v>52</v>
      </c>
      <c r="AB37" s="137">
        <v>96</v>
      </c>
      <c r="AC37" s="143">
        <f>VLOOKUP(T37,$B$4:$J$8,AC$3)</f>
        <v>6</v>
      </c>
      <c r="AD37" s="135">
        <f>VLOOKUP(U37,$B$4:$J$8,AD$3)</f>
        <v>0.1</v>
      </c>
      <c r="AE37" s="138">
        <f>VLOOKUP(V37,$B$4:$J$8,AE$3)</f>
        <v>5000</v>
      </c>
      <c r="AV37" s="128"/>
      <c r="AW37" s="48"/>
      <c r="AX37" s="48"/>
      <c r="AY37" s="48"/>
      <c r="AZ37" s="49"/>
      <c r="BA37" s="48"/>
    </row>
    <row r="38" spans="2:53" x14ac:dyDescent="0.25">
      <c r="M38" s="1">
        <v>3</v>
      </c>
      <c r="N38" s="1">
        <v>1</v>
      </c>
      <c r="O38" s="1">
        <v>1</v>
      </c>
      <c r="P38" s="1">
        <v>2</v>
      </c>
      <c r="Q38" s="1">
        <v>2</v>
      </c>
      <c r="R38" s="23" t="str">
        <f t="shared" si="1"/>
        <v>C</v>
      </c>
      <c r="S38" s="23" t="str">
        <f t="shared" si="2"/>
        <v>A</v>
      </c>
      <c r="T38" s="23" t="str">
        <f t="shared" si="3"/>
        <v>A</v>
      </c>
      <c r="U38" s="23" t="str">
        <f t="shared" si="4"/>
        <v>B</v>
      </c>
      <c r="V38" s="23" t="str">
        <f t="shared" si="5"/>
        <v>B</v>
      </c>
      <c r="Z38" s="133">
        <v>35</v>
      </c>
      <c r="AA38" s="137">
        <f>VLOOKUP(R38,$B$4:$J$8,AA$3)</f>
        <v>76</v>
      </c>
      <c r="AB38" s="137">
        <v>24</v>
      </c>
      <c r="AC38" s="143">
        <f>VLOOKUP(T38,$B$4:$J$8,AC$3)</f>
        <v>5</v>
      </c>
      <c r="AD38" s="135">
        <f>VLOOKUP(U38,$B$4:$J$8,AD$3)</f>
        <v>0.1</v>
      </c>
      <c r="AE38" s="138">
        <f>VLOOKUP(V38,$B$4:$J$8,AE$3)</f>
        <v>2000</v>
      </c>
      <c r="AV38" s="128"/>
      <c r="AW38" s="48"/>
      <c r="AX38" s="48"/>
      <c r="AY38" s="48"/>
      <c r="AZ38" s="49"/>
      <c r="BA38" s="48"/>
    </row>
    <row r="39" spans="2:53" x14ac:dyDescent="0.25">
      <c r="M39" s="1">
        <v>3</v>
      </c>
      <c r="N39" s="1">
        <v>1</v>
      </c>
      <c r="O39" s="1">
        <v>1</v>
      </c>
      <c r="P39" s="1">
        <v>2</v>
      </c>
      <c r="Q39" s="1">
        <v>3</v>
      </c>
      <c r="R39" s="23" t="str">
        <f t="shared" si="1"/>
        <v>C</v>
      </c>
      <c r="S39" s="23" t="str">
        <f t="shared" si="2"/>
        <v>A</v>
      </c>
      <c r="T39" s="23" t="str">
        <f t="shared" si="3"/>
        <v>A</v>
      </c>
      <c r="U39" s="23" t="str">
        <f t="shared" si="4"/>
        <v>B</v>
      </c>
      <c r="V39" s="23" t="str">
        <f t="shared" si="5"/>
        <v>C</v>
      </c>
      <c r="Z39" s="133">
        <v>36</v>
      </c>
      <c r="AA39" s="137">
        <f>VLOOKUP(R39,$B$4:$J$8,AA$3)</f>
        <v>76</v>
      </c>
      <c r="AB39" s="137">
        <v>24</v>
      </c>
      <c r="AC39" s="143">
        <f>VLOOKUP(T39,$B$4:$J$8,AC$3)</f>
        <v>5</v>
      </c>
      <c r="AD39" s="135">
        <f>VLOOKUP(U39,$B$4:$J$8,AD$3)</f>
        <v>0.1</v>
      </c>
      <c r="AE39" s="138">
        <f>VLOOKUP(V39,$B$4:$J$8,AE$3)</f>
        <v>5000</v>
      </c>
      <c r="AV39" s="128"/>
      <c r="AW39" s="48"/>
      <c r="AX39" s="48"/>
      <c r="AY39" s="48"/>
      <c r="AZ39" s="49"/>
      <c r="BA39" s="48"/>
    </row>
    <row r="40" spans="2:53" x14ac:dyDescent="0.25">
      <c r="C40" s="29"/>
      <c r="D40" s="29"/>
      <c r="M40" s="1">
        <v>3</v>
      </c>
      <c r="N40" s="1">
        <v>1</v>
      </c>
      <c r="O40" s="1">
        <v>1</v>
      </c>
      <c r="P40" s="1">
        <v>3</v>
      </c>
      <c r="Q40" s="1">
        <v>2</v>
      </c>
      <c r="R40" s="23" t="str">
        <f t="shared" si="1"/>
        <v>C</v>
      </c>
      <c r="S40" s="23" t="str">
        <f t="shared" si="2"/>
        <v>A</v>
      </c>
      <c r="T40" s="23" t="str">
        <f t="shared" si="3"/>
        <v>A</v>
      </c>
      <c r="U40" s="23" t="str">
        <f t="shared" si="4"/>
        <v>C</v>
      </c>
      <c r="V40" s="23" t="str">
        <f t="shared" si="5"/>
        <v>B</v>
      </c>
      <c r="Z40" s="133">
        <v>37</v>
      </c>
      <c r="AA40" s="137">
        <f>VLOOKUP(R40,$B$4:$J$8,AA$3)</f>
        <v>76</v>
      </c>
      <c r="AB40" s="137">
        <v>24</v>
      </c>
      <c r="AC40" s="143">
        <f>VLOOKUP(T40,$B$4:$J$8,AC$3)</f>
        <v>5</v>
      </c>
      <c r="AD40" s="135">
        <f>VLOOKUP(U40,$B$4:$J$8,AD$3)</f>
        <v>0.05</v>
      </c>
      <c r="AE40" s="138">
        <f>VLOOKUP(V40,$B$4:$J$8,AE$3)</f>
        <v>2000</v>
      </c>
      <c r="AV40" s="128"/>
      <c r="AW40" s="50"/>
      <c r="AX40" s="50"/>
      <c r="AY40" s="50"/>
      <c r="AZ40" s="51"/>
      <c r="BA40" s="48"/>
    </row>
    <row r="41" spans="2:53" x14ac:dyDescent="0.25">
      <c r="B41" s="7"/>
      <c r="M41" s="1">
        <v>3</v>
      </c>
      <c r="N41" s="1">
        <v>1</v>
      </c>
      <c r="O41" s="1">
        <v>2</v>
      </c>
      <c r="P41" s="1">
        <v>1</v>
      </c>
      <c r="Q41" s="1">
        <v>3</v>
      </c>
      <c r="R41" s="23" t="str">
        <f t="shared" si="1"/>
        <v>C</v>
      </c>
      <c r="S41" s="23" t="str">
        <f t="shared" si="2"/>
        <v>A</v>
      </c>
      <c r="T41" s="23" t="str">
        <f t="shared" si="3"/>
        <v>B</v>
      </c>
      <c r="U41" s="23" t="str">
        <f t="shared" si="4"/>
        <v>A</v>
      </c>
      <c r="V41" s="23" t="str">
        <f t="shared" si="5"/>
        <v>C</v>
      </c>
      <c r="Z41" s="133">
        <v>38</v>
      </c>
      <c r="AA41" s="137">
        <f>VLOOKUP(R41,$B$4:$J$8,AA$3)</f>
        <v>76</v>
      </c>
      <c r="AB41" s="137">
        <v>24</v>
      </c>
      <c r="AC41" s="143">
        <f>VLOOKUP(T41,$B$4:$J$8,AC$3)</f>
        <v>6</v>
      </c>
      <c r="AD41" s="135">
        <f>VLOOKUP(U41,$B$4:$J$8,AD$3)</f>
        <v>0.2</v>
      </c>
      <c r="AE41" s="138">
        <f>VLOOKUP(V41,$B$4:$J$8,AE$3)</f>
        <v>5000</v>
      </c>
      <c r="AV41" s="128"/>
      <c r="AW41" s="50"/>
      <c r="AX41" s="50"/>
      <c r="AY41" s="50"/>
      <c r="AZ41" s="51"/>
      <c r="BA41" s="48"/>
    </row>
    <row r="42" spans="2:53" x14ac:dyDescent="0.25">
      <c r="M42" s="1">
        <v>3</v>
      </c>
      <c r="N42" s="1">
        <v>2</v>
      </c>
      <c r="O42" s="1">
        <v>1</v>
      </c>
      <c r="P42" s="1">
        <v>2</v>
      </c>
      <c r="Q42" s="1">
        <v>1</v>
      </c>
      <c r="R42" s="23" t="str">
        <f t="shared" si="1"/>
        <v>C</v>
      </c>
      <c r="S42" s="23" t="str">
        <f t="shared" si="2"/>
        <v>B</v>
      </c>
      <c r="T42" s="23" t="str">
        <f t="shared" si="3"/>
        <v>A</v>
      </c>
      <c r="U42" s="23" t="str">
        <f t="shared" si="4"/>
        <v>B</v>
      </c>
      <c r="V42" s="23" t="str">
        <f t="shared" si="5"/>
        <v>A</v>
      </c>
      <c r="Z42" s="133">
        <v>39</v>
      </c>
      <c r="AA42" s="137">
        <f>VLOOKUP(R42,$B$4:$J$8,AA$3)</f>
        <v>76</v>
      </c>
      <c r="AB42" s="137">
        <v>48</v>
      </c>
      <c r="AC42" s="143">
        <f>VLOOKUP(T42,$B$4:$J$8,AC$3)</f>
        <v>5</v>
      </c>
      <c r="AD42" s="135">
        <f>VLOOKUP(U42,$B$4:$J$8,AD$3)</f>
        <v>0.1</v>
      </c>
      <c r="AE42" s="138">
        <f>VLOOKUP(V42,$B$4:$J$8,AE$3)</f>
        <v>1000</v>
      </c>
      <c r="AV42" s="128"/>
      <c r="AW42" s="50"/>
      <c r="AX42" s="50"/>
      <c r="AY42" s="50"/>
      <c r="AZ42" s="51"/>
      <c r="BA42" s="48"/>
    </row>
    <row r="43" spans="2:53" x14ac:dyDescent="0.25">
      <c r="M43" s="1">
        <v>3</v>
      </c>
      <c r="N43" s="1">
        <v>2</v>
      </c>
      <c r="O43" s="1">
        <v>1</v>
      </c>
      <c r="P43" s="1">
        <v>3</v>
      </c>
      <c r="Q43" s="1">
        <v>3</v>
      </c>
      <c r="R43" s="23" t="str">
        <f t="shared" si="1"/>
        <v>C</v>
      </c>
      <c r="S43" s="23" t="str">
        <f t="shared" si="2"/>
        <v>B</v>
      </c>
      <c r="T43" s="23" t="str">
        <f t="shared" si="3"/>
        <v>A</v>
      </c>
      <c r="U43" s="23" t="str">
        <f t="shared" si="4"/>
        <v>C</v>
      </c>
      <c r="V43" s="23" t="str">
        <f t="shared" si="5"/>
        <v>C</v>
      </c>
      <c r="Z43" s="133">
        <v>40</v>
      </c>
      <c r="AA43" s="137">
        <f>VLOOKUP(R43,$B$4:$J$8,AA$3)</f>
        <v>76</v>
      </c>
      <c r="AB43" s="137">
        <v>48</v>
      </c>
      <c r="AC43" s="143">
        <f>VLOOKUP(T43,$B$4:$J$8,AC$3)</f>
        <v>5</v>
      </c>
      <c r="AD43" s="135">
        <f>VLOOKUP(U43,$B$4:$J$8,AD$3)</f>
        <v>0.05</v>
      </c>
      <c r="AE43" s="138">
        <f>VLOOKUP(V43,$B$4:$J$8,AE$3)</f>
        <v>5000</v>
      </c>
      <c r="AV43" s="128"/>
      <c r="AW43" s="50"/>
      <c r="AX43" s="50"/>
      <c r="AY43" s="50"/>
      <c r="AZ43" s="51"/>
      <c r="BA43" s="48"/>
    </row>
    <row r="44" spans="2:53" x14ac:dyDescent="0.25">
      <c r="M44" s="1">
        <v>3</v>
      </c>
      <c r="N44" s="1">
        <v>2</v>
      </c>
      <c r="O44" s="1">
        <v>2</v>
      </c>
      <c r="P44" s="1">
        <v>1</v>
      </c>
      <c r="Q44" s="1">
        <v>2</v>
      </c>
      <c r="R44" s="23" t="str">
        <f t="shared" si="1"/>
        <v>C</v>
      </c>
      <c r="S44" s="23" t="str">
        <f t="shared" si="2"/>
        <v>B</v>
      </c>
      <c r="T44" s="23" t="str">
        <f t="shared" si="3"/>
        <v>B</v>
      </c>
      <c r="U44" s="23" t="str">
        <f t="shared" si="4"/>
        <v>A</v>
      </c>
      <c r="V44" s="23" t="str">
        <f t="shared" si="5"/>
        <v>B</v>
      </c>
      <c r="Z44" s="133">
        <v>41</v>
      </c>
      <c r="AA44" s="137">
        <f>VLOOKUP(R44,$B$4:$J$8,AA$3)</f>
        <v>76</v>
      </c>
      <c r="AB44" s="137">
        <v>48</v>
      </c>
      <c r="AC44" s="143">
        <f>VLOOKUP(T44,$B$4:$J$8,AC$3)</f>
        <v>6</v>
      </c>
      <c r="AD44" s="135">
        <f>VLOOKUP(U44,$B$4:$J$8,AD$3)</f>
        <v>0.2</v>
      </c>
      <c r="AE44" s="138">
        <f>VLOOKUP(V44,$B$4:$J$8,AE$3)</f>
        <v>2000</v>
      </c>
      <c r="AV44" s="128"/>
      <c r="AW44" s="50"/>
      <c r="AX44" s="50"/>
      <c r="AY44" s="50"/>
      <c r="AZ44" s="51"/>
      <c r="BA44" s="48"/>
    </row>
    <row r="45" spans="2:53" x14ac:dyDescent="0.25">
      <c r="H45" s="54"/>
      <c r="M45" s="1">
        <v>3</v>
      </c>
      <c r="N45" s="1">
        <v>3</v>
      </c>
      <c r="O45" s="1">
        <v>2</v>
      </c>
      <c r="P45" s="1">
        <v>1</v>
      </c>
      <c r="Q45" s="1">
        <v>3</v>
      </c>
      <c r="R45" s="23" t="str">
        <f t="shared" si="1"/>
        <v>C</v>
      </c>
      <c r="S45" s="23" t="str">
        <f t="shared" si="2"/>
        <v>C</v>
      </c>
      <c r="T45" s="23" t="str">
        <f t="shared" si="3"/>
        <v>B</v>
      </c>
      <c r="U45" s="23" t="str">
        <f t="shared" si="4"/>
        <v>A</v>
      </c>
      <c r="V45" s="23" t="str">
        <f t="shared" si="5"/>
        <v>C</v>
      </c>
      <c r="Z45" s="133">
        <v>42</v>
      </c>
      <c r="AA45" s="137">
        <f>VLOOKUP(R45,$B$4:$J$8,AA$3)</f>
        <v>76</v>
      </c>
      <c r="AB45" s="137">
        <v>72</v>
      </c>
      <c r="AC45" s="143">
        <f>VLOOKUP(T45,$B$4:$J$8,AC$3)</f>
        <v>6</v>
      </c>
      <c r="AD45" s="135">
        <f>VLOOKUP(U45,$B$4:$J$8,AD$3)</f>
        <v>0.2</v>
      </c>
      <c r="AE45" s="138">
        <f>VLOOKUP(V45,$B$4:$J$8,AE$3)</f>
        <v>5000</v>
      </c>
      <c r="AV45" s="128"/>
      <c r="AW45" s="50"/>
      <c r="AX45" s="50"/>
      <c r="AY45" s="50"/>
      <c r="AZ45" s="51"/>
      <c r="BA45" s="48"/>
    </row>
    <row r="46" spans="2:53" x14ac:dyDescent="0.25">
      <c r="M46" s="1">
        <v>3</v>
      </c>
      <c r="N46" s="1">
        <v>3</v>
      </c>
      <c r="O46" s="1">
        <v>2</v>
      </c>
      <c r="P46" s="1">
        <v>2</v>
      </c>
      <c r="Q46" s="1">
        <v>1</v>
      </c>
      <c r="R46" s="23" t="str">
        <f t="shared" si="1"/>
        <v>C</v>
      </c>
      <c r="S46" s="23" t="str">
        <f t="shared" si="2"/>
        <v>C</v>
      </c>
      <c r="T46" s="23" t="str">
        <f t="shared" si="3"/>
        <v>B</v>
      </c>
      <c r="U46" s="23" t="str">
        <f t="shared" si="4"/>
        <v>B</v>
      </c>
      <c r="V46" s="23" t="str">
        <f t="shared" si="5"/>
        <v>A</v>
      </c>
      <c r="Z46" s="133">
        <v>43</v>
      </c>
      <c r="AA46" s="137">
        <f>VLOOKUP(R46,$B$4:$J$8,AA$3)</f>
        <v>76</v>
      </c>
      <c r="AB46" s="137">
        <v>72</v>
      </c>
      <c r="AC46" s="143">
        <f>VLOOKUP(T46,$B$4:$J$8,AC$3)</f>
        <v>6</v>
      </c>
      <c r="AD46" s="135">
        <f>VLOOKUP(U46,$B$4:$J$8,AD$3)</f>
        <v>0.1</v>
      </c>
      <c r="AE46" s="138">
        <f>VLOOKUP(V46,$B$4:$J$8,AE$3)</f>
        <v>1000</v>
      </c>
      <c r="AV46" s="128"/>
      <c r="AW46" s="50"/>
      <c r="AX46" s="50"/>
      <c r="AY46" s="50"/>
      <c r="AZ46" s="51"/>
      <c r="BA46" s="48"/>
    </row>
    <row r="47" spans="2:53" x14ac:dyDescent="0.25">
      <c r="M47" s="1">
        <v>3</v>
      </c>
      <c r="N47" s="1">
        <v>3</v>
      </c>
      <c r="O47" s="1">
        <v>2</v>
      </c>
      <c r="P47" s="1">
        <v>3</v>
      </c>
      <c r="Q47" s="1">
        <v>2</v>
      </c>
      <c r="R47" s="23" t="str">
        <f t="shared" si="1"/>
        <v>C</v>
      </c>
      <c r="S47" s="23" t="str">
        <f t="shared" si="2"/>
        <v>C</v>
      </c>
      <c r="T47" s="23" t="str">
        <f t="shared" si="3"/>
        <v>B</v>
      </c>
      <c r="U47" s="23" t="str">
        <f t="shared" si="4"/>
        <v>C</v>
      </c>
      <c r="V47" s="23" t="str">
        <f t="shared" si="5"/>
        <v>B</v>
      </c>
      <c r="Z47" s="133">
        <v>44</v>
      </c>
      <c r="AA47" s="137">
        <f>VLOOKUP(R47,$B$4:$J$8,AA$3)</f>
        <v>76</v>
      </c>
      <c r="AB47" s="137">
        <v>72</v>
      </c>
      <c r="AC47" s="143">
        <f>VLOOKUP(T47,$B$4:$J$8,AC$3)</f>
        <v>6</v>
      </c>
      <c r="AD47" s="135">
        <f>VLOOKUP(U47,$B$4:$J$8,AD$3)</f>
        <v>0.05</v>
      </c>
      <c r="AE47" s="138">
        <f>VLOOKUP(V47,$B$4:$J$8,AE$3)</f>
        <v>2000</v>
      </c>
      <c r="AV47" s="128"/>
      <c r="AW47" s="50"/>
      <c r="AX47" s="50"/>
      <c r="AY47" s="50"/>
      <c r="AZ47" s="51"/>
      <c r="BA47" s="48"/>
    </row>
    <row r="48" spans="2:53" x14ac:dyDescent="0.25">
      <c r="M48" s="1">
        <v>3</v>
      </c>
      <c r="N48" s="1">
        <v>4</v>
      </c>
      <c r="O48" s="1">
        <v>1</v>
      </c>
      <c r="P48" s="1">
        <v>1</v>
      </c>
      <c r="Q48" s="1">
        <v>1</v>
      </c>
      <c r="R48" s="23" t="str">
        <f t="shared" si="1"/>
        <v>C</v>
      </c>
      <c r="S48" s="23" t="str">
        <f t="shared" si="2"/>
        <v>D</v>
      </c>
      <c r="T48" s="23" t="str">
        <f t="shared" si="3"/>
        <v>A</v>
      </c>
      <c r="U48" s="23" t="str">
        <f t="shared" si="4"/>
        <v>A</v>
      </c>
      <c r="V48" s="23" t="str">
        <f t="shared" si="5"/>
        <v>A</v>
      </c>
      <c r="Z48" s="133">
        <v>45</v>
      </c>
      <c r="AA48" s="137">
        <f>VLOOKUP(R48,$B$4:$J$8,AA$3)</f>
        <v>76</v>
      </c>
      <c r="AB48" s="137">
        <v>96</v>
      </c>
      <c r="AC48" s="143">
        <f>VLOOKUP(T48,$B$4:$J$8,AC$3)</f>
        <v>5</v>
      </c>
      <c r="AD48" s="135">
        <f>VLOOKUP(U48,$B$4:$J$8,AD$3)</f>
        <v>0.2</v>
      </c>
      <c r="AE48" s="138">
        <f>VLOOKUP(V48,$B$4:$J$8,AE$3)</f>
        <v>1000</v>
      </c>
      <c r="AV48" s="128"/>
      <c r="AW48" s="50"/>
      <c r="AX48" s="50"/>
      <c r="AY48" s="50"/>
      <c r="AZ48" s="51"/>
      <c r="BA48" s="48"/>
    </row>
    <row r="49" spans="13:53" x14ac:dyDescent="0.25">
      <c r="M49" s="1">
        <v>3</v>
      </c>
      <c r="N49" s="1">
        <v>4</v>
      </c>
      <c r="O49" s="1">
        <v>1</v>
      </c>
      <c r="P49" s="1">
        <v>1</v>
      </c>
      <c r="Q49" s="1">
        <v>1</v>
      </c>
      <c r="R49" s="23" t="str">
        <f t="shared" si="1"/>
        <v>C</v>
      </c>
      <c r="S49" s="23" t="str">
        <f t="shared" si="2"/>
        <v>D</v>
      </c>
      <c r="T49" s="23" t="str">
        <f t="shared" si="3"/>
        <v>A</v>
      </c>
      <c r="U49" s="23" t="str">
        <f t="shared" si="4"/>
        <v>A</v>
      </c>
      <c r="V49" s="23" t="str">
        <f t="shared" si="5"/>
        <v>A</v>
      </c>
      <c r="Z49" s="133">
        <v>46</v>
      </c>
      <c r="AA49" s="137">
        <f>VLOOKUP(R49,$B$4:$J$8,AA$3)</f>
        <v>76</v>
      </c>
      <c r="AB49" s="137">
        <v>96</v>
      </c>
      <c r="AC49" s="143">
        <f>VLOOKUP(T49,$B$4:$J$8,AC$3)</f>
        <v>5</v>
      </c>
      <c r="AD49" s="135">
        <f>VLOOKUP(U49,$B$4:$J$8,AD$3)</f>
        <v>0.2</v>
      </c>
      <c r="AE49" s="138">
        <f>VLOOKUP(V49,$B$4:$J$8,AE$3)</f>
        <v>1000</v>
      </c>
      <c r="AV49" s="128"/>
      <c r="AW49" s="50"/>
      <c r="AX49" s="50"/>
      <c r="AY49" s="50"/>
      <c r="AZ49" s="51"/>
      <c r="BA49" s="48"/>
    </row>
    <row r="50" spans="13:53" x14ac:dyDescent="0.25">
      <c r="M50" s="1">
        <v>3</v>
      </c>
      <c r="N50" s="1">
        <v>4</v>
      </c>
      <c r="O50" s="1">
        <v>2</v>
      </c>
      <c r="P50" s="1">
        <v>1</v>
      </c>
      <c r="Q50" s="1">
        <v>1</v>
      </c>
      <c r="R50" s="23" t="str">
        <f t="shared" si="1"/>
        <v>C</v>
      </c>
      <c r="S50" s="23" t="str">
        <f t="shared" si="2"/>
        <v>D</v>
      </c>
      <c r="T50" s="23" t="str">
        <f t="shared" si="3"/>
        <v>B</v>
      </c>
      <c r="U50" s="23" t="str">
        <f t="shared" si="4"/>
        <v>A</v>
      </c>
      <c r="V50" s="23" t="str">
        <f t="shared" si="5"/>
        <v>A</v>
      </c>
      <c r="Z50" s="133">
        <v>47</v>
      </c>
      <c r="AA50" s="137">
        <f>VLOOKUP(R50,$B$4:$J$8,AA$3)</f>
        <v>76</v>
      </c>
      <c r="AB50" s="137">
        <v>96</v>
      </c>
      <c r="AC50" s="143">
        <f>VLOOKUP(T50,$B$4:$J$8,AC$3)</f>
        <v>6</v>
      </c>
      <c r="AD50" s="135">
        <f>VLOOKUP(U50,$B$4:$J$8,AD$3)</f>
        <v>0.2</v>
      </c>
      <c r="AE50" s="138">
        <f>VLOOKUP(V50,$B$4:$J$8,AE$3)</f>
        <v>1000</v>
      </c>
      <c r="AV50" s="128"/>
      <c r="AW50" s="50"/>
      <c r="AX50" s="50"/>
      <c r="AY50" s="50"/>
      <c r="AZ50" s="51"/>
      <c r="BA50" s="48"/>
    </row>
    <row r="51" spans="13:53" x14ac:dyDescent="0.25">
      <c r="M51" s="1">
        <v>3</v>
      </c>
      <c r="N51" s="1">
        <v>5</v>
      </c>
      <c r="O51" s="1">
        <v>1</v>
      </c>
      <c r="P51" s="1">
        <v>3</v>
      </c>
      <c r="Q51" s="1">
        <v>1</v>
      </c>
      <c r="R51" s="23" t="str">
        <f t="shared" si="1"/>
        <v>C</v>
      </c>
      <c r="S51" s="23" t="str">
        <f t="shared" si="2"/>
        <v>E</v>
      </c>
      <c r="T51" s="23" t="str">
        <f t="shared" si="3"/>
        <v>A</v>
      </c>
      <c r="U51" s="23" t="str">
        <f t="shared" si="4"/>
        <v>C</v>
      </c>
      <c r="V51" s="23" t="str">
        <f t="shared" si="5"/>
        <v>A</v>
      </c>
      <c r="Z51" s="133">
        <v>48</v>
      </c>
      <c r="AA51" s="137">
        <f>VLOOKUP(R51,$B$4:$J$8,AA$3)</f>
        <v>76</v>
      </c>
      <c r="AB51" s="137">
        <v>120</v>
      </c>
      <c r="AC51" s="143">
        <f>VLOOKUP(T51,$B$4:$J$8,AC$3)</f>
        <v>5</v>
      </c>
      <c r="AD51" s="135">
        <f>VLOOKUP(U51,$B$4:$J$8,AD$3)</f>
        <v>0.05</v>
      </c>
      <c r="AE51" s="138">
        <f>VLOOKUP(V51,$B$4:$J$8,AE$3)</f>
        <v>1000</v>
      </c>
      <c r="AV51" s="128"/>
      <c r="AW51" s="50"/>
      <c r="AX51" s="50"/>
      <c r="AY51" s="50"/>
      <c r="AZ51" s="51"/>
      <c r="BA51" s="48"/>
    </row>
    <row r="52" spans="13:53" x14ac:dyDescent="0.25">
      <c r="M52" s="1">
        <v>3</v>
      </c>
      <c r="N52" s="1">
        <v>5</v>
      </c>
      <c r="O52" s="1">
        <v>2</v>
      </c>
      <c r="P52" s="1">
        <v>2</v>
      </c>
      <c r="Q52" s="1">
        <v>3</v>
      </c>
      <c r="R52" s="23" t="str">
        <f t="shared" si="1"/>
        <v>C</v>
      </c>
      <c r="S52" s="23" t="str">
        <f t="shared" si="2"/>
        <v>E</v>
      </c>
      <c r="T52" s="23" t="str">
        <f t="shared" si="3"/>
        <v>B</v>
      </c>
      <c r="U52" s="23" t="str">
        <f t="shared" si="4"/>
        <v>B</v>
      </c>
      <c r="V52" s="23" t="str">
        <f t="shared" si="5"/>
        <v>C</v>
      </c>
      <c r="Z52" s="133">
        <v>49</v>
      </c>
      <c r="AA52" s="137">
        <f>VLOOKUP(R52,$B$4:$J$8,AA$3)</f>
        <v>76</v>
      </c>
      <c r="AB52" s="137">
        <v>120</v>
      </c>
      <c r="AC52" s="143">
        <f>VLOOKUP(T52,$B$4:$J$8,AC$3)</f>
        <v>6</v>
      </c>
      <c r="AD52" s="135">
        <f>VLOOKUP(U52,$B$4:$J$8,AD$3)</f>
        <v>0.1</v>
      </c>
      <c r="AE52" s="138">
        <f>VLOOKUP(V52,$B$4:$J$8,AE$3)</f>
        <v>5000</v>
      </c>
      <c r="AV52" s="128"/>
      <c r="AW52" s="50"/>
      <c r="AX52" s="50"/>
      <c r="AY52" s="50"/>
      <c r="AZ52" s="51"/>
      <c r="BA52" s="48"/>
    </row>
    <row r="53" spans="13:53" x14ac:dyDescent="0.25">
      <c r="M53" s="1">
        <v>3</v>
      </c>
      <c r="N53" s="1">
        <v>5</v>
      </c>
      <c r="O53" s="1">
        <v>2</v>
      </c>
      <c r="P53" s="1">
        <v>3</v>
      </c>
      <c r="Q53" s="1">
        <v>2</v>
      </c>
      <c r="R53" s="23" t="str">
        <f t="shared" si="1"/>
        <v>C</v>
      </c>
      <c r="S53" s="23" t="str">
        <f t="shared" si="2"/>
        <v>E</v>
      </c>
      <c r="T53" s="23" t="str">
        <f t="shared" si="3"/>
        <v>B</v>
      </c>
      <c r="U53" s="23" t="str">
        <f t="shared" si="4"/>
        <v>C</v>
      </c>
      <c r="V53" s="23" t="str">
        <f t="shared" si="5"/>
        <v>B</v>
      </c>
      <c r="Z53" s="139">
        <v>50</v>
      </c>
      <c r="AA53" s="140">
        <f>VLOOKUP(R53,$B$4:$J$8,AA$3)</f>
        <v>76</v>
      </c>
      <c r="AB53" s="140">
        <v>120</v>
      </c>
      <c r="AC53" s="144">
        <f>VLOOKUP(T53,$B$4:$J$8,AC$3)</f>
        <v>6</v>
      </c>
      <c r="AD53" s="135">
        <f>VLOOKUP(U53,$B$4:$J$8,AD$3)</f>
        <v>0.05</v>
      </c>
      <c r="AE53" s="141">
        <f>VLOOKUP(V53,$B$4:$J$8,AE$3)</f>
        <v>2000</v>
      </c>
      <c r="AV53" s="128"/>
      <c r="AW53" s="50"/>
      <c r="AX53" s="50"/>
      <c r="AY53" s="50"/>
      <c r="AZ53" s="51"/>
      <c r="BA53" s="48"/>
    </row>
    <row r="54" spans="13:53" x14ac:dyDescent="0.25">
      <c r="Z54" s="128"/>
      <c r="AA54" s="123"/>
      <c r="AB54" s="123"/>
      <c r="AC54" s="123"/>
      <c r="AD54" s="123"/>
      <c r="AE54" s="120"/>
      <c r="AV54" s="128"/>
      <c r="AW54" s="50"/>
      <c r="AX54" s="50"/>
      <c r="AY54" s="50"/>
      <c r="AZ54" s="51"/>
      <c r="BA54" s="48"/>
    </row>
    <row r="55" spans="13:53" x14ac:dyDescent="0.25">
      <c r="Z55" s="128"/>
      <c r="AA55" s="123"/>
      <c r="AB55" s="123"/>
      <c r="AC55" s="123"/>
      <c r="AD55" s="123"/>
      <c r="AE55" s="120"/>
      <c r="AV55" s="128"/>
      <c r="AW55" s="50"/>
      <c r="AX55" s="50"/>
      <c r="AY55" s="50"/>
      <c r="AZ55" s="51"/>
      <c r="BA55" s="48"/>
    </row>
    <row r="56" spans="13:53" x14ac:dyDescent="0.25">
      <c r="Z56" s="128"/>
      <c r="AA56" s="123"/>
      <c r="AB56" s="123"/>
      <c r="AC56" s="123"/>
      <c r="AD56" s="123"/>
      <c r="AE56" s="120"/>
    </row>
    <row r="57" spans="13:53" x14ac:dyDescent="0.25">
      <c r="Z57" s="128"/>
      <c r="AA57" s="123"/>
      <c r="AB57" s="123"/>
      <c r="AC57" s="123"/>
      <c r="AD57" s="123"/>
      <c r="AE57" s="120"/>
    </row>
    <row r="58" spans="13:53" x14ac:dyDescent="0.25">
      <c r="Z58" s="128"/>
      <c r="AA58" s="123"/>
      <c r="AB58" s="123"/>
      <c r="AC58" s="123"/>
      <c r="AD58" s="123"/>
      <c r="AE58" s="120"/>
    </row>
    <row r="59" spans="13:53" x14ac:dyDescent="0.25">
      <c r="Z59" s="128"/>
      <c r="AA59" s="123"/>
      <c r="AB59" s="123"/>
      <c r="AC59" s="123"/>
      <c r="AD59" s="123"/>
      <c r="AE59" s="120"/>
    </row>
    <row r="60" spans="13:53" x14ac:dyDescent="0.25">
      <c r="Z60" s="128"/>
      <c r="AA60" s="123"/>
      <c r="AB60" s="123"/>
      <c r="AC60" s="123"/>
      <c r="AD60" s="123"/>
      <c r="AE60" s="120"/>
    </row>
    <row r="61" spans="13:53" x14ac:dyDescent="0.25">
      <c r="Z61" s="128"/>
      <c r="AA61" s="123"/>
      <c r="AB61" s="123"/>
      <c r="AC61" s="123"/>
      <c r="AD61" s="123"/>
      <c r="AE61" s="120"/>
    </row>
    <row r="62" spans="13:53" x14ac:dyDescent="0.25">
      <c r="Z62" s="128"/>
      <c r="AA62" s="123"/>
      <c r="AB62" s="123"/>
      <c r="AC62" s="123"/>
      <c r="AD62" s="123"/>
      <c r="AE62" s="120"/>
    </row>
    <row r="63" spans="13:53" x14ac:dyDescent="0.25">
      <c r="Z63" s="128"/>
      <c r="AA63" s="123"/>
      <c r="AB63" s="123"/>
      <c r="AC63" s="123"/>
      <c r="AD63" s="123"/>
      <c r="AE63" s="120"/>
    </row>
    <row r="64" spans="13:53" x14ac:dyDescent="0.25">
      <c r="Z64" s="128"/>
      <c r="AA64" s="123"/>
      <c r="AB64" s="123"/>
      <c r="AC64" s="123"/>
      <c r="AD64" s="123"/>
      <c r="AE64" s="120"/>
    </row>
    <row r="65" spans="26:31" x14ac:dyDescent="0.25">
      <c r="Z65" s="128"/>
      <c r="AA65" s="123"/>
      <c r="AB65" s="123"/>
      <c r="AC65" s="123"/>
      <c r="AD65" s="123"/>
      <c r="AE65" s="120"/>
    </row>
    <row r="66" spans="26:31" x14ac:dyDescent="0.25">
      <c r="Z66" s="128"/>
      <c r="AA66" s="123"/>
      <c r="AB66" s="123"/>
      <c r="AC66" s="123"/>
      <c r="AD66" s="123"/>
      <c r="AE66" s="120"/>
    </row>
    <row r="67" spans="26:31" x14ac:dyDescent="0.25">
      <c r="Z67" s="128"/>
      <c r="AA67" s="123"/>
      <c r="AB67" s="123"/>
      <c r="AC67" s="123"/>
      <c r="AD67" s="123"/>
      <c r="AE67" s="120"/>
    </row>
  </sheetData>
  <mergeCells count="4">
    <mergeCell ref="AM3:AU7"/>
    <mergeCell ref="AM9:AT12"/>
    <mergeCell ref="B24:J24"/>
    <mergeCell ref="B1:J1"/>
  </mergeCells>
  <hyperlinks>
    <hyperlink ref="AM3" r:id="rId1" display="http://www.itl.nist.gov/div898/handbook/pri/section3/pri3323.htm"/>
    <hyperlink ref="AM9" r:id="rId2"/>
    <hyperlink ref="AM9:AT12" r:id="rId3" display="https://www.york.ac.uk/depts/maths/tables/l16b.htm"/>
  </hyperlinks>
  <pageMargins left="0.7" right="0.7" top="0.75" bottom="0.75" header="0.3" footer="0.3"/>
  <pageSetup paperSize="9" scale="50" orientation="landscape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selection activeCell="B2" sqref="B2"/>
    </sheetView>
  </sheetViews>
  <sheetFormatPr baseColWidth="10" defaultRowHeight="15" x14ac:dyDescent="0.25"/>
  <cols>
    <col min="5" max="5" width="11.42578125" style="53"/>
  </cols>
  <sheetData>
    <row r="1" spans="1:6" ht="15.75" thickBot="1" x14ac:dyDescent="0.3"/>
    <row r="2" spans="1:6" x14ac:dyDescent="0.25">
      <c r="A2" s="52">
        <v>1</v>
      </c>
      <c r="B2" s="55">
        <v>5</v>
      </c>
      <c r="C2" s="56">
        <v>5</v>
      </c>
      <c r="D2" s="56">
        <v>5</v>
      </c>
      <c r="E2" s="57">
        <v>0.2</v>
      </c>
      <c r="F2" s="58">
        <v>5</v>
      </c>
    </row>
    <row r="3" spans="1:6" x14ac:dyDescent="0.25">
      <c r="A3" s="52">
        <v>2</v>
      </c>
      <c r="B3" s="59">
        <v>5</v>
      </c>
      <c r="C3" s="50">
        <v>10</v>
      </c>
      <c r="D3" s="50">
        <v>6</v>
      </c>
      <c r="E3" s="51">
        <v>0.1</v>
      </c>
      <c r="F3" s="60">
        <v>10</v>
      </c>
    </row>
    <row r="4" spans="1:6" x14ac:dyDescent="0.25">
      <c r="A4" s="52">
        <v>3</v>
      </c>
      <c r="B4" s="59">
        <v>5</v>
      </c>
      <c r="C4" s="50">
        <v>15</v>
      </c>
      <c r="D4" s="50">
        <v>5</v>
      </c>
      <c r="E4" s="51">
        <v>0.05</v>
      </c>
      <c r="F4" s="60">
        <v>20</v>
      </c>
    </row>
    <row r="5" spans="1:6" x14ac:dyDescent="0.25">
      <c r="A5" s="52">
        <v>4</v>
      </c>
      <c r="B5" s="59">
        <v>5</v>
      </c>
      <c r="C5" s="50">
        <v>20</v>
      </c>
      <c r="D5" s="50">
        <v>6</v>
      </c>
      <c r="E5" s="51">
        <v>0.01</v>
      </c>
      <c r="F5" s="60">
        <v>50</v>
      </c>
    </row>
    <row r="6" spans="1:6" x14ac:dyDescent="0.25">
      <c r="A6" s="52">
        <v>5</v>
      </c>
      <c r="B6" s="59">
        <v>10</v>
      </c>
      <c r="C6" s="50">
        <v>5</v>
      </c>
      <c r="D6" s="50">
        <v>6</v>
      </c>
      <c r="E6" s="51">
        <v>0.1</v>
      </c>
      <c r="F6" s="60">
        <v>20</v>
      </c>
    </row>
    <row r="7" spans="1:6" x14ac:dyDescent="0.25">
      <c r="A7" s="52">
        <v>6</v>
      </c>
      <c r="B7" s="59">
        <v>10</v>
      </c>
      <c r="C7" s="50">
        <v>10</v>
      </c>
      <c r="D7" s="50">
        <v>5</v>
      </c>
      <c r="E7" s="51">
        <v>0.2</v>
      </c>
      <c r="F7" s="60">
        <v>50</v>
      </c>
    </row>
    <row r="8" spans="1:6" x14ac:dyDescent="0.25">
      <c r="A8" s="52">
        <v>7</v>
      </c>
      <c r="B8" s="59">
        <v>10</v>
      </c>
      <c r="C8" s="50">
        <v>15</v>
      </c>
      <c r="D8" s="50">
        <v>6</v>
      </c>
      <c r="E8" s="51">
        <v>0.01</v>
      </c>
      <c r="F8" s="60">
        <v>5</v>
      </c>
    </row>
    <row r="9" spans="1:6" x14ac:dyDescent="0.25">
      <c r="A9" s="52">
        <v>8</v>
      </c>
      <c r="B9" s="59">
        <v>10</v>
      </c>
      <c r="C9" s="50">
        <v>20</v>
      </c>
      <c r="D9" s="50">
        <v>5</v>
      </c>
      <c r="E9" s="51">
        <v>0.05</v>
      </c>
      <c r="F9" s="60">
        <v>10</v>
      </c>
    </row>
    <row r="10" spans="1:6" x14ac:dyDescent="0.25">
      <c r="A10" s="52">
        <v>9</v>
      </c>
      <c r="B10" s="59">
        <v>15</v>
      </c>
      <c r="C10" s="50">
        <v>5</v>
      </c>
      <c r="D10" s="50">
        <v>6</v>
      </c>
      <c r="E10" s="51">
        <v>0.05</v>
      </c>
      <c r="F10" s="60">
        <v>50</v>
      </c>
    </row>
    <row r="11" spans="1:6" x14ac:dyDescent="0.25">
      <c r="A11" s="52">
        <v>10</v>
      </c>
      <c r="B11" s="59">
        <v>15</v>
      </c>
      <c r="C11" s="50">
        <v>10</v>
      </c>
      <c r="D11" s="50">
        <v>5</v>
      </c>
      <c r="E11" s="51">
        <v>0.01</v>
      </c>
      <c r="F11" s="60">
        <v>20</v>
      </c>
    </row>
    <row r="12" spans="1:6" x14ac:dyDescent="0.25">
      <c r="A12" s="52">
        <v>11</v>
      </c>
      <c r="B12" s="59">
        <v>15</v>
      </c>
      <c r="C12" s="50">
        <v>15</v>
      </c>
      <c r="D12" s="50">
        <v>6</v>
      </c>
      <c r="E12" s="51">
        <v>0.2</v>
      </c>
      <c r="F12" s="60">
        <v>10</v>
      </c>
    </row>
    <row r="13" spans="1:6" x14ac:dyDescent="0.25">
      <c r="A13" s="52">
        <v>12</v>
      </c>
      <c r="B13" s="59">
        <v>15</v>
      </c>
      <c r="C13" s="50">
        <v>20</v>
      </c>
      <c r="D13" s="50">
        <v>5</v>
      </c>
      <c r="E13" s="51">
        <v>0.1</v>
      </c>
      <c r="F13" s="60">
        <v>5</v>
      </c>
    </row>
    <row r="14" spans="1:6" x14ac:dyDescent="0.25">
      <c r="A14" s="52">
        <v>13</v>
      </c>
      <c r="B14" s="59">
        <v>20</v>
      </c>
      <c r="C14" s="50">
        <v>5</v>
      </c>
      <c r="D14" s="50">
        <v>5</v>
      </c>
      <c r="E14" s="51">
        <v>0.01</v>
      </c>
      <c r="F14" s="60">
        <v>10</v>
      </c>
    </row>
    <row r="15" spans="1:6" x14ac:dyDescent="0.25">
      <c r="A15" s="52">
        <v>14</v>
      </c>
      <c r="B15" s="59">
        <v>20</v>
      </c>
      <c r="C15" s="50">
        <v>10</v>
      </c>
      <c r="D15" s="50">
        <v>6</v>
      </c>
      <c r="E15" s="51">
        <v>0.05</v>
      </c>
      <c r="F15" s="60">
        <v>5</v>
      </c>
    </row>
    <row r="16" spans="1:6" x14ac:dyDescent="0.25">
      <c r="A16" s="52">
        <v>15</v>
      </c>
      <c r="B16" s="59">
        <v>20</v>
      </c>
      <c r="C16" s="50">
        <v>15</v>
      </c>
      <c r="D16" s="50">
        <v>5</v>
      </c>
      <c r="E16" s="51">
        <v>0.1</v>
      </c>
      <c r="F16" s="60">
        <v>50</v>
      </c>
    </row>
    <row r="17" spans="1:6" x14ac:dyDescent="0.25">
      <c r="A17" s="52">
        <v>16</v>
      </c>
      <c r="B17" s="59">
        <v>20</v>
      </c>
      <c r="C17" s="50">
        <v>20</v>
      </c>
      <c r="D17" s="50">
        <v>6</v>
      </c>
      <c r="E17" s="51">
        <v>0.2</v>
      </c>
      <c r="F17" s="60">
        <v>20</v>
      </c>
    </row>
    <row r="18" spans="1:6" x14ac:dyDescent="0.25">
      <c r="A18" s="52">
        <v>17</v>
      </c>
      <c r="B18" s="59">
        <v>5</v>
      </c>
      <c r="C18" s="50">
        <v>25</v>
      </c>
      <c r="D18" s="50">
        <v>5</v>
      </c>
      <c r="E18" s="51">
        <v>0.2</v>
      </c>
      <c r="F18" s="60">
        <v>5</v>
      </c>
    </row>
    <row r="19" spans="1:6" x14ac:dyDescent="0.25">
      <c r="A19" s="52">
        <v>18</v>
      </c>
      <c r="B19" s="59">
        <v>5</v>
      </c>
      <c r="C19" s="50">
        <v>30</v>
      </c>
      <c r="D19" s="50">
        <v>6</v>
      </c>
      <c r="E19" s="51">
        <v>0.1</v>
      </c>
      <c r="F19" s="60">
        <v>10</v>
      </c>
    </row>
    <row r="20" spans="1:6" x14ac:dyDescent="0.25">
      <c r="A20" s="52">
        <v>19</v>
      </c>
      <c r="B20" s="59">
        <v>5</v>
      </c>
      <c r="C20" s="50">
        <v>35</v>
      </c>
      <c r="D20" s="50">
        <v>5</v>
      </c>
      <c r="E20" s="51">
        <v>0.05</v>
      </c>
      <c r="F20" s="60">
        <v>20</v>
      </c>
    </row>
    <row r="21" spans="1:6" x14ac:dyDescent="0.25">
      <c r="A21" s="52">
        <v>20</v>
      </c>
      <c r="B21" s="59">
        <v>5</v>
      </c>
      <c r="C21" s="50">
        <v>40</v>
      </c>
      <c r="D21" s="50">
        <v>6</v>
      </c>
      <c r="E21" s="51">
        <v>0.01</v>
      </c>
      <c r="F21" s="60">
        <v>50</v>
      </c>
    </row>
    <row r="22" spans="1:6" x14ac:dyDescent="0.25">
      <c r="A22" s="52">
        <v>21</v>
      </c>
      <c r="B22" s="59">
        <v>10</v>
      </c>
      <c r="C22" s="50">
        <v>25</v>
      </c>
      <c r="D22" s="50">
        <v>6</v>
      </c>
      <c r="E22" s="51">
        <v>0.1</v>
      </c>
      <c r="F22" s="60">
        <v>20</v>
      </c>
    </row>
    <row r="23" spans="1:6" x14ac:dyDescent="0.25">
      <c r="A23" s="52">
        <v>22</v>
      </c>
      <c r="B23" s="59">
        <v>10</v>
      </c>
      <c r="C23" s="50">
        <v>30</v>
      </c>
      <c r="D23" s="50">
        <v>5</v>
      </c>
      <c r="E23" s="51">
        <v>0.2</v>
      </c>
      <c r="F23" s="60">
        <v>50</v>
      </c>
    </row>
    <row r="24" spans="1:6" x14ac:dyDescent="0.25">
      <c r="A24" s="52">
        <v>23</v>
      </c>
      <c r="B24" s="59">
        <v>10</v>
      </c>
      <c r="C24" s="50">
        <v>35</v>
      </c>
      <c r="D24" s="50">
        <v>6</v>
      </c>
      <c r="E24" s="51">
        <v>0.01</v>
      </c>
      <c r="F24" s="60">
        <v>5</v>
      </c>
    </row>
    <row r="25" spans="1:6" x14ac:dyDescent="0.25">
      <c r="A25" s="52">
        <v>24</v>
      </c>
      <c r="B25" s="59">
        <v>10</v>
      </c>
      <c r="C25" s="50">
        <v>40</v>
      </c>
      <c r="D25" s="50">
        <v>5</v>
      </c>
      <c r="E25" s="51">
        <v>0.05</v>
      </c>
      <c r="F25" s="60">
        <v>10</v>
      </c>
    </row>
    <row r="26" spans="1:6" x14ac:dyDescent="0.25">
      <c r="A26" s="52">
        <v>25</v>
      </c>
      <c r="B26" s="59">
        <v>15</v>
      </c>
      <c r="C26" s="50">
        <v>25</v>
      </c>
      <c r="D26" s="50">
        <v>6</v>
      </c>
      <c r="E26" s="51">
        <v>0.05</v>
      </c>
      <c r="F26" s="60">
        <v>50</v>
      </c>
    </row>
    <row r="27" spans="1:6" x14ac:dyDescent="0.25">
      <c r="A27" s="52">
        <v>26</v>
      </c>
      <c r="B27" s="59">
        <v>15</v>
      </c>
      <c r="C27" s="50">
        <v>30</v>
      </c>
      <c r="D27" s="50">
        <v>5</v>
      </c>
      <c r="E27" s="51">
        <v>0.01</v>
      </c>
      <c r="F27" s="60">
        <v>20</v>
      </c>
    </row>
    <row r="28" spans="1:6" x14ac:dyDescent="0.25">
      <c r="A28" s="52">
        <v>27</v>
      </c>
      <c r="B28" s="59">
        <v>15</v>
      </c>
      <c r="C28" s="50">
        <v>35</v>
      </c>
      <c r="D28" s="50">
        <v>6</v>
      </c>
      <c r="E28" s="51">
        <v>0.2</v>
      </c>
      <c r="F28" s="60">
        <v>10</v>
      </c>
    </row>
    <row r="29" spans="1:6" x14ac:dyDescent="0.25">
      <c r="A29" s="52">
        <v>28</v>
      </c>
      <c r="B29" s="59">
        <v>15</v>
      </c>
      <c r="C29" s="50">
        <v>40</v>
      </c>
      <c r="D29" s="50">
        <v>5</v>
      </c>
      <c r="E29" s="51">
        <v>0.1</v>
      </c>
      <c r="F29" s="60">
        <v>5</v>
      </c>
    </row>
    <row r="30" spans="1:6" x14ac:dyDescent="0.25">
      <c r="A30" s="52">
        <v>29</v>
      </c>
      <c r="B30" s="59">
        <v>20</v>
      </c>
      <c r="C30" s="50">
        <v>25</v>
      </c>
      <c r="D30" s="50">
        <v>5</v>
      </c>
      <c r="E30" s="51">
        <v>0.01</v>
      </c>
      <c r="F30" s="60">
        <v>10</v>
      </c>
    </row>
    <row r="31" spans="1:6" x14ac:dyDescent="0.25">
      <c r="A31" s="52">
        <v>30</v>
      </c>
      <c r="B31" s="59">
        <v>20</v>
      </c>
      <c r="C31" s="50">
        <v>30</v>
      </c>
      <c r="D31" s="50">
        <v>6</v>
      </c>
      <c r="E31" s="51">
        <v>0.05</v>
      </c>
      <c r="F31" s="60">
        <v>5</v>
      </c>
    </row>
    <row r="32" spans="1:6" x14ac:dyDescent="0.25">
      <c r="A32" s="52">
        <v>31</v>
      </c>
      <c r="B32" s="59">
        <v>20</v>
      </c>
      <c r="C32" s="50">
        <v>35</v>
      </c>
      <c r="D32" s="50">
        <v>5</v>
      </c>
      <c r="E32" s="51">
        <v>0.1</v>
      </c>
      <c r="F32" s="60">
        <v>50</v>
      </c>
    </row>
    <row r="33" spans="1:6" ht="15.75" thickBot="1" x14ac:dyDescent="0.3">
      <c r="A33" s="52">
        <v>32</v>
      </c>
      <c r="B33" s="61">
        <v>20</v>
      </c>
      <c r="C33" s="62">
        <v>40</v>
      </c>
      <c r="D33" s="62">
        <v>6</v>
      </c>
      <c r="E33" s="63">
        <v>0.2</v>
      </c>
      <c r="F33" s="64">
        <v>20</v>
      </c>
    </row>
    <row r="34" spans="1:6" x14ac:dyDescent="0.25">
      <c r="A34" s="52">
        <v>33</v>
      </c>
      <c r="B34" s="46">
        <v>5</v>
      </c>
      <c r="C34" s="46">
        <v>5</v>
      </c>
      <c r="D34" s="46">
        <v>5</v>
      </c>
      <c r="E34" s="47">
        <v>0.2</v>
      </c>
      <c r="F34" s="45">
        <v>5</v>
      </c>
    </row>
    <row r="35" spans="1:6" x14ac:dyDescent="0.25">
      <c r="A35" s="52">
        <v>34</v>
      </c>
      <c r="B35" s="46">
        <v>5</v>
      </c>
      <c r="C35" s="46">
        <v>10</v>
      </c>
      <c r="D35" s="46">
        <v>6</v>
      </c>
      <c r="E35" s="47">
        <v>0.1</v>
      </c>
      <c r="F35" s="45">
        <v>10</v>
      </c>
    </row>
    <row r="36" spans="1:6" x14ac:dyDescent="0.25">
      <c r="A36" s="52">
        <v>35</v>
      </c>
      <c r="B36" s="46">
        <v>5</v>
      </c>
      <c r="C36" s="46">
        <v>15</v>
      </c>
      <c r="D36" s="46">
        <v>5</v>
      </c>
      <c r="E36" s="47">
        <v>0.05</v>
      </c>
      <c r="F36" s="45">
        <v>20</v>
      </c>
    </row>
    <row r="37" spans="1:6" x14ac:dyDescent="0.25">
      <c r="A37" s="52">
        <v>36</v>
      </c>
      <c r="B37" s="46">
        <v>5</v>
      </c>
      <c r="C37" s="46">
        <v>20</v>
      </c>
      <c r="D37" s="46">
        <v>6</v>
      </c>
      <c r="E37" s="47">
        <v>0.01</v>
      </c>
      <c r="F37" s="45">
        <v>50</v>
      </c>
    </row>
    <row r="38" spans="1:6" x14ac:dyDescent="0.25">
      <c r="A38" s="52">
        <v>37</v>
      </c>
      <c r="B38" s="46">
        <v>10</v>
      </c>
      <c r="C38" s="46">
        <v>5</v>
      </c>
      <c r="D38" s="46">
        <v>6</v>
      </c>
      <c r="E38" s="47">
        <v>0.1</v>
      </c>
      <c r="F38" s="45">
        <v>20</v>
      </c>
    </row>
    <row r="39" spans="1:6" x14ac:dyDescent="0.25">
      <c r="A39" s="52">
        <v>38</v>
      </c>
      <c r="B39" s="46">
        <v>10</v>
      </c>
      <c r="C39" s="46">
        <v>10</v>
      </c>
      <c r="D39" s="46">
        <v>5</v>
      </c>
      <c r="E39" s="47">
        <v>0.2</v>
      </c>
      <c r="F39" s="45">
        <v>50</v>
      </c>
    </row>
    <row r="40" spans="1:6" x14ac:dyDescent="0.25">
      <c r="A40" s="52">
        <v>39</v>
      </c>
      <c r="B40" s="46">
        <v>10</v>
      </c>
      <c r="C40" s="46">
        <v>15</v>
      </c>
      <c r="D40" s="46">
        <v>6</v>
      </c>
      <c r="E40" s="47">
        <v>0.01</v>
      </c>
      <c r="F40" s="45">
        <v>5</v>
      </c>
    </row>
    <row r="41" spans="1:6" x14ac:dyDescent="0.25">
      <c r="A41" s="52">
        <v>40</v>
      </c>
      <c r="B41" s="46">
        <v>10</v>
      </c>
      <c r="C41" s="46">
        <v>20</v>
      </c>
      <c r="D41" s="46">
        <v>5</v>
      </c>
      <c r="E41" s="47">
        <v>0.05</v>
      </c>
      <c r="F41" s="45">
        <v>10</v>
      </c>
    </row>
    <row r="42" spans="1:6" x14ac:dyDescent="0.25">
      <c r="A42" s="52">
        <v>41</v>
      </c>
      <c r="B42" s="46">
        <v>15</v>
      </c>
      <c r="C42" s="46">
        <v>5</v>
      </c>
      <c r="D42" s="46">
        <v>6</v>
      </c>
      <c r="E42" s="47">
        <v>0.05</v>
      </c>
      <c r="F42" s="45">
        <v>50</v>
      </c>
    </row>
    <row r="43" spans="1:6" x14ac:dyDescent="0.25">
      <c r="A43" s="52">
        <v>42</v>
      </c>
      <c r="B43" s="46">
        <v>15</v>
      </c>
      <c r="C43" s="46">
        <v>10</v>
      </c>
      <c r="D43" s="46">
        <v>5</v>
      </c>
      <c r="E43" s="47">
        <v>0.01</v>
      </c>
      <c r="F43" s="45">
        <v>20</v>
      </c>
    </row>
    <row r="44" spans="1:6" x14ac:dyDescent="0.25">
      <c r="A44" s="52">
        <v>43</v>
      </c>
      <c r="B44" s="46">
        <v>15</v>
      </c>
      <c r="C44" s="46">
        <v>15</v>
      </c>
      <c r="D44" s="46">
        <v>6</v>
      </c>
      <c r="E44" s="47">
        <v>0.2</v>
      </c>
      <c r="F44" s="45">
        <v>10</v>
      </c>
    </row>
    <row r="45" spans="1:6" x14ac:dyDescent="0.25">
      <c r="A45" s="52">
        <v>44</v>
      </c>
      <c r="B45" s="46">
        <v>15</v>
      </c>
      <c r="C45" s="46">
        <v>20</v>
      </c>
      <c r="D45" s="46">
        <v>5</v>
      </c>
      <c r="E45" s="47">
        <v>0.1</v>
      </c>
      <c r="F45" s="45">
        <v>5</v>
      </c>
    </row>
    <row r="46" spans="1:6" x14ac:dyDescent="0.25">
      <c r="A46" s="52">
        <v>45</v>
      </c>
      <c r="B46" s="46">
        <v>20</v>
      </c>
      <c r="C46" s="46">
        <v>5</v>
      </c>
      <c r="D46" s="46">
        <v>5</v>
      </c>
      <c r="E46" s="47">
        <v>0.01</v>
      </c>
      <c r="F46" s="45">
        <v>10</v>
      </c>
    </row>
    <row r="47" spans="1:6" x14ac:dyDescent="0.25">
      <c r="A47" s="52">
        <v>46</v>
      </c>
      <c r="B47" s="46">
        <v>20</v>
      </c>
      <c r="C47" s="46">
        <v>10</v>
      </c>
      <c r="D47" s="46">
        <v>6</v>
      </c>
      <c r="E47" s="47">
        <v>0.05</v>
      </c>
      <c r="F47" s="45">
        <v>5</v>
      </c>
    </row>
    <row r="48" spans="1:6" x14ac:dyDescent="0.25">
      <c r="A48" s="52">
        <v>47</v>
      </c>
      <c r="B48" s="46">
        <v>20</v>
      </c>
      <c r="C48" s="46">
        <v>15</v>
      </c>
      <c r="D48" s="46">
        <v>5</v>
      </c>
      <c r="E48" s="47">
        <v>0.1</v>
      </c>
      <c r="F48" s="45">
        <v>50</v>
      </c>
    </row>
    <row r="49" spans="1:6" x14ac:dyDescent="0.25">
      <c r="A49" s="52">
        <v>48</v>
      </c>
      <c r="B49" s="46">
        <v>20</v>
      </c>
      <c r="C49" s="46">
        <v>20</v>
      </c>
      <c r="D49" s="46">
        <v>6</v>
      </c>
      <c r="E49" s="47">
        <v>0.2</v>
      </c>
      <c r="F49" s="45">
        <v>20</v>
      </c>
    </row>
    <row r="50" spans="1:6" x14ac:dyDescent="0.25">
      <c r="A50" s="52">
        <v>49</v>
      </c>
      <c r="B50" s="46">
        <v>5</v>
      </c>
      <c r="C50" s="46">
        <v>25</v>
      </c>
      <c r="D50" s="46">
        <v>5</v>
      </c>
      <c r="E50" s="47">
        <v>0.2</v>
      </c>
      <c r="F50" s="45">
        <v>5</v>
      </c>
    </row>
    <row r="51" spans="1:6" x14ac:dyDescent="0.25">
      <c r="A51" s="52">
        <v>50</v>
      </c>
      <c r="B51" s="46">
        <v>5</v>
      </c>
      <c r="C51" s="46">
        <v>30</v>
      </c>
      <c r="D51" s="46">
        <v>6</v>
      </c>
      <c r="E51" s="47">
        <v>0.1</v>
      </c>
      <c r="F51" s="45">
        <v>10</v>
      </c>
    </row>
    <row r="52" spans="1:6" x14ac:dyDescent="0.25">
      <c r="A52" s="52">
        <v>51</v>
      </c>
      <c r="B52" s="46">
        <v>5</v>
      </c>
      <c r="C52" s="46">
        <v>35</v>
      </c>
      <c r="D52" s="46">
        <v>5</v>
      </c>
      <c r="E52" s="47">
        <v>0.05</v>
      </c>
      <c r="F52" s="45">
        <v>20</v>
      </c>
    </row>
    <row r="53" spans="1:6" x14ac:dyDescent="0.25">
      <c r="A53" s="52">
        <v>52</v>
      </c>
      <c r="B53" s="46">
        <v>5</v>
      </c>
      <c r="C53" s="46">
        <v>40</v>
      </c>
      <c r="D53" s="46">
        <v>6</v>
      </c>
      <c r="E53" s="47">
        <v>0.01</v>
      </c>
      <c r="F53" s="45">
        <v>50</v>
      </c>
    </row>
    <row r="54" spans="1:6" x14ac:dyDescent="0.25">
      <c r="A54" s="52">
        <v>53</v>
      </c>
      <c r="B54" s="46">
        <v>10</v>
      </c>
      <c r="C54" s="46">
        <v>25</v>
      </c>
      <c r="D54" s="46">
        <v>6</v>
      </c>
      <c r="E54" s="47">
        <v>0.1</v>
      </c>
      <c r="F54" s="45">
        <v>20</v>
      </c>
    </row>
    <row r="55" spans="1:6" x14ac:dyDescent="0.25">
      <c r="A55" s="52">
        <v>54</v>
      </c>
      <c r="B55" s="46">
        <v>10</v>
      </c>
      <c r="C55" s="46">
        <v>30</v>
      </c>
      <c r="D55" s="46">
        <v>5</v>
      </c>
      <c r="E55" s="47">
        <v>0.2</v>
      </c>
      <c r="F55" s="45">
        <v>50</v>
      </c>
    </row>
    <row r="56" spans="1:6" x14ac:dyDescent="0.25">
      <c r="A56" s="52">
        <v>55</v>
      </c>
      <c r="B56" s="46">
        <v>10</v>
      </c>
      <c r="C56" s="46">
        <v>35</v>
      </c>
      <c r="D56" s="46">
        <v>6</v>
      </c>
      <c r="E56" s="47">
        <v>0.01</v>
      </c>
      <c r="F56" s="45">
        <v>5</v>
      </c>
    </row>
    <row r="57" spans="1:6" x14ac:dyDescent="0.25">
      <c r="A57" s="52">
        <v>56</v>
      </c>
      <c r="B57" s="46">
        <v>10</v>
      </c>
      <c r="C57" s="46">
        <v>40</v>
      </c>
      <c r="D57" s="46">
        <v>5</v>
      </c>
      <c r="E57" s="47">
        <v>0.05</v>
      </c>
      <c r="F57" s="45">
        <v>10</v>
      </c>
    </row>
    <row r="58" spans="1:6" x14ac:dyDescent="0.25">
      <c r="A58" s="52">
        <v>57</v>
      </c>
      <c r="B58" s="46">
        <v>15</v>
      </c>
      <c r="C58" s="46">
        <v>25</v>
      </c>
      <c r="D58" s="46">
        <v>6</v>
      </c>
      <c r="E58" s="47">
        <v>0.05</v>
      </c>
      <c r="F58" s="45">
        <v>50</v>
      </c>
    </row>
    <row r="59" spans="1:6" x14ac:dyDescent="0.25">
      <c r="A59" s="52">
        <v>58</v>
      </c>
      <c r="B59" s="46">
        <v>15</v>
      </c>
      <c r="C59" s="46">
        <v>30</v>
      </c>
      <c r="D59" s="46">
        <v>5</v>
      </c>
      <c r="E59" s="47">
        <v>0.01</v>
      </c>
      <c r="F59" s="45">
        <v>20</v>
      </c>
    </row>
    <row r="60" spans="1:6" x14ac:dyDescent="0.25">
      <c r="A60" s="52">
        <v>59</v>
      </c>
      <c r="B60" s="46">
        <v>15</v>
      </c>
      <c r="C60" s="46">
        <v>35</v>
      </c>
      <c r="D60" s="46">
        <v>6</v>
      </c>
      <c r="E60" s="47">
        <v>0.2</v>
      </c>
      <c r="F60" s="45">
        <v>10</v>
      </c>
    </row>
    <row r="61" spans="1:6" x14ac:dyDescent="0.25">
      <c r="A61" s="52">
        <v>60</v>
      </c>
      <c r="B61" s="46">
        <v>15</v>
      </c>
      <c r="C61" s="46">
        <v>40</v>
      </c>
      <c r="D61" s="46">
        <v>5</v>
      </c>
      <c r="E61" s="47">
        <v>0.1</v>
      </c>
      <c r="F61" s="45">
        <v>5</v>
      </c>
    </row>
    <row r="62" spans="1:6" x14ac:dyDescent="0.25">
      <c r="A62" s="52">
        <v>61</v>
      </c>
      <c r="B62" s="46">
        <v>20</v>
      </c>
      <c r="C62" s="46">
        <v>25</v>
      </c>
      <c r="D62" s="46">
        <v>5</v>
      </c>
      <c r="E62" s="47">
        <v>0.01</v>
      </c>
      <c r="F62" s="45">
        <v>10</v>
      </c>
    </row>
    <row r="63" spans="1:6" x14ac:dyDescent="0.25">
      <c r="A63" s="52">
        <v>62</v>
      </c>
      <c r="B63" s="46">
        <v>20</v>
      </c>
      <c r="C63" s="46">
        <v>30</v>
      </c>
      <c r="D63" s="46">
        <v>6</v>
      </c>
      <c r="E63" s="47">
        <v>0.05</v>
      </c>
      <c r="F63" s="45">
        <v>5</v>
      </c>
    </row>
    <row r="64" spans="1:6" x14ac:dyDescent="0.25">
      <c r="A64" s="52">
        <v>63</v>
      </c>
      <c r="B64" s="46">
        <v>20</v>
      </c>
      <c r="C64" s="46">
        <v>35</v>
      </c>
      <c r="D64" s="46">
        <v>5</v>
      </c>
      <c r="E64" s="47">
        <v>0.1</v>
      </c>
      <c r="F64" s="45">
        <v>50</v>
      </c>
    </row>
    <row r="65" spans="1:6" x14ac:dyDescent="0.25">
      <c r="A65" s="52">
        <v>64</v>
      </c>
      <c r="B65" s="46">
        <v>20</v>
      </c>
      <c r="C65" s="46">
        <v>40</v>
      </c>
      <c r="D65" s="46">
        <v>6</v>
      </c>
      <c r="E65" s="47">
        <v>0.2</v>
      </c>
      <c r="F65" s="45">
        <v>20</v>
      </c>
    </row>
    <row r="66" spans="1:6" x14ac:dyDescent="0.25">
      <c r="A66" s="52">
        <v>65</v>
      </c>
      <c r="B66" s="46">
        <v>5</v>
      </c>
      <c r="C66" s="46">
        <v>5</v>
      </c>
      <c r="D66" s="46">
        <v>5</v>
      </c>
      <c r="E66" s="47">
        <v>0.2</v>
      </c>
      <c r="F66" s="45">
        <v>5</v>
      </c>
    </row>
    <row r="67" spans="1:6" x14ac:dyDescent="0.25">
      <c r="A67" s="52">
        <v>66</v>
      </c>
      <c r="B67" s="46">
        <v>5</v>
      </c>
      <c r="C67" s="46">
        <v>10</v>
      </c>
      <c r="D67" s="46">
        <v>6</v>
      </c>
      <c r="E67" s="47">
        <v>0.1</v>
      </c>
      <c r="F67" s="45">
        <v>10</v>
      </c>
    </row>
    <row r="68" spans="1:6" x14ac:dyDescent="0.25">
      <c r="A68" s="52">
        <v>67</v>
      </c>
      <c r="B68" s="46">
        <v>5</v>
      </c>
      <c r="C68" s="46">
        <v>15</v>
      </c>
      <c r="D68" s="46">
        <v>5</v>
      </c>
      <c r="E68" s="47">
        <v>0.05</v>
      </c>
      <c r="F68" s="45">
        <v>20</v>
      </c>
    </row>
    <row r="69" spans="1:6" x14ac:dyDescent="0.25">
      <c r="A69" s="52">
        <v>68</v>
      </c>
      <c r="B69" s="46">
        <v>5</v>
      </c>
      <c r="C69" s="46">
        <v>20</v>
      </c>
      <c r="D69" s="46">
        <v>6</v>
      </c>
      <c r="E69" s="47">
        <v>0.01</v>
      </c>
      <c r="F69" s="45">
        <v>50</v>
      </c>
    </row>
    <row r="70" spans="1:6" x14ac:dyDescent="0.25">
      <c r="A70" s="52">
        <v>69</v>
      </c>
      <c r="B70" s="46">
        <v>10</v>
      </c>
      <c r="C70" s="46">
        <v>5</v>
      </c>
      <c r="D70" s="46">
        <v>6</v>
      </c>
      <c r="E70" s="47">
        <v>0.1</v>
      </c>
      <c r="F70" s="45">
        <v>20</v>
      </c>
    </row>
    <row r="71" spans="1:6" x14ac:dyDescent="0.25">
      <c r="A71" s="52">
        <v>70</v>
      </c>
      <c r="B71" s="46">
        <v>10</v>
      </c>
      <c r="C71" s="46">
        <v>10</v>
      </c>
      <c r="D71" s="46">
        <v>5</v>
      </c>
      <c r="E71" s="47">
        <v>0.2</v>
      </c>
      <c r="F71" s="45">
        <v>50</v>
      </c>
    </row>
    <row r="72" spans="1:6" x14ac:dyDescent="0.25">
      <c r="A72" s="52">
        <v>71</v>
      </c>
      <c r="B72" s="46">
        <v>10</v>
      </c>
      <c r="C72" s="46">
        <v>15</v>
      </c>
      <c r="D72" s="46">
        <v>6</v>
      </c>
      <c r="E72" s="47">
        <v>0.01</v>
      </c>
      <c r="F72" s="45">
        <v>5</v>
      </c>
    </row>
    <row r="73" spans="1:6" x14ac:dyDescent="0.25">
      <c r="A73" s="52">
        <v>72</v>
      </c>
      <c r="B73" s="46">
        <v>10</v>
      </c>
      <c r="C73" s="46">
        <v>20</v>
      </c>
      <c r="D73" s="46">
        <v>5</v>
      </c>
      <c r="E73" s="47">
        <v>0.05</v>
      </c>
      <c r="F73" s="45">
        <v>10</v>
      </c>
    </row>
    <row r="74" spans="1:6" x14ac:dyDescent="0.25">
      <c r="A74" s="52">
        <v>73</v>
      </c>
      <c r="B74" s="46">
        <v>15</v>
      </c>
      <c r="C74" s="46">
        <v>5</v>
      </c>
      <c r="D74" s="46">
        <v>6</v>
      </c>
      <c r="E74" s="47">
        <v>0.05</v>
      </c>
      <c r="F74" s="45">
        <v>50</v>
      </c>
    </row>
    <row r="75" spans="1:6" x14ac:dyDescent="0.25">
      <c r="A75" s="52">
        <v>74</v>
      </c>
      <c r="B75" s="46">
        <v>15</v>
      </c>
      <c r="C75" s="46">
        <v>10</v>
      </c>
      <c r="D75" s="46">
        <v>5</v>
      </c>
      <c r="E75" s="47">
        <v>0.01</v>
      </c>
      <c r="F75" s="45">
        <v>20</v>
      </c>
    </row>
    <row r="76" spans="1:6" x14ac:dyDescent="0.25">
      <c r="A76" s="52">
        <v>75</v>
      </c>
      <c r="B76" s="46">
        <v>15</v>
      </c>
      <c r="C76" s="46">
        <v>15</v>
      </c>
      <c r="D76" s="46">
        <v>6</v>
      </c>
      <c r="E76" s="47">
        <v>0.2</v>
      </c>
      <c r="F76" s="45">
        <v>10</v>
      </c>
    </row>
    <row r="77" spans="1:6" x14ac:dyDescent="0.25">
      <c r="A77" s="52">
        <v>76</v>
      </c>
      <c r="B77" s="46">
        <v>15</v>
      </c>
      <c r="C77" s="46">
        <v>20</v>
      </c>
      <c r="D77" s="46">
        <v>5</v>
      </c>
      <c r="E77" s="47">
        <v>0.1</v>
      </c>
      <c r="F77" s="45">
        <v>5</v>
      </c>
    </row>
    <row r="78" spans="1:6" x14ac:dyDescent="0.25">
      <c r="A78" s="52">
        <v>77</v>
      </c>
      <c r="B78" s="46">
        <v>20</v>
      </c>
      <c r="C78" s="46">
        <v>5</v>
      </c>
      <c r="D78" s="46">
        <v>5</v>
      </c>
      <c r="E78" s="47">
        <v>0.01</v>
      </c>
      <c r="F78" s="45">
        <v>10</v>
      </c>
    </row>
    <row r="79" spans="1:6" x14ac:dyDescent="0.25">
      <c r="A79" s="52">
        <v>78</v>
      </c>
      <c r="B79" s="46">
        <v>20</v>
      </c>
      <c r="C79" s="46">
        <v>10</v>
      </c>
      <c r="D79" s="46">
        <v>6</v>
      </c>
      <c r="E79" s="47">
        <v>0.05</v>
      </c>
      <c r="F79" s="45">
        <v>5</v>
      </c>
    </row>
    <row r="80" spans="1:6" x14ac:dyDescent="0.25">
      <c r="A80" s="52">
        <v>79</v>
      </c>
      <c r="B80" s="46">
        <v>20</v>
      </c>
      <c r="C80" s="46">
        <v>15</v>
      </c>
      <c r="D80" s="46">
        <v>5</v>
      </c>
      <c r="E80" s="47">
        <v>0.1</v>
      </c>
      <c r="F80" s="45">
        <v>50</v>
      </c>
    </row>
    <row r="81" spans="1:6" x14ac:dyDescent="0.25">
      <c r="A81" s="52">
        <v>80</v>
      </c>
      <c r="B81" s="46">
        <v>20</v>
      </c>
      <c r="C81" s="46">
        <v>20</v>
      </c>
      <c r="D81" s="46">
        <v>6</v>
      </c>
      <c r="E81" s="47">
        <v>0.2</v>
      </c>
      <c r="F81" s="45">
        <v>20</v>
      </c>
    </row>
    <row r="82" spans="1:6" x14ac:dyDescent="0.25">
      <c r="A82" s="52">
        <v>81</v>
      </c>
      <c r="B82" s="46">
        <v>5</v>
      </c>
      <c r="C82" s="46">
        <v>25</v>
      </c>
      <c r="D82" s="46">
        <v>5</v>
      </c>
      <c r="E82" s="47">
        <v>0.2</v>
      </c>
      <c r="F82" s="45">
        <v>5</v>
      </c>
    </row>
    <row r="83" spans="1:6" x14ac:dyDescent="0.25">
      <c r="A83" s="52">
        <v>82</v>
      </c>
      <c r="B83" s="46">
        <v>5</v>
      </c>
      <c r="C83" s="46">
        <v>30</v>
      </c>
      <c r="D83" s="46">
        <v>6</v>
      </c>
      <c r="E83" s="47">
        <v>0.1</v>
      </c>
      <c r="F83" s="45">
        <v>10</v>
      </c>
    </row>
    <row r="84" spans="1:6" x14ac:dyDescent="0.25">
      <c r="A84" s="52">
        <v>83</v>
      </c>
      <c r="B84" s="46">
        <v>5</v>
      </c>
      <c r="C84" s="46">
        <v>35</v>
      </c>
      <c r="D84" s="46">
        <v>5</v>
      </c>
      <c r="E84" s="47">
        <v>0.05</v>
      </c>
      <c r="F84" s="45">
        <v>20</v>
      </c>
    </row>
    <row r="85" spans="1:6" x14ac:dyDescent="0.25">
      <c r="A85" s="52">
        <v>84</v>
      </c>
      <c r="B85" s="46">
        <v>5</v>
      </c>
      <c r="C85" s="46">
        <v>40</v>
      </c>
      <c r="D85" s="46">
        <v>6</v>
      </c>
      <c r="E85" s="47">
        <v>0.01</v>
      </c>
      <c r="F85" s="45">
        <v>50</v>
      </c>
    </row>
    <row r="86" spans="1:6" x14ac:dyDescent="0.25">
      <c r="A86" s="52">
        <v>85</v>
      </c>
      <c r="B86" s="46">
        <v>10</v>
      </c>
      <c r="C86" s="46">
        <v>25</v>
      </c>
      <c r="D86" s="46">
        <v>6</v>
      </c>
      <c r="E86" s="47">
        <v>0.1</v>
      </c>
      <c r="F86" s="45">
        <v>20</v>
      </c>
    </row>
    <row r="87" spans="1:6" x14ac:dyDescent="0.25">
      <c r="A87" s="52">
        <v>86</v>
      </c>
      <c r="B87" s="46">
        <v>10</v>
      </c>
      <c r="C87" s="46">
        <v>30</v>
      </c>
      <c r="D87" s="46">
        <v>5</v>
      </c>
      <c r="E87" s="47">
        <v>0.2</v>
      </c>
      <c r="F87" s="45">
        <v>50</v>
      </c>
    </row>
    <row r="88" spans="1:6" x14ac:dyDescent="0.25">
      <c r="A88" s="52">
        <v>87</v>
      </c>
      <c r="B88" s="46">
        <v>10</v>
      </c>
      <c r="C88" s="46">
        <v>35</v>
      </c>
      <c r="D88" s="46">
        <v>6</v>
      </c>
      <c r="E88" s="47">
        <v>0.01</v>
      </c>
      <c r="F88" s="45">
        <v>5</v>
      </c>
    </row>
    <row r="89" spans="1:6" x14ac:dyDescent="0.25">
      <c r="A89" s="52">
        <v>88</v>
      </c>
      <c r="B89" s="46">
        <v>10</v>
      </c>
      <c r="C89" s="46">
        <v>40</v>
      </c>
      <c r="D89" s="46">
        <v>5</v>
      </c>
      <c r="E89" s="47">
        <v>0.05</v>
      </c>
      <c r="F89" s="45">
        <v>10</v>
      </c>
    </row>
    <row r="90" spans="1:6" x14ac:dyDescent="0.25">
      <c r="A90" s="52">
        <v>89</v>
      </c>
      <c r="B90" s="46">
        <v>15</v>
      </c>
      <c r="C90" s="46">
        <v>25</v>
      </c>
      <c r="D90" s="46">
        <v>6</v>
      </c>
      <c r="E90" s="47">
        <v>0.05</v>
      </c>
      <c r="F90" s="45">
        <v>50</v>
      </c>
    </row>
    <row r="91" spans="1:6" x14ac:dyDescent="0.25">
      <c r="A91" s="52">
        <v>90</v>
      </c>
      <c r="B91" s="46">
        <v>15</v>
      </c>
      <c r="C91" s="46">
        <v>30</v>
      </c>
      <c r="D91" s="46">
        <v>5</v>
      </c>
      <c r="E91" s="47">
        <v>0.01</v>
      </c>
      <c r="F91" s="45">
        <v>20</v>
      </c>
    </row>
    <row r="92" spans="1:6" x14ac:dyDescent="0.25">
      <c r="A92" s="52">
        <v>91</v>
      </c>
      <c r="B92" s="46">
        <v>15</v>
      </c>
      <c r="C92" s="46">
        <v>35</v>
      </c>
      <c r="D92" s="46">
        <v>6</v>
      </c>
      <c r="E92" s="47">
        <v>0.2</v>
      </c>
      <c r="F92" s="45">
        <v>10</v>
      </c>
    </row>
    <row r="93" spans="1:6" x14ac:dyDescent="0.25">
      <c r="A93" s="52">
        <v>92</v>
      </c>
      <c r="B93" s="46">
        <v>15</v>
      </c>
      <c r="C93" s="46">
        <v>40</v>
      </c>
      <c r="D93" s="46">
        <v>5</v>
      </c>
      <c r="E93" s="47">
        <v>0.1</v>
      </c>
      <c r="F93" s="45">
        <v>5</v>
      </c>
    </row>
    <row r="94" spans="1:6" x14ac:dyDescent="0.25">
      <c r="A94" s="52">
        <v>93</v>
      </c>
      <c r="B94" s="46">
        <v>20</v>
      </c>
      <c r="C94" s="46">
        <v>25</v>
      </c>
      <c r="D94" s="46">
        <v>5</v>
      </c>
      <c r="E94" s="47">
        <v>0.01</v>
      </c>
      <c r="F94" s="45">
        <v>10</v>
      </c>
    </row>
    <row r="95" spans="1:6" x14ac:dyDescent="0.25">
      <c r="A95" s="52">
        <v>94</v>
      </c>
      <c r="B95" s="46">
        <v>20</v>
      </c>
      <c r="C95" s="46">
        <v>30</v>
      </c>
      <c r="D95" s="46">
        <v>6</v>
      </c>
      <c r="E95" s="47">
        <v>0.05</v>
      </c>
      <c r="F95" s="45">
        <v>5</v>
      </c>
    </row>
    <row r="96" spans="1:6" x14ac:dyDescent="0.25">
      <c r="A96" s="52">
        <v>95</v>
      </c>
      <c r="B96" s="46">
        <v>20</v>
      </c>
      <c r="C96" s="46">
        <v>35</v>
      </c>
      <c r="D96" s="46">
        <v>5</v>
      </c>
      <c r="E96" s="47">
        <v>0.1</v>
      </c>
      <c r="F96" s="45">
        <v>50</v>
      </c>
    </row>
    <row r="97" spans="1:6" x14ac:dyDescent="0.25">
      <c r="A97" s="52">
        <v>96</v>
      </c>
      <c r="B97" s="46">
        <v>20</v>
      </c>
      <c r="C97" s="46">
        <v>40</v>
      </c>
      <c r="D97" s="46">
        <v>6</v>
      </c>
      <c r="E97" s="47">
        <v>0.2</v>
      </c>
      <c r="F97" s="45">
        <v>20</v>
      </c>
    </row>
    <row r="98" spans="1:6" x14ac:dyDescent="0.25">
      <c r="A98" s="52">
        <v>97</v>
      </c>
      <c r="B98" s="46">
        <v>5</v>
      </c>
      <c r="C98" s="46">
        <v>5</v>
      </c>
      <c r="D98" s="46">
        <v>5</v>
      </c>
      <c r="E98" s="47">
        <v>0.2</v>
      </c>
      <c r="F98" s="45">
        <v>5</v>
      </c>
    </row>
    <row r="99" spans="1:6" x14ac:dyDescent="0.25">
      <c r="A99" s="52">
        <v>98</v>
      </c>
      <c r="B99" s="46">
        <v>5</v>
      </c>
      <c r="C99" s="46">
        <v>10</v>
      </c>
      <c r="D99" s="46">
        <v>6</v>
      </c>
      <c r="E99" s="47">
        <v>0.1</v>
      </c>
      <c r="F99" s="45">
        <v>10</v>
      </c>
    </row>
    <row r="100" spans="1:6" x14ac:dyDescent="0.25">
      <c r="A100" s="52">
        <v>99</v>
      </c>
      <c r="B100" s="46">
        <v>5</v>
      </c>
      <c r="C100" s="46">
        <v>15</v>
      </c>
      <c r="D100" s="46">
        <v>5</v>
      </c>
      <c r="E100" s="47">
        <v>0.05</v>
      </c>
      <c r="F100" s="45">
        <v>20</v>
      </c>
    </row>
    <row r="101" spans="1:6" x14ac:dyDescent="0.25">
      <c r="A101" s="52">
        <v>100</v>
      </c>
      <c r="B101" s="46">
        <v>5</v>
      </c>
      <c r="C101" s="46">
        <v>20</v>
      </c>
      <c r="D101" s="46">
        <v>6</v>
      </c>
      <c r="E101" s="47">
        <v>0.01</v>
      </c>
      <c r="F101" s="45">
        <v>50</v>
      </c>
    </row>
    <row r="102" spans="1:6" x14ac:dyDescent="0.25">
      <c r="A102" s="52">
        <v>101</v>
      </c>
      <c r="B102" s="46">
        <v>10</v>
      </c>
      <c r="C102" s="46">
        <v>5</v>
      </c>
      <c r="D102" s="46">
        <v>6</v>
      </c>
      <c r="E102" s="47">
        <v>0.1</v>
      </c>
      <c r="F102" s="45">
        <v>20</v>
      </c>
    </row>
    <row r="103" spans="1:6" x14ac:dyDescent="0.25">
      <c r="A103" s="52">
        <v>102</v>
      </c>
      <c r="B103" s="46">
        <v>10</v>
      </c>
      <c r="C103" s="46">
        <v>10</v>
      </c>
      <c r="D103" s="46">
        <v>5</v>
      </c>
      <c r="E103" s="47">
        <v>0.2</v>
      </c>
      <c r="F103" s="45">
        <v>50</v>
      </c>
    </row>
    <row r="104" spans="1:6" x14ac:dyDescent="0.25">
      <c r="A104" s="52">
        <v>103</v>
      </c>
      <c r="B104" s="46">
        <v>10</v>
      </c>
      <c r="C104" s="46">
        <v>15</v>
      </c>
      <c r="D104" s="46">
        <v>6</v>
      </c>
      <c r="E104" s="47">
        <v>0.01</v>
      </c>
      <c r="F104" s="45">
        <v>5</v>
      </c>
    </row>
    <row r="105" spans="1:6" x14ac:dyDescent="0.25">
      <c r="A105" s="52">
        <v>104</v>
      </c>
      <c r="B105" s="46">
        <v>10</v>
      </c>
      <c r="C105" s="46">
        <v>20</v>
      </c>
      <c r="D105" s="46">
        <v>5</v>
      </c>
      <c r="E105" s="47">
        <v>0.05</v>
      </c>
      <c r="F105" s="45">
        <v>10</v>
      </c>
    </row>
    <row r="106" spans="1:6" x14ac:dyDescent="0.25">
      <c r="A106" s="52">
        <v>105</v>
      </c>
      <c r="B106" s="46">
        <v>15</v>
      </c>
      <c r="C106" s="46">
        <v>5</v>
      </c>
      <c r="D106" s="46">
        <v>6</v>
      </c>
      <c r="E106" s="47">
        <v>0.05</v>
      </c>
      <c r="F106" s="45">
        <v>50</v>
      </c>
    </row>
    <row r="107" spans="1:6" x14ac:dyDescent="0.25">
      <c r="A107" s="52">
        <v>106</v>
      </c>
      <c r="B107" s="46">
        <v>15</v>
      </c>
      <c r="C107" s="46">
        <v>10</v>
      </c>
      <c r="D107" s="46">
        <v>5</v>
      </c>
      <c r="E107" s="47">
        <v>0.01</v>
      </c>
      <c r="F107" s="45">
        <v>20</v>
      </c>
    </row>
    <row r="108" spans="1:6" x14ac:dyDescent="0.25">
      <c r="A108" s="52">
        <v>107</v>
      </c>
      <c r="B108" s="46">
        <v>15</v>
      </c>
      <c r="C108" s="46">
        <v>15</v>
      </c>
      <c r="D108" s="46">
        <v>6</v>
      </c>
      <c r="E108" s="47">
        <v>0.2</v>
      </c>
      <c r="F108" s="45">
        <v>10</v>
      </c>
    </row>
    <row r="109" spans="1:6" x14ac:dyDescent="0.25">
      <c r="A109" s="52">
        <v>108</v>
      </c>
      <c r="B109" s="46">
        <v>15</v>
      </c>
      <c r="C109" s="46">
        <v>20</v>
      </c>
      <c r="D109" s="46">
        <v>5</v>
      </c>
      <c r="E109" s="47">
        <v>0.1</v>
      </c>
      <c r="F109" s="45">
        <v>5</v>
      </c>
    </row>
    <row r="110" spans="1:6" x14ac:dyDescent="0.25">
      <c r="A110" s="52">
        <v>109</v>
      </c>
      <c r="B110" s="46">
        <v>20</v>
      </c>
      <c r="C110" s="46">
        <v>5</v>
      </c>
      <c r="D110" s="46">
        <v>5</v>
      </c>
      <c r="E110" s="47">
        <v>0.01</v>
      </c>
      <c r="F110" s="45">
        <v>10</v>
      </c>
    </row>
    <row r="111" spans="1:6" x14ac:dyDescent="0.25">
      <c r="A111" s="52">
        <v>110</v>
      </c>
      <c r="B111" s="46">
        <v>20</v>
      </c>
      <c r="C111" s="46">
        <v>10</v>
      </c>
      <c r="D111" s="46">
        <v>6</v>
      </c>
      <c r="E111" s="47">
        <v>0.05</v>
      </c>
      <c r="F111" s="45">
        <v>5</v>
      </c>
    </row>
    <row r="112" spans="1:6" x14ac:dyDescent="0.25">
      <c r="A112" s="52">
        <v>111</v>
      </c>
      <c r="B112" s="46">
        <v>20</v>
      </c>
      <c r="C112" s="46">
        <v>15</v>
      </c>
      <c r="D112" s="46">
        <v>5</v>
      </c>
      <c r="E112" s="47">
        <v>0.1</v>
      </c>
      <c r="F112" s="45">
        <v>50</v>
      </c>
    </row>
    <row r="113" spans="1:6" x14ac:dyDescent="0.25">
      <c r="A113" s="52">
        <v>112</v>
      </c>
      <c r="B113" s="46">
        <v>20</v>
      </c>
      <c r="C113" s="46">
        <v>20</v>
      </c>
      <c r="D113" s="46">
        <v>6</v>
      </c>
      <c r="E113" s="47">
        <v>0.2</v>
      </c>
      <c r="F113" s="45">
        <v>20</v>
      </c>
    </row>
    <row r="114" spans="1:6" x14ac:dyDescent="0.25">
      <c r="A114" s="52">
        <v>113</v>
      </c>
      <c r="B114" s="46">
        <v>5</v>
      </c>
      <c r="C114" s="46">
        <v>25</v>
      </c>
      <c r="D114" s="46">
        <v>5</v>
      </c>
      <c r="E114" s="47">
        <v>0.2</v>
      </c>
      <c r="F114" s="45">
        <v>5</v>
      </c>
    </row>
    <row r="115" spans="1:6" x14ac:dyDescent="0.25">
      <c r="A115" s="52">
        <v>114</v>
      </c>
      <c r="B115" s="46">
        <v>5</v>
      </c>
      <c r="C115" s="46">
        <v>30</v>
      </c>
      <c r="D115" s="46">
        <v>6</v>
      </c>
      <c r="E115" s="47">
        <v>0.1</v>
      </c>
      <c r="F115" s="45">
        <v>10</v>
      </c>
    </row>
    <row r="116" spans="1:6" x14ac:dyDescent="0.25">
      <c r="A116" s="52">
        <v>115</v>
      </c>
      <c r="B116" s="46">
        <v>5</v>
      </c>
      <c r="C116" s="46">
        <v>35</v>
      </c>
      <c r="D116" s="46">
        <v>5</v>
      </c>
      <c r="E116" s="47">
        <v>0.05</v>
      </c>
      <c r="F116" s="45">
        <v>20</v>
      </c>
    </row>
    <row r="117" spans="1:6" x14ac:dyDescent="0.25">
      <c r="A117" s="52">
        <v>116</v>
      </c>
      <c r="B117" s="46">
        <v>5</v>
      </c>
      <c r="C117" s="46">
        <v>40</v>
      </c>
      <c r="D117" s="46">
        <v>6</v>
      </c>
      <c r="E117" s="47">
        <v>0.01</v>
      </c>
      <c r="F117" s="45">
        <v>50</v>
      </c>
    </row>
    <row r="118" spans="1:6" x14ac:dyDescent="0.25">
      <c r="A118" s="52">
        <v>117</v>
      </c>
      <c r="B118" s="46">
        <v>10</v>
      </c>
      <c r="C118" s="46">
        <v>25</v>
      </c>
      <c r="D118" s="46">
        <v>6</v>
      </c>
      <c r="E118" s="47">
        <v>0.1</v>
      </c>
      <c r="F118" s="45">
        <v>20</v>
      </c>
    </row>
    <row r="119" spans="1:6" x14ac:dyDescent="0.25">
      <c r="A119" s="52">
        <v>118</v>
      </c>
      <c r="B119" s="46">
        <v>10</v>
      </c>
      <c r="C119" s="46">
        <v>30</v>
      </c>
      <c r="D119" s="46">
        <v>5</v>
      </c>
      <c r="E119" s="47">
        <v>0.2</v>
      </c>
      <c r="F119" s="45">
        <v>50</v>
      </c>
    </row>
    <row r="120" spans="1:6" x14ac:dyDescent="0.25">
      <c r="A120" s="52">
        <v>119</v>
      </c>
      <c r="B120" s="46">
        <v>10</v>
      </c>
      <c r="C120" s="46">
        <v>35</v>
      </c>
      <c r="D120" s="46">
        <v>6</v>
      </c>
      <c r="E120" s="47">
        <v>0.01</v>
      </c>
      <c r="F120" s="45">
        <v>5</v>
      </c>
    </row>
    <row r="121" spans="1:6" x14ac:dyDescent="0.25">
      <c r="A121" s="52">
        <v>120</v>
      </c>
      <c r="B121" s="46">
        <v>10</v>
      </c>
      <c r="C121" s="46">
        <v>40</v>
      </c>
      <c r="D121" s="46">
        <v>5</v>
      </c>
      <c r="E121" s="47">
        <v>0.05</v>
      </c>
      <c r="F121" s="45">
        <v>10</v>
      </c>
    </row>
    <row r="122" spans="1:6" x14ac:dyDescent="0.25">
      <c r="A122" s="52">
        <v>121</v>
      </c>
      <c r="B122" s="46">
        <v>15</v>
      </c>
      <c r="C122" s="46">
        <v>25</v>
      </c>
      <c r="D122" s="46">
        <v>6</v>
      </c>
      <c r="E122" s="47">
        <v>0.05</v>
      </c>
      <c r="F122" s="45">
        <v>50</v>
      </c>
    </row>
    <row r="123" spans="1:6" x14ac:dyDescent="0.25">
      <c r="A123" s="52">
        <v>122</v>
      </c>
      <c r="B123" s="46">
        <v>15</v>
      </c>
      <c r="C123" s="46">
        <v>30</v>
      </c>
      <c r="D123" s="46">
        <v>5</v>
      </c>
      <c r="E123" s="47">
        <v>0.01</v>
      </c>
      <c r="F123" s="45">
        <v>20</v>
      </c>
    </row>
    <row r="124" spans="1:6" x14ac:dyDescent="0.25">
      <c r="A124" s="52">
        <v>123</v>
      </c>
      <c r="B124" s="46">
        <v>15</v>
      </c>
      <c r="C124" s="46">
        <v>35</v>
      </c>
      <c r="D124" s="46">
        <v>6</v>
      </c>
      <c r="E124" s="47">
        <v>0.2</v>
      </c>
      <c r="F124" s="45">
        <v>10</v>
      </c>
    </row>
    <row r="125" spans="1:6" x14ac:dyDescent="0.25">
      <c r="A125" s="52">
        <v>124</v>
      </c>
      <c r="B125" s="46">
        <v>15</v>
      </c>
      <c r="C125" s="46">
        <v>40</v>
      </c>
      <c r="D125" s="46">
        <v>5</v>
      </c>
      <c r="E125" s="47">
        <v>0.1</v>
      </c>
      <c r="F125" s="45">
        <v>5</v>
      </c>
    </row>
    <row r="126" spans="1:6" x14ac:dyDescent="0.25">
      <c r="A126" s="52">
        <v>125</v>
      </c>
      <c r="B126" s="46">
        <v>20</v>
      </c>
      <c r="C126" s="46">
        <v>25</v>
      </c>
      <c r="D126" s="46">
        <v>5</v>
      </c>
      <c r="E126" s="47">
        <v>0.01</v>
      </c>
      <c r="F126" s="45">
        <v>10</v>
      </c>
    </row>
    <row r="127" spans="1:6" x14ac:dyDescent="0.25">
      <c r="A127" s="52">
        <v>126</v>
      </c>
      <c r="B127" s="46">
        <v>20</v>
      </c>
      <c r="C127" s="46">
        <v>30</v>
      </c>
      <c r="D127" s="46">
        <v>6</v>
      </c>
      <c r="E127" s="47">
        <v>0.05</v>
      </c>
      <c r="F127" s="45">
        <v>5</v>
      </c>
    </row>
    <row r="128" spans="1:6" x14ac:dyDescent="0.25">
      <c r="A128" s="52">
        <v>127</v>
      </c>
      <c r="B128" s="46">
        <v>20</v>
      </c>
      <c r="C128" s="46">
        <v>35</v>
      </c>
      <c r="D128" s="46">
        <v>5</v>
      </c>
      <c r="E128" s="47">
        <v>0.1</v>
      </c>
      <c r="F128" s="45">
        <v>50</v>
      </c>
    </row>
    <row r="129" spans="1:6" x14ac:dyDescent="0.25">
      <c r="A129" s="52">
        <v>128</v>
      </c>
      <c r="B129" s="46">
        <v>20</v>
      </c>
      <c r="C129" s="46">
        <v>40</v>
      </c>
      <c r="D129" s="46">
        <v>6</v>
      </c>
      <c r="E129" s="47">
        <v>0.2</v>
      </c>
      <c r="F129" s="45">
        <v>20</v>
      </c>
    </row>
    <row r="130" spans="1:6" x14ac:dyDescent="0.25">
      <c r="A130" s="52">
        <v>129</v>
      </c>
      <c r="B130" s="46">
        <v>5</v>
      </c>
      <c r="C130" s="46">
        <v>5</v>
      </c>
      <c r="D130" s="46">
        <v>5</v>
      </c>
      <c r="E130" s="47">
        <v>0.2</v>
      </c>
      <c r="F130" s="45">
        <v>5</v>
      </c>
    </row>
    <row r="131" spans="1:6" x14ac:dyDescent="0.25">
      <c r="A131" s="52">
        <v>130</v>
      </c>
      <c r="B131" s="46">
        <v>5</v>
      </c>
      <c r="C131" s="46">
        <v>10</v>
      </c>
      <c r="D131" s="46">
        <v>6</v>
      </c>
      <c r="E131" s="47">
        <v>0.1</v>
      </c>
      <c r="F131" s="45">
        <v>10</v>
      </c>
    </row>
    <row r="132" spans="1:6" x14ac:dyDescent="0.25">
      <c r="A132" s="52">
        <v>131</v>
      </c>
      <c r="B132" s="46">
        <v>5</v>
      </c>
      <c r="C132" s="46">
        <v>15</v>
      </c>
      <c r="D132" s="46">
        <v>5</v>
      </c>
      <c r="E132" s="47">
        <v>0.05</v>
      </c>
      <c r="F132" s="45">
        <v>20</v>
      </c>
    </row>
    <row r="133" spans="1:6" x14ac:dyDescent="0.25">
      <c r="A133" s="52">
        <v>132</v>
      </c>
      <c r="B133" s="46">
        <v>5</v>
      </c>
      <c r="C133" s="46">
        <v>20</v>
      </c>
      <c r="D133" s="46">
        <v>6</v>
      </c>
      <c r="E133" s="47">
        <v>0.01</v>
      </c>
      <c r="F133" s="45">
        <v>50</v>
      </c>
    </row>
    <row r="134" spans="1:6" x14ac:dyDescent="0.25">
      <c r="A134" s="52">
        <v>133</v>
      </c>
      <c r="B134" s="46">
        <v>10</v>
      </c>
      <c r="C134" s="46">
        <v>5</v>
      </c>
      <c r="D134" s="46">
        <v>6</v>
      </c>
      <c r="E134" s="47">
        <v>0.1</v>
      </c>
      <c r="F134" s="45">
        <v>20</v>
      </c>
    </row>
    <row r="135" spans="1:6" x14ac:dyDescent="0.25">
      <c r="A135" s="52">
        <v>134</v>
      </c>
      <c r="B135" s="46">
        <v>10</v>
      </c>
      <c r="C135" s="46">
        <v>10</v>
      </c>
      <c r="D135" s="46">
        <v>5</v>
      </c>
      <c r="E135" s="47">
        <v>0.2</v>
      </c>
      <c r="F135" s="45">
        <v>50</v>
      </c>
    </row>
    <row r="136" spans="1:6" x14ac:dyDescent="0.25">
      <c r="A136" s="52">
        <v>135</v>
      </c>
      <c r="B136" s="46">
        <v>10</v>
      </c>
      <c r="C136" s="46">
        <v>15</v>
      </c>
      <c r="D136" s="46">
        <v>6</v>
      </c>
      <c r="E136" s="47">
        <v>0.01</v>
      </c>
      <c r="F136" s="45">
        <v>5</v>
      </c>
    </row>
    <row r="137" spans="1:6" x14ac:dyDescent="0.25">
      <c r="A137" s="52">
        <v>136</v>
      </c>
      <c r="B137" s="46">
        <v>10</v>
      </c>
      <c r="C137" s="46">
        <v>20</v>
      </c>
      <c r="D137" s="46">
        <v>5</v>
      </c>
      <c r="E137" s="47">
        <v>0.05</v>
      </c>
      <c r="F137" s="45">
        <v>10</v>
      </c>
    </row>
    <row r="138" spans="1:6" x14ac:dyDescent="0.25">
      <c r="A138" s="52">
        <v>137</v>
      </c>
      <c r="B138" s="46">
        <v>15</v>
      </c>
      <c r="C138" s="46">
        <v>5</v>
      </c>
      <c r="D138" s="46">
        <v>6</v>
      </c>
      <c r="E138" s="47">
        <v>0.05</v>
      </c>
      <c r="F138" s="45">
        <v>50</v>
      </c>
    </row>
    <row r="139" spans="1:6" x14ac:dyDescent="0.25">
      <c r="A139" s="52">
        <v>138</v>
      </c>
      <c r="B139" s="46">
        <v>15</v>
      </c>
      <c r="C139" s="46">
        <v>10</v>
      </c>
      <c r="D139" s="46">
        <v>5</v>
      </c>
      <c r="E139" s="47">
        <v>0.01</v>
      </c>
      <c r="F139" s="45">
        <v>20</v>
      </c>
    </row>
    <row r="140" spans="1:6" x14ac:dyDescent="0.25">
      <c r="A140" s="52">
        <v>139</v>
      </c>
      <c r="B140" s="46">
        <v>15</v>
      </c>
      <c r="C140" s="46">
        <v>15</v>
      </c>
      <c r="D140" s="46">
        <v>6</v>
      </c>
      <c r="E140" s="47">
        <v>0.2</v>
      </c>
      <c r="F140" s="45">
        <v>10</v>
      </c>
    </row>
    <row r="141" spans="1:6" x14ac:dyDescent="0.25">
      <c r="A141" s="52">
        <v>140</v>
      </c>
      <c r="B141" s="46">
        <v>15</v>
      </c>
      <c r="C141" s="46">
        <v>20</v>
      </c>
      <c r="D141" s="46">
        <v>5</v>
      </c>
      <c r="E141" s="47">
        <v>0.1</v>
      </c>
      <c r="F141" s="45">
        <v>5</v>
      </c>
    </row>
    <row r="142" spans="1:6" x14ac:dyDescent="0.25">
      <c r="A142" s="52">
        <v>141</v>
      </c>
      <c r="B142" s="46">
        <v>20</v>
      </c>
      <c r="C142" s="46">
        <v>5</v>
      </c>
      <c r="D142" s="46">
        <v>5</v>
      </c>
      <c r="E142" s="47">
        <v>0.01</v>
      </c>
      <c r="F142" s="45">
        <v>10</v>
      </c>
    </row>
    <row r="143" spans="1:6" x14ac:dyDescent="0.25">
      <c r="A143" s="52">
        <v>142</v>
      </c>
      <c r="B143" s="46">
        <v>20</v>
      </c>
      <c r="C143" s="46">
        <v>10</v>
      </c>
      <c r="D143" s="46">
        <v>6</v>
      </c>
      <c r="E143" s="47">
        <v>0.05</v>
      </c>
      <c r="F143" s="45">
        <v>5</v>
      </c>
    </row>
    <row r="144" spans="1:6" x14ac:dyDescent="0.25">
      <c r="A144" s="52">
        <v>143</v>
      </c>
      <c r="B144" s="46">
        <v>20</v>
      </c>
      <c r="C144" s="46">
        <v>15</v>
      </c>
      <c r="D144" s="46">
        <v>5</v>
      </c>
      <c r="E144" s="47">
        <v>0.1</v>
      </c>
      <c r="F144" s="45">
        <v>50</v>
      </c>
    </row>
    <row r="145" spans="1:6" x14ac:dyDescent="0.25">
      <c r="A145" s="52">
        <v>144</v>
      </c>
      <c r="B145" s="46">
        <v>20</v>
      </c>
      <c r="C145" s="46">
        <v>20</v>
      </c>
      <c r="D145" s="46">
        <v>6</v>
      </c>
      <c r="E145" s="47">
        <v>0.2</v>
      </c>
      <c r="F145" s="45">
        <v>20</v>
      </c>
    </row>
    <row r="146" spans="1:6" x14ac:dyDescent="0.25">
      <c r="A146" s="52">
        <v>145</v>
      </c>
      <c r="B146" s="46">
        <v>5</v>
      </c>
      <c r="C146" s="46">
        <v>25</v>
      </c>
      <c r="D146" s="46">
        <v>5</v>
      </c>
      <c r="E146" s="47">
        <v>0.2</v>
      </c>
      <c r="F146" s="45">
        <v>5</v>
      </c>
    </row>
    <row r="147" spans="1:6" x14ac:dyDescent="0.25">
      <c r="A147" s="52">
        <v>146</v>
      </c>
      <c r="B147" s="46">
        <v>5</v>
      </c>
      <c r="C147" s="46">
        <v>30</v>
      </c>
      <c r="D147" s="46">
        <v>6</v>
      </c>
      <c r="E147" s="47">
        <v>0.1</v>
      </c>
      <c r="F147" s="45">
        <v>10</v>
      </c>
    </row>
    <row r="148" spans="1:6" x14ac:dyDescent="0.25">
      <c r="A148" s="52">
        <v>147</v>
      </c>
      <c r="B148" s="46">
        <v>5</v>
      </c>
      <c r="C148" s="46">
        <v>35</v>
      </c>
      <c r="D148" s="46">
        <v>5</v>
      </c>
      <c r="E148" s="47">
        <v>0.05</v>
      </c>
      <c r="F148" s="45">
        <v>20</v>
      </c>
    </row>
    <row r="149" spans="1:6" x14ac:dyDescent="0.25">
      <c r="A149" s="52">
        <v>148</v>
      </c>
      <c r="B149" s="46">
        <v>5</v>
      </c>
      <c r="C149" s="46">
        <v>40</v>
      </c>
      <c r="D149" s="46">
        <v>6</v>
      </c>
      <c r="E149" s="47">
        <v>0.01</v>
      </c>
      <c r="F149" s="45">
        <v>50</v>
      </c>
    </row>
    <row r="150" spans="1:6" x14ac:dyDescent="0.25">
      <c r="A150" s="52">
        <v>149</v>
      </c>
      <c r="B150" s="46">
        <v>10</v>
      </c>
      <c r="C150" s="46">
        <v>25</v>
      </c>
      <c r="D150" s="46">
        <v>6</v>
      </c>
      <c r="E150" s="47">
        <v>0.1</v>
      </c>
      <c r="F150" s="45">
        <v>20</v>
      </c>
    </row>
    <row r="151" spans="1:6" x14ac:dyDescent="0.25">
      <c r="A151" s="52">
        <v>150</v>
      </c>
      <c r="B151" s="46">
        <v>10</v>
      </c>
      <c r="C151" s="46">
        <v>30</v>
      </c>
      <c r="D151" s="46">
        <v>5</v>
      </c>
      <c r="E151" s="47">
        <v>0.2</v>
      </c>
      <c r="F151" s="45">
        <v>50</v>
      </c>
    </row>
    <row r="152" spans="1:6" x14ac:dyDescent="0.25">
      <c r="A152" s="52">
        <v>151</v>
      </c>
      <c r="B152" s="46">
        <v>10</v>
      </c>
      <c r="C152" s="46">
        <v>35</v>
      </c>
      <c r="D152" s="46">
        <v>6</v>
      </c>
      <c r="E152" s="47">
        <v>0.01</v>
      </c>
      <c r="F152" s="45">
        <v>5</v>
      </c>
    </row>
    <row r="153" spans="1:6" x14ac:dyDescent="0.25">
      <c r="A153" s="52">
        <v>152</v>
      </c>
      <c r="B153" s="46">
        <v>10</v>
      </c>
      <c r="C153" s="46">
        <v>40</v>
      </c>
      <c r="D153" s="46">
        <v>5</v>
      </c>
      <c r="E153" s="47">
        <v>0.05</v>
      </c>
      <c r="F153" s="45">
        <v>10</v>
      </c>
    </row>
    <row r="154" spans="1:6" x14ac:dyDescent="0.25">
      <c r="A154" s="52">
        <v>153</v>
      </c>
      <c r="B154" s="46">
        <v>15</v>
      </c>
      <c r="C154" s="46">
        <v>25</v>
      </c>
      <c r="D154" s="46">
        <v>6</v>
      </c>
      <c r="E154" s="47">
        <v>0.05</v>
      </c>
      <c r="F154" s="45">
        <v>50</v>
      </c>
    </row>
    <row r="155" spans="1:6" x14ac:dyDescent="0.25">
      <c r="A155" s="52">
        <v>154</v>
      </c>
      <c r="B155" s="46">
        <v>15</v>
      </c>
      <c r="C155" s="46">
        <v>30</v>
      </c>
      <c r="D155" s="46">
        <v>5</v>
      </c>
      <c r="E155" s="47">
        <v>0.01</v>
      </c>
      <c r="F155" s="45">
        <v>20</v>
      </c>
    </row>
    <row r="156" spans="1:6" x14ac:dyDescent="0.25">
      <c r="A156" s="52">
        <v>155</v>
      </c>
      <c r="B156" s="46">
        <v>15</v>
      </c>
      <c r="C156" s="46">
        <v>35</v>
      </c>
      <c r="D156" s="46">
        <v>6</v>
      </c>
      <c r="E156" s="47">
        <v>0.2</v>
      </c>
      <c r="F156" s="45">
        <v>10</v>
      </c>
    </row>
    <row r="157" spans="1:6" x14ac:dyDescent="0.25">
      <c r="A157" s="52">
        <v>156</v>
      </c>
      <c r="B157" s="46">
        <v>15</v>
      </c>
      <c r="C157" s="46">
        <v>40</v>
      </c>
      <c r="D157" s="46">
        <v>5</v>
      </c>
      <c r="E157" s="47">
        <v>0.1</v>
      </c>
      <c r="F157" s="45">
        <v>5</v>
      </c>
    </row>
    <row r="158" spans="1:6" x14ac:dyDescent="0.25">
      <c r="A158" s="52">
        <v>157</v>
      </c>
      <c r="B158" s="46">
        <v>20</v>
      </c>
      <c r="C158" s="46">
        <v>25</v>
      </c>
      <c r="D158" s="46">
        <v>5</v>
      </c>
      <c r="E158" s="47">
        <v>0.01</v>
      </c>
      <c r="F158" s="45">
        <v>10</v>
      </c>
    </row>
    <row r="159" spans="1:6" x14ac:dyDescent="0.25">
      <c r="A159" s="52">
        <v>158</v>
      </c>
      <c r="B159" s="46">
        <v>20</v>
      </c>
      <c r="C159" s="46">
        <v>30</v>
      </c>
      <c r="D159" s="46">
        <v>6</v>
      </c>
      <c r="E159" s="47">
        <v>0.05</v>
      </c>
      <c r="F159" s="45">
        <v>5</v>
      </c>
    </row>
    <row r="160" spans="1:6" x14ac:dyDescent="0.25">
      <c r="A160" s="52">
        <v>159</v>
      </c>
      <c r="B160" s="46">
        <v>20</v>
      </c>
      <c r="C160" s="46">
        <v>35</v>
      </c>
      <c r="D160" s="46">
        <v>5</v>
      </c>
      <c r="E160" s="47">
        <v>0.1</v>
      </c>
      <c r="F160" s="45">
        <v>50</v>
      </c>
    </row>
    <row r="161" spans="1:6" x14ac:dyDescent="0.25">
      <c r="A161" s="52">
        <v>160</v>
      </c>
      <c r="B161" s="46">
        <v>20</v>
      </c>
      <c r="C161" s="46">
        <v>40</v>
      </c>
      <c r="D161" s="46">
        <v>6</v>
      </c>
      <c r="E161" s="47">
        <v>0.2</v>
      </c>
      <c r="F161" s="45">
        <v>20</v>
      </c>
    </row>
    <row r="162" spans="1:6" x14ac:dyDescent="0.25">
      <c r="A162" s="52">
        <v>161</v>
      </c>
      <c r="B162" s="46">
        <v>5</v>
      </c>
      <c r="C162" s="46">
        <v>5</v>
      </c>
      <c r="D162" s="46">
        <v>5</v>
      </c>
      <c r="E162" s="47">
        <v>0.2</v>
      </c>
      <c r="F162" s="45">
        <v>5</v>
      </c>
    </row>
    <row r="163" spans="1:6" x14ac:dyDescent="0.25">
      <c r="A163" s="52">
        <v>162</v>
      </c>
      <c r="B163" s="46">
        <v>5</v>
      </c>
      <c r="C163" s="46">
        <v>10</v>
      </c>
      <c r="D163" s="46">
        <v>6</v>
      </c>
      <c r="E163" s="47">
        <v>0.1</v>
      </c>
      <c r="F163" s="45">
        <v>10</v>
      </c>
    </row>
    <row r="164" spans="1:6" x14ac:dyDescent="0.25">
      <c r="A164" s="52">
        <v>163</v>
      </c>
      <c r="B164" s="46">
        <v>5</v>
      </c>
      <c r="C164" s="46">
        <v>15</v>
      </c>
      <c r="D164" s="46">
        <v>5</v>
      </c>
      <c r="E164" s="47">
        <v>0.05</v>
      </c>
      <c r="F164" s="45">
        <v>20</v>
      </c>
    </row>
    <row r="165" spans="1:6" x14ac:dyDescent="0.25">
      <c r="A165" s="52">
        <v>164</v>
      </c>
      <c r="B165" s="46">
        <v>5</v>
      </c>
      <c r="C165" s="46">
        <v>20</v>
      </c>
      <c r="D165" s="46">
        <v>6</v>
      </c>
      <c r="E165" s="47">
        <v>0.01</v>
      </c>
      <c r="F165" s="45">
        <v>50</v>
      </c>
    </row>
    <row r="166" spans="1:6" x14ac:dyDescent="0.25">
      <c r="A166" s="52">
        <v>165</v>
      </c>
      <c r="B166" s="46">
        <v>10</v>
      </c>
      <c r="C166" s="46">
        <v>5</v>
      </c>
      <c r="D166" s="46">
        <v>6</v>
      </c>
      <c r="E166" s="47">
        <v>0.1</v>
      </c>
      <c r="F166" s="45">
        <v>20</v>
      </c>
    </row>
    <row r="167" spans="1:6" x14ac:dyDescent="0.25">
      <c r="A167" s="52">
        <v>166</v>
      </c>
      <c r="B167" s="46">
        <v>10</v>
      </c>
      <c r="C167" s="46">
        <v>10</v>
      </c>
      <c r="D167" s="46">
        <v>5</v>
      </c>
      <c r="E167" s="47">
        <v>0.2</v>
      </c>
      <c r="F167" s="45">
        <v>50</v>
      </c>
    </row>
    <row r="168" spans="1:6" x14ac:dyDescent="0.25">
      <c r="A168" s="52">
        <v>167</v>
      </c>
      <c r="B168" s="46">
        <v>10</v>
      </c>
      <c r="C168" s="46">
        <v>15</v>
      </c>
      <c r="D168" s="46">
        <v>6</v>
      </c>
      <c r="E168" s="47">
        <v>0.01</v>
      </c>
      <c r="F168" s="45">
        <v>5</v>
      </c>
    </row>
    <row r="169" spans="1:6" x14ac:dyDescent="0.25">
      <c r="A169" s="52">
        <v>168</v>
      </c>
      <c r="B169" s="46">
        <v>10</v>
      </c>
      <c r="C169" s="46">
        <v>20</v>
      </c>
      <c r="D169" s="46">
        <v>5</v>
      </c>
      <c r="E169" s="47">
        <v>0.05</v>
      </c>
      <c r="F169" s="45">
        <v>10</v>
      </c>
    </row>
    <row r="170" spans="1:6" x14ac:dyDescent="0.25">
      <c r="A170" s="52">
        <v>169</v>
      </c>
      <c r="B170" s="46">
        <v>15</v>
      </c>
      <c r="C170" s="46">
        <v>5</v>
      </c>
      <c r="D170" s="46">
        <v>6</v>
      </c>
      <c r="E170" s="47">
        <v>0.05</v>
      </c>
      <c r="F170" s="45">
        <v>50</v>
      </c>
    </row>
    <row r="171" spans="1:6" x14ac:dyDescent="0.25">
      <c r="A171" s="52">
        <v>170</v>
      </c>
      <c r="B171" s="46">
        <v>15</v>
      </c>
      <c r="C171" s="46">
        <v>10</v>
      </c>
      <c r="D171" s="46">
        <v>5</v>
      </c>
      <c r="E171" s="47">
        <v>0.01</v>
      </c>
      <c r="F171" s="45">
        <v>20</v>
      </c>
    </row>
    <row r="172" spans="1:6" x14ac:dyDescent="0.25">
      <c r="A172" s="52">
        <v>171</v>
      </c>
      <c r="B172" s="46">
        <v>15</v>
      </c>
      <c r="C172" s="46">
        <v>15</v>
      </c>
      <c r="D172" s="46">
        <v>6</v>
      </c>
      <c r="E172" s="47">
        <v>0.2</v>
      </c>
      <c r="F172" s="45">
        <v>10</v>
      </c>
    </row>
    <row r="173" spans="1:6" x14ac:dyDescent="0.25">
      <c r="A173" s="52">
        <v>172</v>
      </c>
      <c r="B173" s="46">
        <v>15</v>
      </c>
      <c r="C173" s="46">
        <v>20</v>
      </c>
      <c r="D173" s="46">
        <v>5</v>
      </c>
      <c r="E173" s="47">
        <v>0.1</v>
      </c>
      <c r="F173" s="45">
        <v>5</v>
      </c>
    </row>
    <row r="174" spans="1:6" x14ac:dyDescent="0.25">
      <c r="A174" s="52">
        <v>173</v>
      </c>
      <c r="B174" s="46">
        <v>20</v>
      </c>
      <c r="C174" s="46">
        <v>5</v>
      </c>
      <c r="D174" s="46">
        <v>5</v>
      </c>
      <c r="E174" s="47">
        <v>0.01</v>
      </c>
      <c r="F174" s="45">
        <v>10</v>
      </c>
    </row>
    <row r="175" spans="1:6" x14ac:dyDescent="0.25">
      <c r="A175" s="52">
        <v>174</v>
      </c>
      <c r="B175" s="46">
        <v>20</v>
      </c>
      <c r="C175" s="46">
        <v>10</v>
      </c>
      <c r="D175" s="46">
        <v>6</v>
      </c>
      <c r="E175" s="47">
        <v>0.05</v>
      </c>
      <c r="F175" s="45">
        <v>5</v>
      </c>
    </row>
    <row r="176" spans="1:6" x14ac:dyDescent="0.25">
      <c r="A176" s="52">
        <v>175</v>
      </c>
      <c r="B176" s="46">
        <v>20</v>
      </c>
      <c r="C176" s="46">
        <v>15</v>
      </c>
      <c r="D176" s="46">
        <v>5</v>
      </c>
      <c r="E176" s="47">
        <v>0.1</v>
      </c>
      <c r="F176" s="45">
        <v>50</v>
      </c>
    </row>
    <row r="177" spans="1:6" x14ac:dyDescent="0.25">
      <c r="A177" s="52">
        <v>176</v>
      </c>
      <c r="B177" s="46">
        <v>20</v>
      </c>
      <c r="C177" s="46">
        <v>20</v>
      </c>
      <c r="D177" s="46">
        <v>6</v>
      </c>
      <c r="E177" s="47">
        <v>0.2</v>
      </c>
      <c r="F177" s="45">
        <v>20</v>
      </c>
    </row>
    <row r="178" spans="1:6" x14ac:dyDescent="0.25">
      <c r="A178" s="52">
        <v>177</v>
      </c>
      <c r="B178" s="46">
        <v>5</v>
      </c>
      <c r="C178" s="46">
        <v>25</v>
      </c>
      <c r="D178" s="46">
        <v>5</v>
      </c>
      <c r="E178" s="47">
        <v>0.2</v>
      </c>
      <c r="F178" s="45">
        <v>5</v>
      </c>
    </row>
    <row r="179" spans="1:6" x14ac:dyDescent="0.25">
      <c r="A179" s="52">
        <v>178</v>
      </c>
      <c r="B179" s="46">
        <v>5</v>
      </c>
      <c r="C179" s="46">
        <v>30</v>
      </c>
      <c r="D179" s="46">
        <v>6</v>
      </c>
      <c r="E179" s="47">
        <v>0.1</v>
      </c>
      <c r="F179" s="45">
        <v>10</v>
      </c>
    </row>
    <row r="180" spans="1:6" x14ac:dyDescent="0.25">
      <c r="A180" s="52">
        <v>179</v>
      </c>
      <c r="B180" s="46">
        <v>5</v>
      </c>
      <c r="C180" s="46">
        <v>35</v>
      </c>
      <c r="D180" s="46">
        <v>5</v>
      </c>
      <c r="E180" s="47">
        <v>0.05</v>
      </c>
      <c r="F180" s="45">
        <v>20</v>
      </c>
    </row>
    <row r="181" spans="1:6" x14ac:dyDescent="0.25">
      <c r="A181" s="52">
        <v>180</v>
      </c>
      <c r="B181" s="46">
        <v>5</v>
      </c>
      <c r="C181" s="46">
        <v>40</v>
      </c>
      <c r="D181" s="46">
        <v>6</v>
      </c>
      <c r="E181" s="47">
        <v>0.01</v>
      </c>
      <c r="F181" s="45">
        <v>50</v>
      </c>
    </row>
    <row r="182" spans="1:6" x14ac:dyDescent="0.25">
      <c r="A182" s="52">
        <v>181</v>
      </c>
      <c r="B182" s="46">
        <v>10</v>
      </c>
      <c r="C182" s="46">
        <v>25</v>
      </c>
      <c r="D182" s="46">
        <v>6</v>
      </c>
      <c r="E182" s="47">
        <v>0.1</v>
      </c>
      <c r="F182" s="45">
        <v>20</v>
      </c>
    </row>
    <row r="183" spans="1:6" x14ac:dyDescent="0.25">
      <c r="A183" s="52">
        <v>182</v>
      </c>
      <c r="B183" s="46">
        <v>10</v>
      </c>
      <c r="C183" s="46">
        <v>30</v>
      </c>
      <c r="D183" s="46">
        <v>5</v>
      </c>
      <c r="E183" s="47">
        <v>0.2</v>
      </c>
      <c r="F183" s="45">
        <v>50</v>
      </c>
    </row>
    <row r="184" spans="1:6" x14ac:dyDescent="0.25">
      <c r="A184" s="52">
        <v>183</v>
      </c>
      <c r="B184" s="46">
        <v>10</v>
      </c>
      <c r="C184" s="46">
        <v>35</v>
      </c>
      <c r="D184" s="46">
        <v>6</v>
      </c>
      <c r="E184" s="47">
        <v>0.01</v>
      </c>
      <c r="F184" s="45">
        <v>5</v>
      </c>
    </row>
    <row r="185" spans="1:6" x14ac:dyDescent="0.25">
      <c r="A185" s="52">
        <v>184</v>
      </c>
      <c r="B185" s="46">
        <v>10</v>
      </c>
      <c r="C185" s="46">
        <v>40</v>
      </c>
      <c r="D185" s="46">
        <v>5</v>
      </c>
      <c r="E185" s="47">
        <v>0.05</v>
      </c>
      <c r="F185" s="45">
        <v>10</v>
      </c>
    </row>
    <row r="186" spans="1:6" x14ac:dyDescent="0.25">
      <c r="A186" s="52">
        <v>185</v>
      </c>
      <c r="B186" s="46">
        <v>15</v>
      </c>
      <c r="C186" s="46">
        <v>25</v>
      </c>
      <c r="D186" s="46">
        <v>6</v>
      </c>
      <c r="E186" s="47">
        <v>0.05</v>
      </c>
      <c r="F186" s="45">
        <v>50</v>
      </c>
    </row>
    <row r="187" spans="1:6" x14ac:dyDescent="0.25">
      <c r="A187" s="52">
        <v>186</v>
      </c>
      <c r="B187" s="46">
        <v>15</v>
      </c>
      <c r="C187" s="46">
        <v>30</v>
      </c>
      <c r="D187" s="46">
        <v>5</v>
      </c>
      <c r="E187" s="47">
        <v>0.01</v>
      </c>
      <c r="F187" s="45">
        <v>20</v>
      </c>
    </row>
    <row r="188" spans="1:6" x14ac:dyDescent="0.25">
      <c r="A188" s="52">
        <v>187</v>
      </c>
      <c r="B188" s="46">
        <v>15</v>
      </c>
      <c r="C188" s="46">
        <v>35</v>
      </c>
      <c r="D188" s="46">
        <v>6</v>
      </c>
      <c r="E188" s="47">
        <v>0.2</v>
      </c>
      <c r="F188" s="45">
        <v>10</v>
      </c>
    </row>
    <row r="189" spans="1:6" x14ac:dyDescent="0.25">
      <c r="A189" s="52">
        <v>188</v>
      </c>
      <c r="B189" s="46">
        <v>15</v>
      </c>
      <c r="C189" s="46">
        <v>40</v>
      </c>
      <c r="D189" s="46">
        <v>5</v>
      </c>
      <c r="E189" s="47">
        <v>0.1</v>
      </c>
      <c r="F189" s="45">
        <v>5</v>
      </c>
    </row>
    <row r="190" spans="1:6" x14ac:dyDescent="0.25">
      <c r="A190" s="52">
        <v>189</v>
      </c>
      <c r="B190" s="46">
        <v>20</v>
      </c>
      <c r="C190" s="46">
        <v>25</v>
      </c>
      <c r="D190" s="46">
        <v>5</v>
      </c>
      <c r="E190" s="47">
        <v>0.01</v>
      </c>
      <c r="F190" s="45">
        <v>10</v>
      </c>
    </row>
    <row r="191" spans="1:6" x14ac:dyDescent="0.25">
      <c r="A191" s="52">
        <v>190</v>
      </c>
      <c r="B191" s="46">
        <v>20</v>
      </c>
      <c r="C191" s="46">
        <v>30</v>
      </c>
      <c r="D191" s="46">
        <v>6</v>
      </c>
      <c r="E191" s="47">
        <v>0.05</v>
      </c>
      <c r="F191" s="45">
        <v>5</v>
      </c>
    </row>
    <row r="192" spans="1:6" x14ac:dyDescent="0.25">
      <c r="A192" s="52">
        <v>191</v>
      </c>
      <c r="B192" s="46">
        <v>20</v>
      </c>
      <c r="C192" s="46">
        <v>35</v>
      </c>
      <c r="D192" s="46">
        <v>5</v>
      </c>
      <c r="E192" s="47">
        <v>0.1</v>
      </c>
      <c r="F192" s="45">
        <v>50</v>
      </c>
    </row>
    <row r="193" spans="1:6" x14ac:dyDescent="0.25">
      <c r="A193" s="52">
        <v>192</v>
      </c>
      <c r="B193" s="46">
        <v>20</v>
      </c>
      <c r="C193" s="46">
        <v>40</v>
      </c>
      <c r="D193" s="46">
        <v>6</v>
      </c>
      <c r="E193" s="47">
        <v>0.2</v>
      </c>
      <c r="F193" s="45">
        <v>20</v>
      </c>
    </row>
    <row r="194" spans="1:6" x14ac:dyDescent="0.25">
      <c r="A194" s="52">
        <v>193</v>
      </c>
      <c r="B194" s="46">
        <v>5</v>
      </c>
      <c r="C194" s="46">
        <v>5</v>
      </c>
      <c r="D194" s="46">
        <v>5</v>
      </c>
      <c r="E194" s="47">
        <v>0.2</v>
      </c>
      <c r="F194" s="45">
        <v>5</v>
      </c>
    </row>
    <row r="195" spans="1:6" x14ac:dyDescent="0.25">
      <c r="A195" s="52">
        <v>194</v>
      </c>
      <c r="B195" s="46">
        <v>5</v>
      </c>
      <c r="C195" s="46">
        <v>10</v>
      </c>
      <c r="D195" s="46">
        <v>6</v>
      </c>
      <c r="E195" s="47">
        <v>0.1</v>
      </c>
      <c r="F195" s="45">
        <v>10</v>
      </c>
    </row>
    <row r="196" spans="1:6" x14ac:dyDescent="0.25">
      <c r="A196" s="52">
        <v>195</v>
      </c>
      <c r="B196" s="46">
        <v>5</v>
      </c>
      <c r="C196" s="46">
        <v>15</v>
      </c>
      <c r="D196" s="46">
        <v>5</v>
      </c>
      <c r="E196" s="47">
        <v>0.05</v>
      </c>
      <c r="F196" s="45">
        <v>20</v>
      </c>
    </row>
    <row r="197" spans="1:6" x14ac:dyDescent="0.25">
      <c r="A197" s="52">
        <v>196</v>
      </c>
      <c r="B197" s="46">
        <v>5</v>
      </c>
      <c r="C197" s="46">
        <v>20</v>
      </c>
      <c r="D197" s="46">
        <v>6</v>
      </c>
      <c r="E197" s="47">
        <v>0.01</v>
      </c>
      <c r="F197" s="45">
        <v>50</v>
      </c>
    </row>
    <row r="198" spans="1:6" x14ac:dyDescent="0.25">
      <c r="A198" s="52">
        <v>197</v>
      </c>
      <c r="B198" s="46">
        <v>10</v>
      </c>
      <c r="C198" s="46">
        <v>5</v>
      </c>
      <c r="D198" s="46">
        <v>6</v>
      </c>
      <c r="E198" s="47">
        <v>0.1</v>
      </c>
      <c r="F198" s="45">
        <v>20</v>
      </c>
    </row>
    <row r="199" spans="1:6" x14ac:dyDescent="0.25">
      <c r="A199" s="52">
        <v>198</v>
      </c>
      <c r="B199" s="46">
        <v>10</v>
      </c>
      <c r="C199" s="46">
        <v>10</v>
      </c>
      <c r="D199" s="46">
        <v>5</v>
      </c>
      <c r="E199" s="47">
        <v>0.2</v>
      </c>
      <c r="F199" s="45">
        <v>50</v>
      </c>
    </row>
    <row r="200" spans="1:6" x14ac:dyDescent="0.25">
      <c r="A200" s="52">
        <v>199</v>
      </c>
      <c r="B200" s="46">
        <v>10</v>
      </c>
      <c r="C200" s="46">
        <v>15</v>
      </c>
      <c r="D200" s="46">
        <v>6</v>
      </c>
      <c r="E200" s="47">
        <v>0.01</v>
      </c>
      <c r="F200" s="45">
        <v>5</v>
      </c>
    </row>
    <row r="201" spans="1:6" x14ac:dyDescent="0.25">
      <c r="A201" s="52">
        <v>200</v>
      </c>
      <c r="B201" s="46">
        <v>10</v>
      </c>
      <c r="C201" s="46">
        <v>20</v>
      </c>
      <c r="D201" s="46">
        <v>5</v>
      </c>
      <c r="E201" s="47">
        <v>0.05</v>
      </c>
      <c r="F201" s="45">
        <v>10</v>
      </c>
    </row>
    <row r="202" spans="1:6" x14ac:dyDescent="0.25">
      <c r="A202" s="52">
        <v>201</v>
      </c>
      <c r="B202" s="46">
        <v>15</v>
      </c>
      <c r="C202" s="46">
        <v>5</v>
      </c>
      <c r="D202" s="46">
        <v>6</v>
      </c>
      <c r="E202" s="47">
        <v>0.05</v>
      </c>
      <c r="F202" s="45">
        <v>50</v>
      </c>
    </row>
    <row r="203" spans="1:6" x14ac:dyDescent="0.25">
      <c r="A203" s="52">
        <v>202</v>
      </c>
      <c r="B203" s="46">
        <v>15</v>
      </c>
      <c r="C203" s="46">
        <v>10</v>
      </c>
      <c r="D203" s="46">
        <v>5</v>
      </c>
      <c r="E203" s="47">
        <v>0.01</v>
      </c>
      <c r="F203" s="45">
        <v>20</v>
      </c>
    </row>
    <row r="204" spans="1:6" x14ac:dyDescent="0.25">
      <c r="A204" s="52">
        <v>203</v>
      </c>
      <c r="B204" s="46">
        <v>15</v>
      </c>
      <c r="C204" s="46">
        <v>15</v>
      </c>
      <c r="D204" s="46">
        <v>6</v>
      </c>
      <c r="E204" s="47">
        <v>0.2</v>
      </c>
      <c r="F204" s="45">
        <v>10</v>
      </c>
    </row>
    <row r="205" spans="1:6" x14ac:dyDescent="0.25">
      <c r="A205" s="52">
        <v>204</v>
      </c>
      <c r="B205" s="46">
        <v>15</v>
      </c>
      <c r="C205" s="46">
        <v>20</v>
      </c>
      <c r="D205" s="46">
        <v>5</v>
      </c>
      <c r="E205" s="47">
        <v>0.1</v>
      </c>
      <c r="F205" s="45">
        <v>5</v>
      </c>
    </row>
    <row r="206" spans="1:6" x14ac:dyDescent="0.25">
      <c r="A206" s="52">
        <v>205</v>
      </c>
      <c r="B206" s="46">
        <v>20</v>
      </c>
      <c r="C206" s="46">
        <v>5</v>
      </c>
      <c r="D206" s="46">
        <v>5</v>
      </c>
      <c r="E206" s="47">
        <v>0.01</v>
      </c>
      <c r="F206" s="45">
        <v>10</v>
      </c>
    </row>
    <row r="207" spans="1:6" x14ac:dyDescent="0.25">
      <c r="A207" s="52">
        <v>206</v>
      </c>
      <c r="B207" s="46">
        <v>20</v>
      </c>
      <c r="C207" s="46">
        <v>10</v>
      </c>
      <c r="D207" s="46">
        <v>6</v>
      </c>
      <c r="E207" s="47">
        <v>0.05</v>
      </c>
      <c r="F207" s="45">
        <v>5</v>
      </c>
    </row>
    <row r="208" spans="1:6" x14ac:dyDescent="0.25">
      <c r="A208" s="52">
        <v>207</v>
      </c>
      <c r="B208" s="46">
        <v>20</v>
      </c>
      <c r="C208" s="46">
        <v>15</v>
      </c>
      <c r="D208" s="46">
        <v>5</v>
      </c>
      <c r="E208" s="47">
        <v>0.1</v>
      </c>
      <c r="F208" s="45">
        <v>50</v>
      </c>
    </row>
    <row r="209" spans="1:6" x14ac:dyDescent="0.25">
      <c r="A209" s="52">
        <v>208</v>
      </c>
      <c r="B209" s="46">
        <v>20</v>
      </c>
      <c r="C209" s="46">
        <v>20</v>
      </c>
      <c r="D209" s="46">
        <v>6</v>
      </c>
      <c r="E209" s="47">
        <v>0.2</v>
      </c>
      <c r="F209" s="45">
        <v>20</v>
      </c>
    </row>
    <row r="210" spans="1:6" x14ac:dyDescent="0.25">
      <c r="A210" s="52">
        <v>209</v>
      </c>
      <c r="B210" s="46">
        <v>5</v>
      </c>
      <c r="C210" s="46">
        <v>25</v>
      </c>
      <c r="D210" s="46">
        <v>5</v>
      </c>
      <c r="E210" s="47">
        <v>0.2</v>
      </c>
      <c r="F210" s="45">
        <v>5</v>
      </c>
    </row>
    <row r="211" spans="1:6" x14ac:dyDescent="0.25">
      <c r="A211" s="52">
        <v>210</v>
      </c>
      <c r="B211" s="46">
        <v>5</v>
      </c>
      <c r="C211" s="46">
        <v>30</v>
      </c>
      <c r="D211" s="46">
        <v>6</v>
      </c>
      <c r="E211" s="47">
        <v>0.1</v>
      </c>
      <c r="F211" s="45">
        <v>10</v>
      </c>
    </row>
    <row r="212" spans="1:6" x14ac:dyDescent="0.25">
      <c r="A212" s="52">
        <v>211</v>
      </c>
      <c r="B212" s="46">
        <v>5</v>
      </c>
      <c r="C212" s="46">
        <v>35</v>
      </c>
      <c r="D212" s="46">
        <v>5</v>
      </c>
      <c r="E212" s="47">
        <v>0.05</v>
      </c>
      <c r="F212" s="45">
        <v>20</v>
      </c>
    </row>
    <row r="213" spans="1:6" x14ac:dyDescent="0.25">
      <c r="A213" s="52">
        <v>212</v>
      </c>
      <c r="B213" s="46">
        <v>5</v>
      </c>
      <c r="C213" s="46">
        <v>40</v>
      </c>
      <c r="D213" s="46">
        <v>6</v>
      </c>
      <c r="E213" s="47">
        <v>0.01</v>
      </c>
      <c r="F213" s="45">
        <v>50</v>
      </c>
    </row>
    <row r="214" spans="1:6" x14ac:dyDescent="0.25">
      <c r="A214" s="52">
        <v>213</v>
      </c>
      <c r="B214" s="46">
        <v>10</v>
      </c>
      <c r="C214" s="46">
        <v>25</v>
      </c>
      <c r="D214" s="46">
        <v>6</v>
      </c>
      <c r="E214" s="47">
        <v>0.1</v>
      </c>
      <c r="F214" s="45">
        <v>20</v>
      </c>
    </row>
    <row r="215" spans="1:6" x14ac:dyDescent="0.25">
      <c r="A215" s="52">
        <v>214</v>
      </c>
      <c r="B215" s="46">
        <v>10</v>
      </c>
      <c r="C215" s="46">
        <v>30</v>
      </c>
      <c r="D215" s="46">
        <v>5</v>
      </c>
      <c r="E215" s="47">
        <v>0.2</v>
      </c>
      <c r="F215" s="45">
        <v>50</v>
      </c>
    </row>
    <row r="216" spans="1:6" x14ac:dyDescent="0.25">
      <c r="A216" s="52">
        <v>215</v>
      </c>
      <c r="B216" s="46">
        <v>10</v>
      </c>
      <c r="C216" s="46">
        <v>35</v>
      </c>
      <c r="D216" s="46">
        <v>6</v>
      </c>
      <c r="E216" s="47">
        <v>0.01</v>
      </c>
      <c r="F216" s="45">
        <v>5</v>
      </c>
    </row>
    <row r="217" spans="1:6" x14ac:dyDescent="0.25">
      <c r="A217" s="52">
        <v>216</v>
      </c>
      <c r="B217" s="46">
        <v>10</v>
      </c>
      <c r="C217" s="46">
        <v>40</v>
      </c>
      <c r="D217" s="46">
        <v>5</v>
      </c>
      <c r="E217" s="47">
        <v>0.05</v>
      </c>
      <c r="F217" s="45">
        <v>10</v>
      </c>
    </row>
    <row r="218" spans="1:6" x14ac:dyDescent="0.25">
      <c r="A218" s="52">
        <v>217</v>
      </c>
      <c r="B218" s="46">
        <v>15</v>
      </c>
      <c r="C218" s="46">
        <v>25</v>
      </c>
      <c r="D218" s="46">
        <v>6</v>
      </c>
      <c r="E218" s="47">
        <v>0.05</v>
      </c>
      <c r="F218" s="45">
        <v>50</v>
      </c>
    </row>
    <row r="219" spans="1:6" x14ac:dyDescent="0.25">
      <c r="A219" s="52">
        <v>218</v>
      </c>
      <c r="B219" s="46">
        <v>15</v>
      </c>
      <c r="C219" s="46">
        <v>30</v>
      </c>
      <c r="D219" s="46">
        <v>5</v>
      </c>
      <c r="E219" s="47">
        <v>0.01</v>
      </c>
      <c r="F219" s="45">
        <v>20</v>
      </c>
    </row>
    <row r="220" spans="1:6" x14ac:dyDescent="0.25">
      <c r="A220" s="52">
        <v>219</v>
      </c>
      <c r="B220" s="46">
        <v>15</v>
      </c>
      <c r="C220" s="46">
        <v>35</v>
      </c>
      <c r="D220" s="46">
        <v>6</v>
      </c>
      <c r="E220" s="47">
        <v>0.2</v>
      </c>
      <c r="F220" s="45">
        <v>10</v>
      </c>
    </row>
    <row r="221" spans="1:6" x14ac:dyDescent="0.25">
      <c r="A221" s="52">
        <v>220</v>
      </c>
      <c r="B221" s="46">
        <v>15</v>
      </c>
      <c r="C221" s="46">
        <v>40</v>
      </c>
      <c r="D221" s="46">
        <v>5</v>
      </c>
      <c r="E221" s="47">
        <v>0.1</v>
      </c>
      <c r="F221" s="45">
        <v>5</v>
      </c>
    </row>
    <row r="222" spans="1:6" x14ac:dyDescent="0.25">
      <c r="A222" s="52">
        <v>221</v>
      </c>
      <c r="B222" s="46">
        <v>20</v>
      </c>
      <c r="C222" s="46">
        <v>25</v>
      </c>
      <c r="D222" s="46">
        <v>5</v>
      </c>
      <c r="E222" s="47">
        <v>0.01</v>
      </c>
      <c r="F222" s="45">
        <v>10</v>
      </c>
    </row>
    <row r="223" spans="1:6" x14ac:dyDescent="0.25">
      <c r="A223" s="52">
        <v>222</v>
      </c>
      <c r="B223" s="46">
        <v>20</v>
      </c>
      <c r="C223" s="46">
        <v>30</v>
      </c>
      <c r="D223" s="46">
        <v>6</v>
      </c>
      <c r="E223" s="47">
        <v>0.05</v>
      </c>
      <c r="F223" s="45">
        <v>5</v>
      </c>
    </row>
    <row r="224" spans="1:6" x14ac:dyDescent="0.25">
      <c r="A224" s="52">
        <v>223</v>
      </c>
      <c r="B224" s="46">
        <v>20</v>
      </c>
      <c r="C224" s="46">
        <v>35</v>
      </c>
      <c r="D224" s="46">
        <v>5</v>
      </c>
      <c r="E224" s="47">
        <v>0.1</v>
      </c>
      <c r="F224" s="45">
        <v>50</v>
      </c>
    </row>
    <row r="225" spans="1:6" x14ac:dyDescent="0.25">
      <c r="A225" s="52">
        <v>224</v>
      </c>
      <c r="B225" s="46">
        <v>20</v>
      </c>
      <c r="C225" s="46">
        <v>40</v>
      </c>
      <c r="D225" s="46">
        <v>6</v>
      </c>
      <c r="E225" s="47">
        <v>0.2</v>
      </c>
      <c r="F225" s="45">
        <v>20</v>
      </c>
    </row>
    <row r="226" spans="1:6" x14ac:dyDescent="0.25">
      <c r="A226" s="52">
        <v>225</v>
      </c>
      <c r="B226" s="46">
        <v>5</v>
      </c>
      <c r="C226" s="46">
        <v>5</v>
      </c>
      <c r="D226" s="46">
        <v>5</v>
      </c>
      <c r="E226" s="47">
        <v>0.2</v>
      </c>
      <c r="F226" s="45">
        <v>5</v>
      </c>
    </row>
    <row r="227" spans="1:6" x14ac:dyDescent="0.25">
      <c r="A227" s="52">
        <v>226</v>
      </c>
      <c r="B227" s="46">
        <v>5</v>
      </c>
      <c r="C227" s="46">
        <v>10</v>
      </c>
      <c r="D227" s="46">
        <v>6</v>
      </c>
      <c r="E227" s="47">
        <v>0.1</v>
      </c>
      <c r="F227" s="45">
        <v>10</v>
      </c>
    </row>
    <row r="228" spans="1:6" x14ac:dyDescent="0.25">
      <c r="A228" s="52">
        <v>227</v>
      </c>
      <c r="B228" s="46">
        <v>5</v>
      </c>
      <c r="C228" s="46">
        <v>15</v>
      </c>
      <c r="D228" s="46">
        <v>5</v>
      </c>
      <c r="E228" s="47">
        <v>0.05</v>
      </c>
      <c r="F228" s="45">
        <v>20</v>
      </c>
    </row>
    <row r="229" spans="1:6" x14ac:dyDescent="0.25">
      <c r="A229" s="52">
        <v>228</v>
      </c>
      <c r="B229" s="46">
        <v>5</v>
      </c>
      <c r="C229" s="46">
        <v>20</v>
      </c>
      <c r="D229" s="46">
        <v>6</v>
      </c>
      <c r="E229" s="47">
        <v>0.01</v>
      </c>
      <c r="F229" s="45">
        <v>50</v>
      </c>
    </row>
    <row r="230" spans="1:6" x14ac:dyDescent="0.25">
      <c r="A230" s="52">
        <v>229</v>
      </c>
      <c r="B230" s="46">
        <v>10</v>
      </c>
      <c r="C230" s="46">
        <v>5</v>
      </c>
      <c r="D230" s="46">
        <v>6</v>
      </c>
      <c r="E230" s="47">
        <v>0.1</v>
      </c>
      <c r="F230" s="45">
        <v>20</v>
      </c>
    </row>
    <row r="231" spans="1:6" x14ac:dyDescent="0.25">
      <c r="A231" s="52">
        <v>230</v>
      </c>
      <c r="B231" s="46">
        <v>10</v>
      </c>
      <c r="C231" s="46">
        <v>10</v>
      </c>
      <c r="D231" s="46">
        <v>5</v>
      </c>
      <c r="E231" s="47">
        <v>0.2</v>
      </c>
      <c r="F231" s="45">
        <v>50</v>
      </c>
    </row>
    <row r="232" spans="1:6" x14ac:dyDescent="0.25">
      <c r="A232" s="52">
        <v>231</v>
      </c>
      <c r="B232" s="46">
        <v>10</v>
      </c>
      <c r="C232" s="46">
        <v>15</v>
      </c>
      <c r="D232" s="46">
        <v>6</v>
      </c>
      <c r="E232" s="47">
        <v>0.01</v>
      </c>
      <c r="F232" s="45">
        <v>5</v>
      </c>
    </row>
    <row r="233" spans="1:6" x14ac:dyDescent="0.25">
      <c r="A233" s="52">
        <v>232</v>
      </c>
      <c r="B233" s="46">
        <v>10</v>
      </c>
      <c r="C233" s="46">
        <v>20</v>
      </c>
      <c r="D233" s="46">
        <v>5</v>
      </c>
      <c r="E233" s="47">
        <v>0.05</v>
      </c>
      <c r="F233" s="45">
        <v>10</v>
      </c>
    </row>
    <row r="234" spans="1:6" x14ac:dyDescent="0.25">
      <c r="A234" s="52">
        <v>233</v>
      </c>
      <c r="B234" s="46">
        <v>15</v>
      </c>
      <c r="C234" s="46">
        <v>5</v>
      </c>
      <c r="D234" s="46">
        <v>6</v>
      </c>
      <c r="E234" s="47">
        <v>0.05</v>
      </c>
      <c r="F234" s="45">
        <v>50</v>
      </c>
    </row>
    <row r="235" spans="1:6" x14ac:dyDescent="0.25">
      <c r="A235" s="52">
        <v>234</v>
      </c>
      <c r="B235" s="46">
        <v>15</v>
      </c>
      <c r="C235" s="46">
        <v>10</v>
      </c>
      <c r="D235" s="46">
        <v>5</v>
      </c>
      <c r="E235" s="47">
        <v>0.01</v>
      </c>
      <c r="F235" s="45">
        <v>20</v>
      </c>
    </row>
    <row r="236" spans="1:6" x14ac:dyDescent="0.25">
      <c r="A236" s="52">
        <v>235</v>
      </c>
      <c r="B236" s="46">
        <v>15</v>
      </c>
      <c r="C236" s="46">
        <v>15</v>
      </c>
      <c r="D236" s="46">
        <v>6</v>
      </c>
      <c r="E236" s="47">
        <v>0.2</v>
      </c>
      <c r="F236" s="45">
        <v>10</v>
      </c>
    </row>
    <row r="237" spans="1:6" x14ac:dyDescent="0.25">
      <c r="A237" s="52">
        <v>236</v>
      </c>
      <c r="B237" s="46">
        <v>15</v>
      </c>
      <c r="C237" s="46">
        <v>20</v>
      </c>
      <c r="D237" s="46">
        <v>5</v>
      </c>
      <c r="E237" s="47">
        <v>0.1</v>
      </c>
      <c r="F237" s="45">
        <v>5</v>
      </c>
    </row>
    <row r="238" spans="1:6" x14ac:dyDescent="0.25">
      <c r="A238" s="52">
        <v>237</v>
      </c>
      <c r="B238" s="46">
        <v>20</v>
      </c>
      <c r="C238" s="46">
        <v>5</v>
      </c>
      <c r="D238" s="46">
        <v>5</v>
      </c>
      <c r="E238" s="47">
        <v>0.01</v>
      </c>
      <c r="F238" s="45">
        <v>10</v>
      </c>
    </row>
    <row r="239" spans="1:6" x14ac:dyDescent="0.25">
      <c r="A239" s="52">
        <v>238</v>
      </c>
      <c r="B239" s="46">
        <v>20</v>
      </c>
      <c r="C239" s="46">
        <v>10</v>
      </c>
      <c r="D239" s="46">
        <v>6</v>
      </c>
      <c r="E239" s="47">
        <v>0.05</v>
      </c>
      <c r="F239" s="45">
        <v>5</v>
      </c>
    </row>
    <row r="240" spans="1:6" x14ac:dyDescent="0.25">
      <c r="A240" s="52">
        <v>239</v>
      </c>
      <c r="B240" s="46">
        <v>20</v>
      </c>
      <c r="C240" s="46">
        <v>15</v>
      </c>
      <c r="D240" s="46">
        <v>5</v>
      </c>
      <c r="E240" s="47">
        <v>0.1</v>
      </c>
      <c r="F240" s="45">
        <v>50</v>
      </c>
    </row>
    <row r="241" spans="1:6" x14ac:dyDescent="0.25">
      <c r="A241" s="52">
        <v>240</v>
      </c>
      <c r="B241" s="46">
        <v>20</v>
      </c>
      <c r="C241" s="46">
        <v>20</v>
      </c>
      <c r="D241" s="46">
        <v>6</v>
      </c>
      <c r="E241" s="47">
        <v>0.2</v>
      </c>
      <c r="F241" s="45">
        <v>20</v>
      </c>
    </row>
    <row r="242" spans="1:6" x14ac:dyDescent="0.25">
      <c r="A242" s="52">
        <v>241</v>
      </c>
      <c r="B242" s="46">
        <v>5</v>
      </c>
      <c r="C242" s="46">
        <v>25</v>
      </c>
      <c r="D242" s="46">
        <v>5</v>
      </c>
      <c r="E242" s="47">
        <v>0.2</v>
      </c>
      <c r="F242" s="45">
        <v>5</v>
      </c>
    </row>
    <row r="243" spans="1:6" x14ac:dyDescent="0.25">
      <c r="A243" s="52">
        <v>242</v>
      </c>
      <c r="B243" s="46">
        <v>5</v>
      </c>
      <c r="C243" s="46">
        <v>30</v>
      </c>
      <c r="D243" s="46">
        <v>6</v>
      </c>
      <c r="E243" s="47">
        <v>0.1</v>
      </c>
      <c r="F243" s="45">
        <v>10</v>
      </c>
    </row>
    <row r="244" spans="1:6" x14ac:dyDescent="0.25">
      <c r="A244" s="52">
        <v>243</v>
      </c>
      <c r="B244" s="46">
        <v>5</v>
      </c>
      <c r="C244" s="46">
        <v>35</v>
      </c>
      <c r="D244" s="46">
        <v>5</v>
      </c>
      <c r="E244" s="47">
        <v>0.05</v>
      </c>
      <c r="F244" s="45">
        <v>20</v>
      </c>
    </row>
    <row r="245" spans="1:6" x14ac:dyDescent="0.25">
      <c r="A245" s="52">
        <v>244</v>
      </c>
      <c r="B245" s="46">
        <v>5</v>
      </c>
      <c r="C245" s="46">
        <v>40</v>
      </c>
      <c r="D245" s="46">
        <v>6</v>
      </c>
      <c r="E245" s="47">
        <v>0.01</v>
      </c>
      <c r="F245" s="45">
        <v>50</v>
      </c>
    </row>
    <row r="246" spans="1:6" x14ac:dyDescent="0.25">
      <c r="A246" s="52">
        <v>245</v>
      </c>
      <c r="B246" s="46">
        <v>10</v>
      </c>
      <c r="C246" s="46">
        <v>25</v>
      </c>
      <c r="D246" s="46">
        <v>6</v>
      </c>
      <c r="E246" s="47">
        <v>0.1</v>
      </c>
      <c r="F246" s="45">
        <v>20</v>
      </c>
    </row>
    <row r="247" spans="1:6" x14ac:dyDescent="0.25">
      <c r="A247" s="52">
        <v>246</v>
      </c>
      <c r="B247" s="46">
        <v>10</v>
      </c>
      <c r="C247" s="46">
        <v>30</v>
      </c>
      <c r="D247" s="46">
        <v>5</v>
      </c>
      <c r="E247" s="47">
        <v>0.2</v>
      </c>
      <c r="F247" s="45">
        <v>50</v>
      </c>
    </row>
    <row r="248" spans="1:6" x14ac:dyDescent="0.25">
      <c r="A248" s="52">
        <v>247</v>
      </c>
      <c r="B248" s="46">
        <v>10</v>
      </c>
      <c r="C248" s="46">
        <v>35</v>
      </c>
      <c r="D248" s="46">
        <v>6</v>
      </c>
      <c r="E248" s="47">
        <v>0.01</v>
      </c>
      <c r="F248" s="45">
        <v>5</v>
      </c>
    </row>
    <row r="249" spans="1:6" x14ac:dyDescent="0.25">
      <c r="A249" s="52">
        <v>248</v>
      </c>
      <c r="B249" s="46">
        <v>10</v>
      </c>
      <c r="C249" s="46">
        <v>40</v>
      </c>
      <c r="D249" s="46">
        <v>5</v>
      </c>
      <c r="E249" s="47">
        <v>0.05</v>
      </c>
      <c r="F249" s="45">
        <v>10</v>
      </c>
    </row>
    <row r="250" spans="1:6" x14ac:dyDescent="0.25">
      <c r="A250" s="52">
        <v>249</v>
      </c>
      <c r="B250" s="46">
        <v>15</v>
      </c>
      <c r="C250" s="46">
        <v>25</v>
      </c>
      <c r="D250" s="46">
        <v>6</v>
      </c>
      <c r="E250" s="47">
        <v>0.05</v>
      </c>
      <c r="F250" s="45">
        <v>50</v>
      </c>
    </row>
    <row r="251" spans="1:6" x14ac:dyDescent="0.25">
      <c r="A251" s="52">
        <v>250</v>
      </c>
      <c r="B251" s="46">
        <v>15</v>
      </c>
      <c r="C251" s="46">
        <v>30</v>
      </c>
      <c r="D251" s="46">
        <v>5</v>
      </c>
      <c r="E251" s="47">
        <v>0.01</v>
      </c>
      <c r="F251" s="45">
        <v>20</v>
      </c>
    </row>
    <row r="252" spans="1:6" x14ac:dyDescent="0.25">
      <c r="A252" s="52">
        <v>251</v>
      </c>
      <c r="B252" s="46">
        <v>15</v>
      </c>
      <c r="C252" s="46">
        <v>35</v>
      </c>
      <c r="D252" s="46">
        <v>6</v>
      </c>
      <c r="E252" s="47">
        <v>0.2</v>
      </c>
      <c r="F252" s="45">
        <v>10</v>
      </c>
    </row>
    <row r="253" spans="1:6" x14ac:dyDescent="0.25">
      <c r="A253" s="52">
        <v>252</v>
      </c>
      <c r="B253" s="46">
        <v>15</v>
      </c>
      <c r="C253" s="46">
        <v>40</v>
      </c>
      <c r="D253" s="46">
        <v>5</v>
      </c>
      <c r="E253" s="47">
        <v>0.1</v>
      </c>
      <c r="F253" s="45">
        <v>5</v>
      </c>
    </row>
    <row r="254" spans="1:6" x14ac:dyDescent="0.25">
      <c r="A254" s="52">
        <v>253</v>
      </c>
      <c r="B254" s="46">
        <v>20</v>
      </c>
      <c r="C254" s="46">
        <v>25</v>
      </c>
      <c r="D254" s="46">
        <v>5</v>
      </c>
      <c r="E254" s="47">
        <v>0.01</v>
      </c>
      <c r="F254" s="45">
        <v>10</v>
      </c>
    </row>
    <row r="255" spans="1:6" x14ac:dyDescent="0.25">
      <c r="A255" s="52">
        <v>254</v>
      </c>
      <c r="B255" s="46">
        <v>20</v>
      </c>
      <c r="C255" s="46">
        <v>30</v>
      </c>
      <c r="D255" s="46">
        <v>6</v>
      </c>
      <c r="E255" s="47">
        <v>0.05</v>
      </c>
      <c r="F255" s="45">
        <v>5</v>
      </c>
    </row>
    <row r="256" spans="1:6" x14ac:dyDescent="0.25">
      <c r="A256" s="52">
        <v>255</v>
      </c>
      <c r="B256" s="46">
        <v>20</v>
      </c>
      <c r="C256" s="46">
        <v>35</v>
      </c>
      <c r="D256" s="46">
        <v>5</v>
      </c>
      <c r="E256" s="47">
        <v>0.1</v>
      </c>
      <c r="F256" s="45">
        <v>50</v>
      </c>
    </row>
    <row r="257" spans="1:6" x14ac:dyDescent="0.25">
      <c r="A257" s="52">
        <v>256</v>
      </c>
      <c r="B257" s="46">
        <v>20</v>
      </c>
      <c r="C257" s="46">
        <v>40</v>
      </c>
      <c r="D257" s="46">
        <v>6</v>
      </c>
      <c r="E257" s="47">
        <v>0.2</v>
      </c>
      <c r="F257" s="45">
        <v>20</v>
      </c>
    </row>
    <row r="258" spans="1:6" x14ac:dyDescent="0.25">
      <c r="A258" s="52">
        <v>257</v>
      </c>
      <c r="B258" s="46">
        <v>5</v>
      </c>
      <c r="C258" s="46">
        <v>5</v>
      </c>
      <c r="D258" s="46">
        <v>5</v>
      </c>
      <c r="E258" s="47">
        <v>0.2</v>
      </c>
      <c r="F258" s="45">
        <v>5</v>
      </c>
    </row>
    <row r="259" spans="1:6" x14ac:dyDescent="0.25">
      <c r="A259" s="52">
        <v>258</v>
      </c>
      <c r="B259" s="46">
        <v>5</v>
      </c>
      <c r="C259" s="46">
        <v>10</v>
      </c>
      <c r="D259" s="46">
        <v>6</v>
      </c>
      <c r="E259" s="47">
        <v>0.1</v>
      </c>
      <c r="F259" s="45">
        <v>10</v>
      </c>
    </row>
    <row r="260" spans="1:6" x14ac:dyDescent="0.25">
      <c r="A260" s="52">
        <v>259</v>
      </c>
      <c r="B260" s="46">
        <v>5</v>
      </c>
      <c r="C260" s="46">
        <v>15</v>
      </c>
      <c r="D260" s="46">
        <v>5</v>
      </c>
      <c r="E260" s="47">
        <v>0.05</v>
      </c>
      <c r="F260" s="45">
        <v>20</v>
      </c>
    </row>
    <row r="261" spans="1:6" x14ac:dyDescent="0.25">
      <c r="A261" s="52">
        <v>260</v>
      </c>
      <c r="B261" s="46">
        <v>5</v>
      </c>
      <c r="C261" s="46">
        <v>20</v>
      </c>
      <c r="D261" s="46">
        <v>6</v>
      </c>
      <c r="E261" s="47">
        <v>0.01</v>
      </c>
      <c r="F261" s="45">
        <v>50</v>
      </c>
    </row>
    <row r="262" spans="1:6" x14ac:dyDescent="0.25">
      <c r="A262" s="52">
        <v>261</v>
      </c>
      <c r="B262" s="46">
        <v>10</v>
      </c>
      <c r="C262" s="46">
        <v>5</v>
      </c>
      <c r="D262" s="46">
        <v>6</v>
      </c>
      <c r="E262" s="47">
        <v>0.1</v>
      </c>
      <c r="F262" s="45">
        <v>20</v>
      </c>
    </row>
    <row r="263" spans="1:6" x14ac:dyDescent="0.25">
      <c r="A263" s="52">
        <v>262</v>
      </c>
      <c r="B263" s="46">
        <v>10</v>
      </c>
      <c r="C263" s="46">
        <v>10</v>
      </c>
      <c r="D263" s="46">
        <v>5</v>
      </c>
      <c r="E263" s="47">
        <v>0.2</v>
      </c>
      <c r="F263" s="45">
        <v>50</v>
      </c>
    </row>
    <row r="264" spans="1:6" x14ac:dyDescent="0.25">
      <c r="A264" s="52">
        <v>263</v>
      </c>
      <c r="B264" s="46">
        <v>10</v>
      </c>
      <c r="C264" s="46">
        <v>15</v>
      </c>
      <c r="D264" s="46">
        <v>6</v>
      </c>
      <c r="E264" s="47">
        <v>0.01</v>
      </c>
      <c r="F264" s="45">
        <v>5</v>
      </c>
    </row>
    <row r="265" spans="1:6" x14ac:dyDescent="0.25">
      <c r="A265" s="52">
        <v>264</v>
      </c>
      <c r="B265" s="46">
        <v>10</v>
      </c>
      <c r="C265" s="46">
        <v>20</v>
      </c>
      <c r="D265" s="46">
        <v>5</v>
      </c>
      <c r="E265" s="47">
        <v>0.05</v>
      </c>
      <c r="F265" s="45">
        <v>10</v>
      </c>
    </row>
    <row r="266" spans="1:6" x14ac:dyDescent="0.25">
      <c r="A266" s="52">
        <v>265</v>
      </c>
      <c r="B266" s="46">
        <v>15</v>
      </c>
      <c r="C266" s="46">
        <v>5</v>
      </c>
      <c r="D266" s="46">
        <v>6</v>
      </c>
      <c r="E266" s="47">
        <v>0.05</v>
      </c>
      <c r="F266" s="45">
        <v>50</v>
      </c>
    </row>
    <row r="267" spans="1:6" x14ac:dyDescent="0.25">
      <c r="A267" s="52">
        <v>266</v>
      </c>
      <c r="B267" s="46">
        <v>15</v>
      </c>
      <c r="C267" s="46">
        <v>10</v>
      </c>
      <c r="D267" s="46">
        <v>5</v>
      </c>
      <c r="E267" s="47">
        <v>0.01</v>
      </c>
      <c r="F267" s="45">
        <v>20</v>
      </c>
    </row>
    <row r="268" spans="1:6" x14ac:dyDescent="0.25">
      <c r="A268" s="52">
        <v>267</v>
      </c>
      <c r="B268" s="46">
        <v>15</v>
      </c>
      <c r="C268" s="46">
        <v>15</v>
      </c>
      <c r="D268" s="46">
        <v>6</v>
      </c>
      <c r="E268" s="47">
        <v>0.2</v>
      </c>
      <c r="F268" s="45">
        <v>10</v>
      </c>
    </row>
    <row r="269" spans="1:6" x14ac:dyDescent="0.25">
      <c r="A269" s="52">
        <v>268</v>
      </c>
      <c r="B269" s="46">
        <v>15</v>
      </c>
      <c r="C269" s="46">
        <v>20</v>
      </c>
      <c r="D269" s="46">
        <v>5</v>
      </c>
      <c r="E269" s="47">
        <v>0.1</v>
      </c>
      <c r="F269" s="45">
        <v>5</v>
      </c>
    </row>
    <row r="270" spans="1:6" x14ac:dyDescent="0.25">
      <c r="A270" s="52">
        <v>269</v>
      </c>
      <c r="B270" s="46">
        <v>20</v>
      </c>
      <c r="C270" s="46">
        <v>5</v>
      </c>
      <c r="D270" s="46">
        <v>5</v>
      </c>
      <c r="E270" s="47">
        <v>0.01</v>
      </c>
      <c r="F270" s="45">
        <v>10</v>
      </c>
    </row>
    <row r="271" spans="1:6" x14ac:dyDescent="0.25">
      <c r="A271" s="52">
        <v>270</v>
      </c>
      <c r="B271" s="46">
        <v>20</v>
      </c>
      <c r="C271" s="46">
        <v>10</v>
      </c>
      <c r="D271" s="46">
        <v>6</v>
      </c>
      <c r="E271" s="47">
        <v>0.05</v>
      </c>
      <c r="F271" s="45">
        <v>5</v>
      </c>
    </row>
    <row r="272" spans="1:6" x14ac:dyDescent="0.25">
      <c r="A272" s="52">
        <v>271</v>
      </c>
      <c r="B272" s="46">
        <v>20</v>
      </c>
      <c r="C272" s="46">
        <v>15</v>
      </c>
      <c r="D272" s="46">
        <v>5</v>
      </c>
      <c r="E272" s="47">
        <v>0.1</v>
      </c>
      <c r="F272" s="45">
        <v>50</v>
      </c>
    </row>
    <row r="273" spans="1:6" x14ac:dyDescent="0.25">
      <c r="A273" s="52">
        <v>272</v>
      </c>
      <c r="B273" s="46">
        <v>20</v>
      </c>
      <c r="C273" s="46">
        <v>20</v>
      </c>
      <c r="D273" s="46">
        <v>6</v>
      </c>
      <c r="E273" s="47">
        <v>0.2</v>
      </c>
      <c r="F273" s="45">
        <v>20</v>
      </c>
    </row>
    <row r="274" spans="1:6" x14ac:dyDescent="0.25">
      <c r="A274" s="52">
        <v>273</v>
      </c>
      <c r="B274" s="46">
        <v>5</v>
      </c>
      <c r="C274" s="46">
        <v>25</v>
      </c>
      <c r="D274" s="46">
        <v>5</v>
      </c>
      <c r="E274" s="47">
        <v>0.2</v>
      </c>
      <c r="F274" s="45">
        <v>5</v>
      </c>
    </row>
    <row r="275" spans="1:6" x14ac:dyDescent="0.25">
      <c r="A275" s="52">
        <v>274</v>
      </c>
      <c r="B275" s="46">
        <v>5</v>
      </c>
      <c r="C275" s="46">
        <v>30</v>
      </c>
      <c r="D275" s="46">
        <v>6</v>
      </c>
      <c r="E275" s="47">
        <v>0.1</v>
      </c>
      <c r="F275" s="45">
        <v>10</v>
      </c>
    </row>
    <row r="276" spans="1:6" x14ac:dyDescent="0.25">
      <c r="A276" s="52">
        <v>275</v>
      </c>
      <c r="B276" s="46">
        <v>5</v>
      </c>
      <c r="C276" s="46">
        <v>35</v>
      </c>
      <c r="D276" s="46">
        <v>5</v>
      </c>
      <c r="E276" s="47">
        <v>0.05</v>
      </c>
      <c r="F276" s="45">
        <v>20</v>
      </c>
    </row>
    <row r="277" spans="1:6" x14ac:dyDescent="0.25">
      <c r="A277" s="52">
        <v>276</v>
      </c>
      <c r="B277" s="46">
        <v>5</v>
      </c>
      <c r="C277" s="46">
        <v>40</v>
      </c>
      <c r="D277" s="46">
        <v>6</v>
      </c>
      <c r="E277" s="47">
        <v>0.01</v>
      </c>
      <c r="F277" s="45">
        <v>50</v>
      </c>
    </row>
    <row r="278" spans="1:6" x14ac:dyDescent="0.25">
      <c r="A278" s="52">
        <v>277</v>
      </c>
      <c r="B278" s="46">
        <v>10</v>
      </c>
      <c r="C278" s="46">
        <v>25</v>
      </c>
      <c r="D278" s="46">
        <v>6</v>
      </c>
      <c r="E278" s="47">
        <v>0.1</v>
      </c>
      <c r="F278" s="45">
        <v>20</v>
      </c>
    </row>
    <row r="279" spans="1:6" x14ac:dyDescent="0.25">
      <c r="A279" s="52">
        <v>278</v>
      </c>
      <c r="B279" s="46">
        <v>10</v>
      </c>
      <c r="C279" s="46">
        <v>30</v>
      </c>
      <c r="D279" s="46">
        <v>5</v>
      </c>
      <c r="E279" s="47">
        <v>0.2</v>
      </c>
      <c r="F279" s="45">
        <v>50</v>
      </c>
    </row>
    <row r="280" spans="1:6" x14ac:dyDescent="0.25">
      <c r="A280" s="52">
        <v>279</v>
      </c>
      <c r="B280" s="46">
        <v>10</v>
      </c>
      <c r="C280" s="46">
        <v>35</v>
      </c>
      <c r="D280" s="46">
        <v>6</v>
      </c>
      <c r="E280" s="47">
        <v>0.01</v>
      </c>
      <c r="F280" s="45">
        <v>5</v>
      </c>
    </row>
    <row r="281" spans="1:6" x14ac:dyDescent="0.25">
      <c r="A281" s="52">
        <v>280</v>
      </c>
      <c r="B281" s="46">
        <v>10</v>
      </c>
      <c r="C281" s="46">
        <v>40</v>
      </c>
      <c r="D281" s="46">
        <v>5</v>
      </c>
      <c r="E281" s="47">
        <v>0.05</v>
      </c>
      <c r="F281" s="45">
        <v>10</v>
      </c>
    </row>
    <row r="282" spans="1:6" x14ac:dyDescent="0.25">
      <c r="A282" s="52">
        <v>281</v>
      </c>
      <c r="B282" s="46">
        <v>15</v>
      </c>
      <c r="C282" s="46">
        <v>25</v>
      </c>
      <c r="D282" s="46">
        <v>6</v>
      </c>
      <c r="E282" s="47">
        <v>0.05</v>
      </c>
      <c r="F282" s="45">
        <v>50</v>
      </c>
    </row>
    <row r="283" spans="1:6" x14ac:dyDescent="0.25">
      <c r="A283" s="52">
        <v>282</v>
      </c>
      <c r="B283" s="46">
        <v>15</v>
      </c>
      <c r="C283" s="46">
        <v>30</v>
      </c>
      <c r="D283" s="46">
        <v>5</v>
      </c>
      <c r="E283" s="47">
        <v>0.01</v>
      </c>
      <c r="F283" s="45">
        <v>20</v>
      </c>
    </row>
    <row r="284" spans="1:6" x14ac:dyDescent="0.25">
      <c r="A284" s="52">
        <v>283</v>
      </c>
      <c r="B284" s="46">
        <v>15</v>
      </c>
      <c r="C284" s="46">
        <v>35</v>
      </c>
      <c r="D284" s="46">
        <v>6</v>
      </c>
      <c r="E284" s="47">
        <v>0.2</v>
      </c>
      <c r="F284" s="45">
        <v>10</v>
      </c>
    </row>
    <row r="285" spans="1:6" x14ac:dyDescent="0.25">
      <c r="A285" s="52">
        <v>284</v>
      </c>
      <c r="B285" s="46">
        <v>15</v>
      </c>
      <c r="C285" s="46">
        <v>40</v>
      </c>
      <c r="D285" s="46">
        <v>5</v>
      </c>
      <c r="E285" s="47">
        <v>0.1</v>
      </c>
      <c r="F285" s="45">
        <v>5</v>
      </c>
    </row>
    <row r="286" spans="1:6" x14ac:dyDescent="0.25">
      <c r="A286" s="52">
        <v>285</v>
      </c>
      <c r="B286" s="46">
        <v>20</v>
      </c>
      <c r="C286" s="46">
        <v>25</v>
      </c>
      <c r="D286" s="46">
        <v>5</v>
      </c>
      <c r="E286" s="47">
        <v>0.01</v>
      </c>
      <c r="F286" s="45">
        <v>10</v>
      </c>
    </row>
    <row r="287" spans="1:6" x14ac:dyDescent="0.25">
      <c r="A287" s="52">
        <v>286</v>
      </c>
      <c r="B287" s="46">
        <v>20</v>
      </c>
      <c r="C287" s="46">
        <v>30</v>
      </c>
      <c r="D287" s="46">
        <v>6</v>
      </c>
      <c r="E287" s="47">
        <v>0.05</v>
      </c>
      <c r="F287" s="45">
        <v>5</v>
      </c>
    </row>
    <row r="288" spans="1:6" x14ac:dyDescent="0.25">
      <c r="A288" s="52">
        <v>287</v>
      </c>
      <c r="B288" s="46">
        <v>20</v>
      </c>
      <c r="C288" s="46">
        <v>35</v>
      </c>
      <c r="D288" s="46">
        <v>5</v>
      </c>
      <c r="E288" s="47">
        <v>0.1</v>
      </c>
      <c r="F288" s="45">
        <v>50</v>
      </c>
    </row>
    <row r="289" spans="1:6" x14ac:dyDescent="0.25">
      <c r="A289" s="52">
        <v>288</v>
      </c>
      <c r="B289" s="46">
        <v>20</v>
      </c>
      <c r="C289" s="46">
        <v>40</v>
      </c>
      <c r="D289" s="46">
        <v>6</v>
      </c>
      <c r="E289" s="47">
        <v>0.2</v>
      </c>
      <c r="F289" s="45">
        <v>20</v>
      </c>
    </row>
    <row r="290" spans="1:6" x14ac:dyDescent="0.25">
      <c r="A290" s="52">
        <v>289</v>
      </c>
      <c r="B290" s="46">
        <v>5</v>
      </c>
      <c r="C290" s="46">
        <v>5</v>
      </c>
      <c r="D290" s="46">
        <v>5</v>
      </c>
      <c r="E290" s="47">
        <v>0.2</v>
      </c>
      <c r="F290" s="45">
        <v>5</v>
      </c>
    </row>
    <row r="291" spans="1:6" x14ac:dyDescent="0.25">
      <c r="A291" s="52">
        <v>290</v>
      </c>
      <c r="B291" s="46">
        <v>5</v>
      </c>
      <c r="C291" s="46">
        <v>10</v>
      </c>
      <c r="D291" s="46">
        <v>6</v>
      </c>
      <c r="E291" s="47">
        <v>0.1</v>
      </c>
      <c r="F291" s="45">
        <v>10</v>
      </c>
    </row>
    <row r="292" spans="1:6" x14ac:dyDescent="0.25">
      <c r="A292" s="52">
        <v>291</v>
      </c>
      <c r="B292" s="46">
        <v>5</v>
      </c>
      <c r="C292" s="46">
        <v>15</v>
      </c>
      <c r="D292" s="46">
        <v>5</v>
      </c>
      <c r="E292" s="47">
        <v>0.05</v>
      </c>
      <c r="F292" s="45">
        <v>20</v>
      </c>
    </row>
    <row r="293" spans="1:6" x14ac:dyDescent="0.25">
      <c r="A293" s="52">
        <v>292</v>
      </c>
      <c r="B293" s="46">
        <v>5</v>
      </c>
      <c r="C293" s="46">
        <v>20</v>
      </c>
      <c r="D293" s="46">
        <v>6</v>
      </c>
      <c r="E293" s="47">
        <v>0.01</v>
      </c>
      <c r="F293" s="45">
        <v>50</v>
      </c>
    </row>
    <row r="294" spans="1:6" x14ac:dyDescent="0.25">
      <c r="A294" s="52">
        <v>293</v>
      </c>
      <c r="B294" s="46">
        <v>10</v>
      </c>
      <c r="C294" s="46">
        <v>5</v>
      </c>
      <c r="D294" s="46">
        <v>6</v>
      </c>
      <c r="E294" s="47">
        <v>0.1</v>
      </c>
      <c r="F294" s="45">
        <v>20</v>
      </c>
    </row>
    <row r="295" spans="1:6" x14ac:dyDescent="0.25">
      <c r="A295" s="52">
        <v>294</v>
      </c>
      <c r="B295" s="46">
        <v>10</v>
      </c>
      <c r="C295" s="46">
        <v>10</v>
      </c>
      <c r="D295" s="46">
        <v>5</v>
      </c>
      <c r="E295" s="47">
        <v>0.2</v>
      </c>
      <c r="F295" s="45">
        <v>50</v>
      </c>
    </row>
    <row r="296" spans="1:6" x14ac:dyDescent="0.25">
      <c r="A296" s="52">
        <v>295</v>
      </c>
      <c r="B296" s="46">
        <v>10</v>
      </c>
      <c r="C296" s="46">
        <v>15</v>
      </c>
      <c r="D296" s="46">
        <v>6</v>
      </c>
      <c r="E296" s="47">
        <v>0.01</v>
      </c>
      <c r="F296" s="45">
        <v>5</v>
      </c>
    </row>
    <row r="297" spans="1:6" x14ac:dyDescent="0.25">
      <c r="A297" s="52">
        <v>296</v>
      </c>
      <c r="B297" s="46">
        <v>10</v>
      </c>
      <c r="C297" s="46">
        <v>20</v>
      </c>
      <c r="D297" s="46">
        <v>5</v>
      </c>
      <c r="E297" s="47">
        <v>0.05</v>
      </c>
      <c r="F297" s="45">
        <v>10</v>
      </c>
    </row>
    <row r="298" spans="1:6" x14ac:dyDescent="0.25">
      <c r="A298" s="52">
        <v>297</v>
      </c>
      <c r="B298" s="46">
        <v>15</v>
      </c>
      <c r="C298" s="46">
        <v>5</v>
      </c>
      <c r="D298" s="46">
        <v>6</v>
      </c>
      <c r="E298" s="47">
        <v>0.05</v>
      </c>
      <c r="F298" s="45">
        <v>50</v>
      </c>
    </row>
    <row r="299" spans="1:6" x14ac:dyDescent="0.25">
      <c r="A299" s="52">
        <v>298</v>
      </c>
      <c r="B299" s="46">
        <v>15</v>
      </c>
      <c r="C299" s="46">
        <v>10</v>
      </c>
      <c r="D299" s="46">
        <v>5</v>
      </c>
      <c r="E299" s="47">
        <v>0.01</v>
      </c>
      <c r="F299" s="45">
        <v>20</v>
      </c>
    </row>
    <row r="300" spans="1:6" x14ac:dyDescent="0.25">
      <c r="A300" s="52">
        <v>299</v>
      </c>
      <c r="B300" s="46">
        <v>15</v>
      </c>
      <c r="C300" s="46">
        <v>15</v>
      </c>
      <c r="D300" s="46">
        <v>6</v>
      </c>
      <c r="E300" s="47">
        <v>0.2</v>
      </c>
      <c r="F300" s="45">
        <v>10</v>
      </c>
    </row>
    <row r="301" spans="1:6" x14ac:dyDescent="0.25">
      <c r="A301" s="52">
        <v>300</v>
      </c>
      <c r="B301" s="46">
        <v>15</v>
      </c>
      <c r="C301" s="46">
        <v>20</v>
      </c>
      <c r="D301" s="46">
        <v>5</v>
      </c>
      <c r="E301" s="47">
        <v>0.1</v>
      </c>
      <c r="F301" s="45">
        <v>5</v>
      </c>
    </row>
    <row r="302" spans="1:6" x14ac:dyDescent="0.25">
      <c r="A302" s="52">
        <v>301</v>
      </c>
      <c r="B302" s="46">
        <v>20</v>
      </c>
      <c r="C302" s="46">
        <v>5</v>
      </c>
      <c r="D302" s="46">
        <v>5</v>
      </c>
      <c r="E302" s="47">
        <v>0.01</v>
      </c>
      <c r="F302" s="45">
        <v>10</v>
      </c>
    </row>
    <row r="303" spans="1:6" x14ac:dyDescent="0.25">
      <c r="A303" s="52">
        <v>302</v>
      </c>
      <c r="B303" s="46">
        <v>20</v>
      </c>
      <c r="C303" s="46">
        <v>10</v>
      </c>
      <c r="D303" s="46">
        <v>6</v>
      </c>
      <c r="E303" s="47">
        <v>0.05</v>
      </c>
      <c r="F303" s="45">
        <v>5</v>
      </c>
    </row>
    <row r="304" spans="1:6" x14ac:dyDescent="0.25">
      <c r="A304" s="52">
        <v>303</v>
      </c>
      <c r="B304" s="46">
        <v>20</v>
      </c>
      <c r="C304" s="46">
        <v>15</v>
      </c>
      <c r="D304" s="46">
        <v>5</v>
      </c>
      <c r="E304" s="47">
        <v>0.1</v>
      </c>
      <c r="F304" s="45">
        <v>50</v>
      </c>
    </row>
    <row r="305" spans="1:6" x14ac:dyDescent="0.25">
      <c r="A305" s="52">
        <v>304</v>
      </c>
      <c r="B305" s="46">
        <v>20</v>
      </c>
      <c r="C305" s="46">
        <v>20</v>
      </c>
      <c r="D305" s="46">
        <v>6</v>
      </c>
      <c r="E305" s="47">
        <v>0.2</v>
      </c>
      <c r="F305" s="45">
        <v>20</v>
      </c>
    </row>
    <row r="306" spans="1:6" x14ac:dyDescent="0.25">
      <c r="A306" s="52">
        <v>305</v>
      </c>
      <c r="B306" s="46">
        <v>5</v>
      </c>
      <c r="C306" s="46">
        <v>25</v>
      </c>
      <c r="D306" s="46">
        <v>5</v>
      </c>
      <c r="E306" s="47">
        <v>0.2</v>
      </c>
      <c r="F306" s="45">
        <v>5</v>
      </c>
    </row>
    <row r="307" spans="1:6" x14ac:dyDescent="0.25">
      <c r="A307" s="52">
        <v>306</v>
      </c>
      <c r="B307" s="46">
        <v>5</v>
      </c>
      <c r="C307" s="46">
        <v>30</v>
      </c>
      <c r="D307" s="46">
        <v>6</v>
      </c>
      <c r="E307" s="47">
        <v>0.1</v>
      </c>
      <c r="F307" s="45">
        <v>10</v>
      </c>
    </row>
    <row r="308" spans="1:6" x14ac:dyDescent="0.25">
      <c r="A308" s="52">
        <v>307</v>
      </c>
      <c r="B308" s="46">
        <v>5</v>
      </c>
      <c r="C308" s="46">
        <v>35</v>
      </c>
      <c r="D308" s="46">
        <v>5</v>
      </c>
      <c r="E308" s="47">
        <v>0.05</v>
      </c>
      <c r="F308" s="45">
        <v>20</v>
      </c>
    </row>
    <row r="309" spans="1:6" x14ac:dyDescent="0.25">
      <c r="A309" s="52">
        <v>308</v>
      </c>
      <c r="B309" s="46">
        <v>5</v>
      </c>
      <c r="C309" s="46">
        <v>40</v>
      </c>
      <c r="D309" s="46">
        <v>6</v>
      </c>
      <c r="E309" s="47">
        <v>0.01</v>
      </c>
      <c r="F309" s="45">
        <v>50</v>
      </c>
    </row>
    <row r="310" spans="1:6" x14ac:dyDescent="0.25">
      <c r="A310" s="52">
        <v>309</v>
      </c>
      <c r="B310" s="46">
        <v>10</v>
      </c>
      <c r="C310" s="46">
        <v>25</v>
      </c>
      <c r="D310" s="46">
        <v>6</v>
      </c>
      <c r="E310" s="47">
        <v>0.1</v>
      </c>
      <c r="F310" s="45">
        <v>20</v>
      </c>
    </row>
    <row r="311" spans="1:6" x14ac:dyDescent="0.25">
      <c r="A311" s="52">
        <v>310</v>
      </c>
      <c r="B311" s="46">
        <v>10</v>
      </c>
      <c r="C311" s="46">
        <v>30</v>
      </c>
      <c r="D311" s="46">
        <v>5</v>
      </c>
      <c r="E311" s="47">
        <v>0.2</v>
      </c>
      <c r="F311" s="45">
        <v>50</v>
      </c>
    </row>
    <row r="312" spans="1:6" x14ac:dyDescent="0.25">
      <c r="A312" s="52">
        <v>311</v>
      </c>
      <c r="B312" s="46">
        <v>10</v>
      </c>
      <c r="C312" s="46">
        <v>35</v>
      </c>
      <c r="D312" s="46">
        <v>6</v>
      </c>
      <c r="E312" s="47">
        <v>0.01</v>
      </c>
      <c r="F312" s="45">
        <v>5</v>
      </c>
    </row>
    <row r="313" spans="1:6" x14ac:dyDescent="0.25">
      <c r="A313" s="52">
        <v>312</v>
      </c>
      <c r="B313" s="46">
        <v>10</v>
      </c>
      <c r="C313" s="46">
        <v>40</v>
      </c>
      <c r="D313" s="46">
        <v>5</v>
      </c>
      <c r="E313" s="47">
        <v>0.05</v>
      </c>
      <c r="F313" s="45">
        <v>10</v>
      </c>
    </row>
    <row r="314" spans="1:6" x14ac:dyDescent="0.25">
      <c r="A314" s="52">
        <v>313</v>
      </c>
      <c r="B314" s="46">
        <v>15</v>
      </c>
      <c r="C314" s="46">
        <v>25</v>
      </c>
      <c r="D314" s="46">
        <v>6</v>
      </c>
      <c r="E314" s="47">
        <v>0.05</v>
      </c>
      <c r="F314" s="45">
        <v>50</v>
      </c>
    </row>
    <row r="315" spans="1:6" x14ac:dyDescent="0.25">
      <c r="A315" s="52">
        <v>314</v>
      </c>
      <c r="B315" s="46">
        <v>15</v>
      </c>
      <c r="C315" s="46">
        <v>30</v>
      </c>
      <c r="D315" s="46">
        <v>5</v>
      </c>
      <c r="E315" s="47">
        <v>0.01</v>
      </c>
      <c r="F315" s="45">
        <v>20</v>
      </c>
    </row>
    <row r="316" spans="1:6" x14ac:dyDescent="0.25">
      <c r="A316" s="52">
        <v>315</v>
      </c>
      <c r="B316" s="46">
        <v>15</v>
      </c>
      <c r="C316" s="46">
        <v>35</v>
      </c>
      <c r="D316" s="46">
        <v>6</v>
      </c>
      <c r="E316" s="47">
        <v>0.2</v>
      </c>
      <c r="F316" s="45">
        <v>10</v>
      </c>
    </row>
    <row r="317" spans="1:6" x14ac:dyDescent="0.25">
      <c r="A317" s="52">
        <v>316</v>
      </c>
      <c r="B317" s="46">
        <v>15</v>
      </c>
      <c r="C317" s="46">
        <v>40</v>
      </c>
      <c r="D317" s="46">
        <v>5</v>
      </c>
      <c r="E317" s="47">
        <v>0.1</v>
      </c>
      <c r="F317" s="45">
        <v>5</v>
      </c>
    </row>
    <row r="318" spans="1:6" x14ac:dyDescent="0.25">
      <c r="A318" s="52">
        <v>317</v>
      </c>
      <c r="B318" s="46">
        <v>20</v>
      </c>
      <c r="C318" s="46">
        <v>25</v>
      </c>
      <c r="D318" s="46">
        <v>5</v>
      </c>
      <c r="E318" s="47">
        <v>0.01</v>
      </c>
      <c r="F318" s="45">
        <v>10</v>
      </c>
    </row>
    <row r="319" spans="1:6" x14ac:dyDescent="0.25">
      <c r="A319" s="52">
        <v>318</v>
      </c>
      <c r="B319" s="46">
        <v>20</v>
      </c>
      <c r="C319" s="46">
        <v>30</v>
      </c>
      <c r="D319" s="46">
        <v>6</v>
      </c>
      <c r="E319" s="47">
        <v>0.05</v>
      </c>
      <c r="F319" s="45">
        <v>5</v>
      </c>
    </row>
    <row r="320" spans="1:6" x14ac:dyDescent="0.25">
      <c r="A320" s="52">
        <v>319</v>
      </c>
      <c r="B320" s="46">
        <v>20</v>
      </c>
      <c r="C320" s="46">
        <v>35</v>
      </c>
      <c r="D320" s="46">
        <v>5</v>
      </c>
      <c r="E320" s="47">
        <v>0.1</v>
      </c>
      <c r="F320" s="45">
        <v>50</v>
      </c>
    </row>
    <row r="321" spans="1:6" x14ac:dyDescent="0.25">
      <c r="A321" s="52">
        <v>320</v>
      </c>
      <c r="B321" s="46">
        <v>20</v>
      </c>
      <c r="C321" s="46">
        <v>40</v>
      </c>
      <c r="D321" s="46">
        <v>6</v>
      </c>
      <c r="E321" s="47">
        <v>0.2</v>
      </c>
      <c r="F321" s="4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topLeftCell="A4" workbookViewId="0">
      <selection activeCell="D36" sqref="D36:D37"/>
    </sheetView>
  </sheetViews>
  <sheetFormatPr baseColWidth="10" defaultRowHeight="15" x14ac:dyDescent="0.25"/>
  <cols>
    <col min="2" max="2" width="8.5703125" bestFit="1" customWidth="1"/>
    <col min="3" max="3" width="6.5703125" bestFit="1" customWidth="1"/>
    <col min="4" max="4" width="7.42578125" bestFit="1" customWidth="1"/>
    <col min="5" max="5" width="8.42578125" bestFit="1" customWidth="1"/>
    <col min="6" max="6" width="5" bestFit="1" customWidth="1"/>
    <col min="7" max="7" width="3.5703125" bestFit="1" customWidth="1"/>
    <col min="8" max="8" width="6.42578125" customWidth="1"/>
    <col min="11" max="12" width="3" style="1" bestFit="1" customWidth="1"/>
    <col min="13" max="13" width="2" style="1" bestFit="1" customWidth="1"/>
    <col min="14" max="14" width="5" style="1" bestFit="1" customWidth="1"/>
    <col min="15" max="15" width="3" bestFit="1" customWidth="1"/>
  </cols>
  <sheetData>
    <row r="3" spans="2:15" ht="30" x14ac:dyDescent="0.25">
      <c r="B3" s="1" t="s">
        <v>5</v>
      </c>
      <c r="C3" s="1" t="s">
        <v>0</v>
      </c>
      <c r="D3" s="8" t="s">
        <v>21</v>
      </c>
      <c r="E3" s="1" t="s">
        <v>2</v>
      </c>
      <c r="F3" s="1" t="s">
        <v>3</v>
      </c>
      <c r="G3" s="1" t="s">
        <v>4</v>
      </c>
      <c r="H3" s="35" t="s">
        <v>25</v>
      </c>
    </row>
    <row r="4" spans="2:15" x14ac:dyDescent="0.25">
      <c r="B4" s="1"/>
      <c r="C4" s="1">
        <v>4</v>
      </c>
      <c r="D4" s="8">
        <v>8</v>
      </c>
      <c r="E4" s="1">
        <v>7</v>
      </c>
      <c r="F4" s="1">
        <v>4</v>
      </c>
      <c r="G4" s="1">
        <v>5</v>
      </c>
      <c r="H4">
        <f>LCM(C4:G4)</f>
        <v>280</v>
      </c>
    </row>
    <row r="5" spans="2:15" ht="15.75" thickBot="1" x14ac:dyDescent="0.3">
      <c r="B5" s="1"/>
      <c r="C5" s="1"/>
      <c r="D5" s="8"/>
      <c r="E5" s="1"/>
      <c r="F5" s="1"/>
      <c r="G5" s="30">
        <v>1</v>
      </c>
    </row>
    <row r="6" spans="2:15" x14ac:dyDescent="0.25">
      <c r="B6" s="20" t="s">
        <v>6</v>
      </c>
      <c r="C6" s="10">
        <v>5</v>
      </c>
      <c r="D6" s="10">
        <v>5</v>
      </c>
      <c r="E6" s="10">
        <v>5</v>
      </c>
      <c r="F6" s="10">
        <v>0.2</v>
      </c>
      <c r="G6" s="11">
        <v>5</v>
      </c>
      <c r="K6" s="40">
        <v>5</v>
      </c>
      <c r="L6" s="38">
        <v>5</v>
      </c>
      <c r="M6" s="38">
        <v>1</v>
      </c>
      <c r="N6" s="40">
        <v>0.2</v>
      </c>
      <c r="O6" s="38">
        <v>1</v>
      </c>
    </row>
    <row r="7" spans="2:15" x14ac:dyDescent="0.25">
      <c r="B7" s="21" t="s">
        <v>7</v>
      </c>
      <c r="C7" s="3">
        <v>10</v>
      </c>
      <c r="D7" s="3">
        <v>10</v>
      </c>
      <c r="E7" s="3">
        <v>6</v>
      </c>
      <c r="F7" s="3">
        <v>0.1</v>
      </c>
      <c r="G7" s="12">
        <v>10</v>
      </c>
      <c r="K7" s="41">
        <v>10</v>
      </c>
      <c r="L7" s="39">
        <v>10</v>
      </c>
      <c r="M7" s="39">
        <v>2</v>
      </c>
      <c r="N7" s="41">
        <v>0.1</v>
      </c>
      <c r="O7" s="39">
        <v>5</v>
      </c>
    </row>
    <row r="8" spans="2:15" x14ac:dyDescent="0.25">
      <c r="B8" s="21" t="s">
        <v>8</v>
      </c>
      <c r="C8" s="3">
        <v>15</v>
      </c>
      <c r="D8" s="3">
        <v>15</v>
      </c>
      <c r="E8" s="31">
        <v>1</v>
      </c>
      <c r="F8" s="3">
        <v>0.05</v>
      </c>
      <c r="G8" s="12">
        <v>20</v>
      </c>
      <c r="K8" s="41">
        <v>15</v>
      </c>
      <c r="L8" s="39">
        <v>15</v>
      </c>
      <c r="M8" s="39">
        <v>3</v>
      </c>
      <c r="N8" s="41">
        <v>0.05</v>
      </c>
      <c r="O8" s="39">
        <v>10</v>
      </c>
    </row>
    <row r="9" spans="2:15" ht="15.75" thickBot="1" x14ac:dyDescent="0.3">
      <c r="B9" s="22" t="s">
        <v>9</v>
      </c>
      <c r="C9" s="13">
        <v>20</v>
      </c>
      <c r="D9" s="13">
        <v>20</v>
      </c>
      <c r="E9" s="32">
        <v>2</v>
      </c>
      <c r="F9" s="13">
        <v>0.01</v>
      </c>
      <c r="G9" s="15">
        <v>50</v>
      </c>
      <c r="K9" s="42">
        <v>20</v>
      </c>
      <c r="L9" s="39">
        <v>20</v>
      </c>
      <c r="M9" s="39">
        <v>4</v>
      </c>
      <c r="N9" s="42">
        <v>0.01</v>
      </c>
      <c r="O9" s="39">
        <v>20</v>
      </c>
    </row>
    <row r="10" spans="2:15" x14ac:dyDescent="0.25">
      <c r="B10" s="25" t="s">
        <v>10</v>
      </c>
      <c r="C10" s="16">
        <v>5</v>
      </c>
      <c r="D10" s="10">
        <v>25</v>
      </c>
      <c r="E10" s="33">
        <v>3</v>
      </c>
      <c r="F10" s="16">
        <v>0.2</v>
      </c>
      <c r="G10" s="17">
        <v>5</v>
      </c>
      <c r="L10" s="39">
        <v>25</v>
      </c>
      <c r="M10" s="39">
        <v>5</v>
      </c>
      <c r="O10" s="9">
        <v>50</v>
      </c>
    </row>
    <row r="11" spans="2:15" x14ac:dyDescent="0.25">
      <c r="B11" s="26" t="s">
        <v>11</v>
      </c>
      <c r="C11" s="4">
        <v>10</v>
      </c>
      <c r="D11" s="3">
        <v>30</v>
      </c>
      <c r="E11" s="31">
        <v>4</v>
      </c>
      <c r="F11" s="4">
        <v>0.1</v>
      </c>
      <c r="G11" s="18">
        <v>10</v>
      </c>
      <c r="L11" s="39">
        <v>30</v>
      </c>
      <c r="M11" s="39">
        <v>6</v>
      </c>
    </row>
    <row r="12" spans="2:15" x14ac:dyDescent="0.25">
      <c r="B12" s="26" t="s">
        <v>12</v>
      </c>
      <c r="C12" s="4">
        <v>15</v>
      </c>
      <c r="D12" s="3">
        <v>35</v>
      </c>
      <c r="E12" s="31">
        <v>7</v>
      </c>
      <c r="F12" s="4">
        <v>0.05</v>
      </c>
      <c r="G12" s="18">
        <v>20</v>
      </c>
      <c r="L12" s="39">
        <v>35</v>
      </c>
      <c r="M12" s="9">
        <v>7</v>
      </c>
    </row>
    <row r="13" spans="2:15" ht="15.75" thickBot="1" x14ac:dyDescent="0.3">
      <c r="B13" s="27" t="s">
        <v>13</v>
      </c>
      <c r="C13" s="14">
        <v>20</v>
      </c>
      <c r="D13" s="13">
        <v>40</v>
      </c>
      <c r="E13" s="14" t="s">
        <v>24</v>
      </c>
      <c r="F13" s="14">
        <v>0.01</v>
      </c>
      <c r="G13" s="19">
        <v>50</v>
      </c>
      <c r="L13" s="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DOE MATLAB</vt:lpstr>
      <vt:lpstr>For Debugging</vt:lpstr>
      <vt:lpstr>FL Comb D-Optimal</vt:lpstr>
      <vt:lpstr>Orthogonal Array - Step 0</vt:lpstr>
      <vt:lpstr>Pollut Orth Array - Step 1</vt:lpstr>
      <vt:lpstr>L16 x 10times</vt:lpstr>
      <vt:lpstr>Full Factorial</vt:lpstr>
      <vt:lpstr>Orthogonal Array - Step 2 ...</vt:lpstr>
      <vt:lpstr>'Pollut Orth Array - Step 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cp:lastPrinted>2017-05-15T09:28:51Z</cp:lastPrinted>
  <dcterms:created xsi:type="dcterms:W3CDTF">2017-01-18T18:26:44Z</dcterms:created>
  <dcterms:modified xsi:type="dcterms:W3CDTF">2017-12-09T15:38:05Z</dcterms:modified>
</cp:coreProperties>
</file>