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i/Documents/tisem/thesis/data/SPF_individual_forecasts/"/>
    </mc:Choice>
  </mc:AlternateContent>
  <xr:revisionPtr revIDLastSave="0" documentId="13_ncr:1_{EC8ED3BD-6930-3C43-9A80-35943DC483AA}" xr6:coauthVersionLast="45" xr6:coauthVersionMax="45" xr10:uidLastSave="{00000000-0000-0000-0000-000000000000}"/>
  <bookViews>
    <workbookView xWindow="960" yWindow="460" windowWidth="27460" windowHeight="16220" activeTab="1" xr2:uid="{BCB53506-E743-664A-A3B3-7A73A757D542}"/>
  </bookViews>
  <sheets>
    <sheet name="HICP" sheetId="1" r:id="rId1"/>
    <sheet name="GDP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0" i="3" l="1"/>
  <c r="L40" i="3"/>
  <c r="F5" i="3"/>
  <c r="G5" i="3"/>
  <c r="H5" i="3"/>
  <c r="I5" i="3"/>
  <c r="F6" i="3"/>
  <c r="G6" i="3"/>
  <c r="H6" i="3"/>
  <c r="I6" i="3"/>
  <c r="F7" i="3"/>
  <c r="G7" i="3"/>
  <c r="H7" i="3"/>
  <c r="I7" i="3"/>
  <c r="F8" i="3"/>
  <c r="G8" i="3"/>
  <c r="H8" i="3"/>
  <c r="I8" i="3"/>
  <c r="F9" i="3"/>
  <c r="G9" i="3"/>
  <c r="K9" i="3" s="1"/>
  <c r="H9" i="3"/>
  <c r="I9" i="3"/>
  <c r="F10" i="3"/>
  <c r="G10" i="3"/>
  <c r="K10" i="3" s="1"/>
  <c r="H10" i="3"/>
  <c r="I10" i="3"/>
  <c r="F11" i="3"/>
  <c r="G11" i="3"/>
  <c r="K11" i="3" s="1"/>
  <c r="H11" i="3"/>
  <c r="I11" i="3"/>
  <c r="F12" i="3"/>
  <c r="G12" i="3"/>
  <c r="H12" i="3"/>
  <c r="I12" i="3"/>
  <c r="F13" i="3"/>
  <c r="G13" i="3"/>
  <c r="H13" i="3"/>
  <c r="I13" i="3"/>
  <c r="F14" i="3"/>
  <c r="G14" i="3"/>
  <c r="H14" i="3"/>
  <c r="I14" i="3"/>
  <c r="F15" i="3"/>
  <c r="G15" i="3"/>
  <c r="K15" i="3" s="1"/>
  <c r="H15" i="3"/>
  <c r="I15" i="3"/>
  <c r="F16" i="3"/>
  <c r="G16" i="3"/>
  <c r="K16" i="3" s="1"/>
  <c r="H16" i="3"/>
  <c r="I16" i="3"/>
  <c r="F17" i="3"/>
  <c r="G17" i="3"/>
  <c r="K17" i="3" s="1"/>
  <c r="H17" i="3"/>
  <c r="I17" i="3"/>
  <c r="F18" i="3"/>
  <c r="G18" i="3"/>
  <c r="K18" i="3" s="1"/>
  <c r="H18" i="3"/>
  <c r="I18" i="3"/>
  <c r="F19" i="3"/>
  <c r="G19" i="3"/>
  <c r="K19" i="3" s="1"/>
  <c r="H19" i="3"/>
  <c r="I19" i="3"/>
  <c r="F20" i="3"/>
  <c r="G20" i="3"/>
  <c r="K20" i="3" s="1"/>
  <c r="H20" i="3"/>
  <c r="I20" i="3"/>
  <c r="F21" i="3"/>
  <c r="G21" i="3"/>
  <c r="K21" i="3" s="1"/>
  <c r="H21" i="3"/>
  <c r="I21" i="3"/>
  <c r="F22" i="3"/>
  <c r="G22" i="3"/>
  <c r="K22" i="3" s="1"/>
  <c r="H22" i="3"/>
  <c r="I22" i="3"/>
  <c r="F23" i="3"/>
  <c r="G23" i="3"/>
  <c r="K23" i="3" s="1"/>
  <c r="O7" i="3" s="1"/>
  <c r="H23" i="3"/>
  <c r="I23" i="3"/>
  <c r="F24" i="3"/>
  <c r="G24" i="3"/>
  <c r="K24" i="3" s="1"/>
  <c r="R7" i="3" s="1"/>
  <c r="H24" i="3"/>
  <c r="I24" i="3"/>
  <c r="F25" i="3"/>
  <c r="G25" i="3"/>
  <c r="K25" i="3" s="1"/>
  <c r="H25" i="3"/>
  <c r="I25" i="3"/>
  <c r="F26" i="3"/>
  <c r="G26" i="3"/>
  <c r="K26" i="3" s="1"/>
  <c r="H26" i="3"/>
  <c r="I26" i="3"/>
  <c r="F27" i="3"/>
  <c r="G27" i="3"/>
  <c r="K27" i="3" s="1"/>
  <c r="H27" i="3"/>
  <c r="I27" i="3"/>
  <c r="F28" i="3"/>
  <c r="G28" i="3"/>
  <c r="K28" i="3" s="1"/>
  <c r="H28" i="3"/>
  <c r="I28" i="3"/>
  <c r="F29" i="3"/>
  <c r="G29" i="3"/>
  <c r="K29" i="3" s="1"/>
  <c r="H29" i="3"/>
  <c r="I29" i="3"/>
  <c r="F30" i="3"/>
  <c r="G30" i="3"/>
  <c r="K30" i="3" s="1"/>
  <c r="H30" i="3"/>
  <c r="I30" i="3"/>
  <c r="L30" i="3" s="1"/>
  <c r="F31" i="3"/>
  <c r="G31" i="3"/>
  <c r="K31" i="3" s="1"/>
  <c r="H31" i="3"/>
  <c r="I31" i="3"/>
  <c r="L31" i="3" s="1"/>
  <c r="F32" i="3"/>
  <c r="G32" i="3"/>
  <c r="K32" i="3" s="1"/>
  <c r="O9" i="3" s="1"/>
  <c r="H32" i="3"/>
  <c r="I32" i="3"/>
  <c r="F33" i="3"/>
  <c r="G33" i="3"/>
  <c r="K33" i="3" s="1"/>
  <c r="R9" i="3" s="1"/>
  <c r="H33" i="3"/>
  <c r="I33" i="3"/>
  <c r="L33" i="3" s="1"/>
  <c r="S9" i="3" s="1"/>
  <c r="F34" i="3"/>
  <c r="G34" i="3"/>
  <c r="K34" i="3" s="1"/>
  <c r="H34" i="3"/>
  <c r="I34" i="3"/>
  <c r="L34" i="3" s="1"/>
  <c r="F35" i="3"/>
  <c r="G35" i="3"/>
  <c r="K35" i="3" s="1"/>
  <c r="H35" i="3"/>
  <c r="I35" i="3"/>
  <c r="L35" i="3" s="1"/>
  <c r="F36" i="3"/>
  <c r="G36" i="3"/>
  <c r="K36" i="3" s="1"/>
  <c r="H36" i="3"/>
  <c r="I36" i="3"/>
  <c r="L36" i="3" s="1"/>
  <c r="F37" i="3"/>
  <c r="G37" i="3"/>
  <c r="K37" i="3" s="1"/>
  <c r="H37" i="3"/>
  <c r="I37" i="3"/>
  <c r="L37" i="3" s="1"/>
  <c r="F38" i="3"/>
  <c r="G38" i="3"/>
  <c r="K38" i="3" s="1"/>
  <c r="H38" i="3"/>
  <c r="I38" i="3"/>
  <c r="L38" i="3" s="1"/>
  <c r="F39" i="3"/>
  <c r="G39" i="3"/>
  <c r="K39" i="3" s="1"/>
  <c r="H39" i="3"/>
  <c r="I39" i="3"/>
  <c r="L39" i="3" s="1"/>
  <c r="I4" i="3"/>
  <c r="H4" i="3"/>
  <c r="G4" i="3"/>
  <c r="F4" i="3"/>
  <c r="K14" i="3" l="1"/>
  <c r="R10" i="3" s="1"/>
  <c r="K12" i="3"/>
  <c r="L32" i="3"/>
  <c r="P9" i="3" s="1"/>
  <c r="K8" i="3"/>
  <c r="L29" i="3"/>
  <c r="L28" i="3"/>
  <c r="L27" i="3"/>
  <c r="L26" i="3"/>
  <c r="K7" i="3"/>
  <c r="L22" i="3"/>
  <c r="L25" i="3"/>
  <c r="L24" i="3"/>
  <c r="S7" i="3" s="1"/>
  <c r="L21" i="3"/>
  <c r="L23" i="3"/>
  <c r="P7" i="3" s="1"/>
  <c r="L20" i="3"/>
  <c r="L19" i="3"/>
  <c r="L18" i="3"/>
  <c r="L17" i="3"/>
  <c r="L16" i="3"/>
  <c r="L15" i="3"/>
  <c r="K6" i="3"/>
  <c r="L14" i="3"/>
  <c r="S10" i="3" s="1"/>
  <c r="K13" i="3"/>
  <c r="O10" i="3" s="1"/>
  <c r="L13" i="3"/>
  <c r="P10" i="3" s="1"/>
  <c r="L12" i="3"/>
  <c r="L11" i="3"/>
  <c r="K5" i="3"/>
  <c r="R8" i="3" s="1"/>
  <c r="L10" i="3"/>
  <c r="L9" i="3"/>
  <c r="L8" i="3"/>
  <c r="L7" i="3"/>
  <c r="L6" i="3"/>
  <c r="L5" i="3"/>
  <c r="S8" i="3" s="1"/>
  <c r="L4" i="3"/>
  <c r="P8" i="3" s="1"/>
  <c r="K4" i="3"/>
  <c r="O8" i="3" s="1"/>
</calcChain>
</file>

<file path=xl/sharedStrings.xml><?xml version="1.0" encoding="utf-8"?>
<sst xmlns="http://schemas.openxmlformats.org/spreadsheetml/2006/main" count="278" uniqueCount="91">
  <si>
    <t>Forecaster</t>
  </si>
  <si>
    <t>1Y</t>
  </si>
  <si>
    <t>CurrY</t>
  </si>
  <si>
    <t>2Y</t>
  </si>
  <si>
    <t>ECB staff</t>
  </si>
  <si>
    <t>Eurosystem</t>
  </si>
  <si>
    <t>HICP</t>
  </si>
  <si>
    <t>Real GDP</t>
  </si>
  <si>
    <t> Private consumption</t>
  </si>
  <si>
    <t> Government consumption</t>
  </si>
  <si>
    <t> Gross fixed capital formation</t>
  </si>
  <si>
    <t> Exports (goods and services)</t>
  </si>
  <si>
    <t> Imports (goods and services)</t>
  </si>
  <si>
    <t>2,07,2020</t>
  </si>
  <si>
    <t>Eurosystem staff macroeconomic projections</t>
  </si>
  <si>
    <t>1,1 , 2,1</t>
  </si>
  <si>
    <t>-0,4 , 1,2</t>
  </si>
  <si>
    <t>0,0 , 2,0</t>
  </si>
  <si>
    <t>10,09,2020</t>
  </si>
  <si>
    <t>1,08,2020</t>
  </si>
  <si>
    <t>1,2 , 2,2</t>
  </si>
  <si>
    <t>1,4 , 1,8</t>
  </si>
  <si>
    <t>2,6 , 2,8</t>
  </si>
  <si>
    <t>1,5 , 2,5</t>
  </si>
  <si>
    <t>1,1 , 2,3</t>
  </si>
  <si>
    <t>2,06,2020</t>
  </si>
  <si>
    <t>0,9 , 2,1</t>
  </si>
  <si>
    <t>2,05,2020</t>
  </si>
  <si>
    <t>1,3 , 2,3</t>
  </si>
  <si>
    <t>2,04,2020</t>
  </si>
  <si>
    <t>ECB staff macroeconomic projections</t>
  </si>
  <si>
    <t>1,3 , 1,9</t>
  </si>
  <si>
    <t>1,5 , 2,7</t>
  </si>
  <si>
    <t>1,09,2020</t>
  </si>
  <si>
    <t>1,0 , 2,0</t>
  </si>
  <si>
    <t>4,06,2020</t>
  </si>
  <si>
    <t>2,2 , 2,8</t>
  </si>
  <si>
    <t>0,8 , 1,8</t>
  </si>
  <si>
    <t>4,1 , 7,3</t>
  </si>
  <si>
    <t>3,7 , 7,1</t>
  </si>
  <si>
    <t>2,0 , 3,0</t>
  </si>
  <si>
    <t>1,2 , 2,4</t>
  </si>
  <si>
    <t>1,7 , 2,1</t>
  </si>
  <si>
    <t>4,0 , 7,2</t>
  </si>
  <si>
    <t>0,7 , 1,7</t>
  </si>
  <si>
    <t>2,3 , 4,5</t>
  </si>
  <si>
    <t>2,4 , 5,2</t>
  </si>
  <si>
    <t>4,3 , 7,7</t>
  </si>
  <si>
    <t>1,2 , 2,0</t>
  </si>
  <si>
    <t>4,9 , 8,3</t>
  </si>
  <si>
    <t>0,9 , 1,9</t>
  </si>
  <si>
    <t>2,3 , 5,5</t>
  </si>
  <si>
    <t>2,4 , 5,4</t>
  </si>
  <si>
    <t>1,5 , 3,1</t>
  </si>
  <si>
    <t>2,1 , 3,1</t>
  </si>
  <si>
    <t>1,09,2001</t>
  </si>
  <si>
    <t>3,04,2020</t>
  </si>
  <si>
    <t>0,5 , 2,1</t>
  </si>
  <si>
    <t>1,7 , 4,9</t>
  </si>
  <si>
    <t>3,0 , 5,8</t>
  </si>
  <si>
    <t>3,0 , 6,4</t>
  </si>
  <si>
    <t>1,12,2001</t>
  </si>
  <si>
    <t>1,3 , 1,7</t>
  </si>
  <si>
    <t>4,05,2020</t>
  </si>
  <si>
    <t>-0,6 , 0,4</t>
  </si>
  <si>
    <t>-1,0 , 2,0</t>
  </si>
  <si>
    <t>1,2 , 4,4</t>
  </si>
  <si>
    <t>12,04,2020</t>
  </si>
  <si>
    <t>0,3 , 3,5</t>
  </si>
  <si>
    <t>1,1 , 3,7</t>
  </si>
  <si>
    <t>0,6 , 4,0</t>
  </si>
  <si>
    <t>1,06,2001</t>
  </si>
  <si>
    <t>2,3 , 2,7</t>
  </si>
  <si>
    <t>2,2 , 2,6</t>
  </si>
  <si>
    <t>2,0 , 3,3</t>
  </si>
  <si>
    <t>1,2 , 2,1</t>
  </si>
  <si>
    <t>2,2 , 5,4</t>
  </si>
  <si>
    <t>12,02,2020</t>
  </si>
  <si>
    <t>5,0 , 7,9</t>
  </si>
  <si>
    <t>1,03,2013</t>
  </si>
  <si>
    <t>2,09,2020</t>
  </si>
  <si>
    <t>0,6 , 2,0</t>
  </si>
  <si>
    <t>-0,9 , -0,1</t>
  </si>
  <si>
    <t>-1,3 , -0,3</t>
  </si>
  <si>
    <t>-0,3 , 1,5</t>
  </si>
  <si>
    <t>-3,8 , -1,0</t>
  </si>
  <si>
    <t>-0,9 , 3,5</t>
  </si>
  <si>
    <t>-1,3 , 3,5</t>
  </si>
  <si>
    <t>0,8 , 7,8</t>
  </si>
  <si>
    <t>-2,1 , 2,3</t>
  </si>
  <si>
    <t>1,0 , 7,2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</si>
</sst>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21"/>
      <color rgb="FF003299"/>
      <name val="Verdana"/>
      <family val="2"/>
    </font>
    <font>
      <b/>
      <sz val="12"/>
      <color rgb="FF003299"/>
      <name val="Inherit"/>
    </font>
    <font>
      <sz val="16"/>
      <color rgb="FF191919"/>
      <name val="Verdana"/>
      <family val="2"/>
    </font>
    <font>
      <b/>
      <sz val="12"/>
      <color theme="1"/>
      <name val="Inherit"/>
    </font>
    <font>
      <sz val="12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7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/>
    <xf numFmtId="17" fontId="3" fillId="0" borderId="0" xfId="0" applyNumberFormat="1" applyFont="1"/>
    <xf numFmtId="0" fontId="4" fillId="0" borderId="0" xfId="0" applyFont="1"/>
    <xf numFmtId="16" fontId="5" fillId="0" borderId="0" xfId="0" applyNumberFormat="1" applyFont="1"/>
    <xf numFmtId="0" fontId="5" fillId="0" borderId="0" xfId="0" applyFont="1"/>
    <xf numFmtId="17" fontId="3" fillId="0" borderId="0" xfId="0" applyNumberFormat="1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C8CB9-9870-204C-B41F-33CF32CCD927}">
  <dimension ref="A1:P87"/>
  <sheetViews>
    <sheetView topLeftCell="A72" workbookViewId="0">
      <selection activeCell="D78" sqref="A78:D97"/>
    </sheetView>
  </sheetViews>
  <sheetFormatPr baseColWidth="10" defaultRowHeight="16"/>
  <sheetData>
    <row r="1" spans="1:16">
      <c r="B1" t="s">
        <v>0</v>
      </c>
      <c r="C1" t="s">
        <v>2</v>
      </c>
      <c r="D1" t="s">
        <v>1</v>
      </c>
      <c r="E1" t="s">
        <v>3</v>
      </c>
    </row>
    <row r="2" spans="1:16">
      <c r="A2" s="1">
        <v>43800</v>
      </c>
      <c r="B2" t="s">
        <v>5</v>
      </c>
      <c r="C2" s="2">
        <v>1.2</v>
      </c>
      <c r="D2" s="2">
        <v>1.1000000000000001</v>
      </c>
      <c r="E2" s="2">
        <v>1.4</v>
      </c>
    </row>
    <row r="3" spans="1:16">
      <c r="A3" s="1">
        <v>43709</v>
      </c>
      <c r="B3" t="s">
        <v>4</v>
      </c>
      <c r="C3">
        <v>1.2</v>
      </c>
      <c r="D3">
        <v>1</v>
      </c>
      <c r="E3">
        <v>1.5</v>
      </c>
    </row>
    <row r="4" spans="1:16">
      <c r="A4" s="1">
        <v>43617</v>
      </c>
      <c r="B4" t="s">
        <v>5</v>
      </c>
      <c r="C4" s="2">
        <v>1.3</v>
      </c>
      <c r="D4" s="2">
        <v>1.4</v>
      </c>
      <c r="E4" s="2">
        <v>1.6</v>
      </c>
      <c r="H4" s="2"/>
      <c r="I4" s="2"/>
      <c r="J4" s="2"/>
      <c r="K4" s="2"/>
      <c r="L4" s="2"/>
      <c r="M4" s="2"/>
      <c r="N4" s="2"/>
      <c r="O4" s="2"/>
      <c r="P4" s="2"/>
    </row>
    <row r="5" spans="1:16">
      <c r="A5" s="1">
        <v>43525</v>
      </c>
      <c r="B5" t="s">
        <v>4</v>
      </c>
      <c r="C5" s="2">
        <v>1.2</v>
      </c>
      <c r="D5" s="2">
        <v>1.5</v>
      </c>
      <c r="E5" s="2">
        <v>1.6</v>
      </c>
      <c r="H5" s="2"/>
      <c r="I5" s="2"/>
      <c r="J5" s="2"/>
      <c r="K5" s="2"/>
      <c r="L5" s="2"/>
      <c r="M5" s="2"/>
      <c r="N5" s="2"/>
      <c r="O5" s="2"/>
      <c r="P5" s="2"/>
    </row>
    <row r="6" spans="1:16">
      <c r="A6" s="1">
        <v>43435</v>
      </c>
      <c r="B6" t="s">
        <v>5</v>
      </c>
      <c r="C6" s="2">
        <v>1.8</v>
      </c>
      <c r="D6" s="2">
        <v>1.6</v>
      </c>
      <c r="E6" s="2">
        <v>1.7</v>
      </c>
      <c r="H6" s="2"/>
      <c r="I6" s="2"/>
      <c r="J6" s="2"/>
      <c r="K6" s="2"/>
      <c r="L6" s="2"/>
      <c r="M6" s="2"/>
      <c r="N6" s="2"/>
      <c r="O6" s="2"/>
      <c r="P6" s="2"/>
    </row>
    <row r="7" spans="1:16">
      <c r="A7" s="1">
        <v>43344</v>
      </c>
      <c r="B7" t="s">
        <v>4</v>
      </c>
      <c r="C7" s="2">
        <v>1.7</v>
      </c>
      <c r="D7" s="2">
        <v>1.7</v>
      </c>
      <c r="E7" s="2">
        <v>1.7</v>
      </c>
      <c r="H7" s="2"/>
      <c r="I7" s="2"/>
      <c r="J7" s="2"/>
      <c r="K7" s="2"/>
      <c r="L7" s="2"/>
      <c r="M7" s="2"/>
      <c r="N7" s="2"/>
      <c r="O7" s="2"/>
      <c r="P7" s="2"/>
    </row>
    <row r="8" spans="1:16">
      <c r="A8" s="1">
        <v>43252</v>
      </c>
      <c r="B8" t="s">
        <v>5</v>
      </c>
      <c r="C8" s="2">
        <v>1.7</v>
      </c>
      <c r="D8" s="2">
        <v>1.7</v>
      </c>
      <c r="E8" s="2">
        <v>1.7</v>
      </c>
      <c r="H8" s="2"/>
      <c r="I8" s="2"/>
      <c r="J8" s="2"/>
      <c r="K8" s="2"/>
      <c r="L8" s="2"/>
      <c r="M8" s="2"/>
      <c r="N8" s="2"/>
      <c r="O8" s="2"/>
      <c r="P8" s="2"/>
    </row>
    <row r="9" spans="1:16">
      <c r="A9" s="1">
        <v>43160</v>
      </c>
      <c r="B9" t="s">
        <v>4</v>
      </c>
      <c r="C9" s="2">
        <v>1.4</v>
      </c>
      <c r="D9" s="2">
        <v>1.4</v>
      </c>
      <c r="E9" s="2">
        <v>1.7</v>
      </c>
      <c r="H9" s="2"/>
      <c r="I9" s="2"/>
      <c r="J9" s="2"/>
      <c r="K9" s="2"/>
      <c r="L9" s="2"/>
      <c r="M9" s="2"/>
      <c r="N9" s="2"/>
      <c r="O9" s="2"/>
      <c r="P9" s="2"/>
    </row>
    <row r="10" spans="1:16">
      <c r="A10" s="1">
        <v>43070</v>
      </c>
      <c r="B10" t="s">
        <v>5</v>
      </c>
      <c r="C10" s="2">
        <v>1.4</v>
      </c>
      <c r="D10" s="2">
        <v>1.5</v>
      </c>
      <c r="E10" s="2">
        <v>1.7</v>
      </c>
      <c r="H10" s="2"/>
      <c r="I10" s="2"/>
      <c r="J10" s="2"/>
      <c r="K10" s="2"/>
      <c r="L10" s="2"/>
      <c r="M10" s="2"/>
      <c r="N10" s="2"/>
      <c r="O10" s="2"/>
      <c r="P10" s="2"/>
    </row>
    <row r="11" spans="1:16">
      <c r="A11" s="1">
        <v>42979</v>
      </c>
      <c r="B11" t="s">
        <v>4</v>
      </c>
      <c r="C11" s="2">
        <v>1.5</v>
      </c>
      <c r="D11" s="2">
        <v>1.2</v>
      </c>
      <c r="E11" s="2">
        <v>1.5</v>
      </c>
      <c r="H11" s="2"/>
      <c r="I11" s="2"/>
      <c r="J11" s="2"/>
      <c r="K11" s="2"/>
      <c r="L11" s="2"/>
      <c r="M11" s="2"/>
      <c r="N11" s="2"/>
      <c r="O11" s="2"/>
      <c r="P11" s="2"/>
    </row>
    <row r="12" spans="1:16">
      <c r="A12" s="1">
        <v>42887</v>
      </c>
      <c r="B12" t="s">
        <v>5</v>
      </c>
      <c r="C12" s="2">
        <v>1.5</v>
      </c>
      <c r="D12" s="2">
        <v>1.3</v>
      </c>
      <c r="E12" s="2">
        <v>1.6</v>
      </c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1">
        <v>42795</v>
      </c>
      <c r="B13" t="s">
        <v>4</v>
      </c>
      <c r="C13" s="2">
        <v>1.7</v>
      </c>
      <c r="D13" s="2">
        <v>1.6</v>
      </c>
      <c r="E13" s="2">
        <v>1.7</v>
      </c>
      <c r="H13" s="2"/>
      <c r="I13" s="2"/>
      <c r="J13" s="2"/>
      <c r="K13" s="2"/>
      <c r="L13" s="2"/>
      <c r="M13" s="2"/>
      <c r="N13" s="2"/>
      <c r="O13" s="2"/>
      <c r="P13" s="2"/>
    </row>
    <row r="14" spans="1:16">
      <c r="A14" s="1">
        <v>42705</v>
      </c>
      <c r="B14" t="s">
        <v>5</v>
      </c>
      <c r="C14" s="2">
        <v>0.2</v>
      </c>
      <c r="D14" s="2">
        <v>1.3</v>
      </c>
      <c r="E14" s="2">
        <v>1.5</v>
      </c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1">
        <v>42614</v>
      </c>
      <c r="B15" t="s">
        <v>4</v>
      </c>
      <c r="C15" s="2">
        <v>0.2</v>
      </c>
      <c r="D15" s="2">
        <v>1.2</v>
      </c>
      <c r="E15" s="2">
        <v>1.6</v>
      </c>
      <c r="H15" s="2"/>
      <c r="I15" s="2"/>
      <c r="J15" s="2"/>
      <c r="K15" s="2"/>
      <c r="L15" s="2"/>
      <c r="M15" s="2"/>
      <c r="N15" s="2"/>
      <c r="O15" s="2"/>
      <c r="P15" s="2"/>
    </row>
    <row r="16" spans="1:16">
      <c r="A16" s="1">
        <v>42522</v>
      </c>
      <c r="B16" t="s">
        <v>5</v>
      </c>
      <c r="C16" s="2">
        <v>0.2</v>
      </c>
      <c r="D16" s="2">
        <v>1.3</v>
      </c>
      <c r="E16" s="2">
        <v>1.6</v>
      </c>
      <c r="H16" s="2"/>
      <c r="I16" s="2"/>
      <c r="J16" s="2"/>
      <c r="K16" s="2"/>
      <c r="L16" s="2"/>
      <c r="M16" s="2"/>
      <c r="N16" s="2"/>
      <c r="O16" s="2"/>
      <c r="P16" s="2"/>
    </row>
    <row r="17" spans="1:16">
      <c r="A17" s="1">
        <v>42430</v>
      </c>
      <c r="B17" t="s">
        <v>4</v>
      </c>
      <c r="C17" s="2">
        <v>0.1</v>
      </c>
      <c r="D17" s="2">
        <v>1.3</v>
      </c>
      <c r="E17" s="2">
        <v>1.6</v>
      </c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1">
        <v>42339</v>
      </c>
      <c r="B18" t="s">
        <v>5</v>
      </c>
      <c r="C18" s="2">
        <v>0.1</v>
      </c>
      <c r="D18" s="2">
        <v>1</v>
      </c>
      <c r="E18" s="2">
        <v>1.6</v>
      </c>
      <c r="H18" s="2"/>
      <c r="I18" s="2"/>
      <c r="J18" s="2"/>
      <c r="K18" s="2"/>
      <c r="L18" s="2"/>
      <c r="M18" s="2"/>
      <c r="N18" s="2"/>
      <c r="O18" s="2"/>
      <c r="P18" s="2"/>
    </row>
    <row r="19" spans="1:16">
      <c r="A19" s="1">
        <v>42248</v>
      </c>
      <c r="B19" t="s">
        <v>4</v>
      </c>
      <c r="C19" s="2">
        <v>0.1</v>
      </c>
      <c r="D19" s="2">
        <v>1.1000000000000001</v>
      </c>
      <c r="E19" s="2">
        <v>1.7</v>
      </c>
      <c r="H19" s="2"/>
      <c r="I19" s="2"/>
      <c r="J19" s="2"/>
      <c r="K19" s="2"/>
      <c r="L19" s="2"/>
      <c r="M19" s="2"/>
      <c r="N19" s="2"/>
      <c r="O19" s="2"/>
      <c r="P19" s="2"/>
    </row>
    <row r="20" spans="1:16">
      <c r="A20" s="1">
        <v>42156</v>
      </c>
      <c r="B20" t="s">
        <v>5</v>
      </c>
      <c r="C20" s="2">
        <v>0.3</v>
      </c>
      <c r="D20" s="2">
        <v>1.5</v>
      </c>
      <c r="E20" s="2">
        <v>1.8</v>
      </c>
      <c r="H20" s="2"/>
      <c r="I20" s="2"/>
      <c r="J20" s="2"/>
      <c r="K20" s="2"/>
      <c r="L20" s="2"/>
      <c r="M20" s="2"/>
      <c r="N20" s="2"/>
      <c r="O20" s="2"/>
      <c r="P20" s="2"/>
    </row>
    <row r="21" spans="1:16">
      <c r="A21" s="1">
        <v>42064</v>
      </c>
      <c r="B21" t="s">
        <v>4</v>
      </c>
      <c r="C21" s="2">
        <v>0</v>
      </c>
      <c r="D21" s="2">
        <v>1.5</v>
      </c>
      <c r="E21" s="2">
        <v>1.8</v>
      </c>
      <c r="H21" s="2"/>
      <c r="I21" s="2"/>
      <c r="J21" s="2"/>
      <c r="K21" s="2"/>
      <c r="L21" s="2"/>
      <c r="M21" s="2"/>
      <c r="N21" s="2"/>
      <c r="O21" s="2"/>
      <c r="P21" s="2"/>
    </row>
    <row r="22" spans="1:16">
      <c r="A22" s="1">
        <v>41974</v>
      </c>
      <c r="B22" t="s">
        <v>5</v>
      </c>
      <c r="C22" s="2">
        <v>0.5</v>
      </c>
      <c r="D22" s="2">
        <v>0.7</v>
      </c>
      <c r="E22" s="2">
        <v>1.3</v>
      </c>
      <c r="H22" s="2"/>
      <c r="I22" s="2"/>
      <c r="J22" s="2"/>
      <c r="K22" s="2"/>
      <c r="L22" s="2"/>
      <c r="M22" s="2"/>
      <c r="N22" s="2"/>
      <c r="O22" s="2"/>
      <c r="P22" s="2"/>
    </row>
    <row r="23" spans="1:16">
      <c r="A23" s="1">
        <v>41883</v>
      </c>
      <c r="B23" t="s">
        <v>4</v>
      </c>
      <c r="C23" s="2">
        <v>0.6</v>
      </c>
      <c r="D23" s="2">
        <v>1.1000000000000001</v>
      </c>
      <c r="E23" s="2">
        <v>1.4</v>
      </c>
      <c r="H23" s="2"/>
      <c r="I23" s="2"/>
      <c r="J23" s="2"/>
      <c r="K23" s="2"/>
      <c r="L23" s="2"/>
      <c r="M23" s="2"/>
      <c r="N23" s="2"/>
      <c r="O23" s="2"/>
      <c r="P23" s="2"/>
    </row>
    <row r="24" spans="1:16">
      <c r="A24" s="1">
        <v>41791</v>
      </c>
      <c r="B24" t="s">
        <v>5</v>
      </c>
      <c r="C24" s="2">
        <v>0.7</v>
      </c>
      <c r="D24" s="2">
        <v>1.1000000000000001</v>
      </c>
      <c r="E24" s="2">
        <v>1.4</v>
      </c>
    </row>
    <row r="25" spans="1:16">
      <c r="A25" s="1">
        <v>41699</v>
      </c>
      <c r="B25" t="s">
        <v>4</v>
      </c>
      <c r="C25" s="2">
        <v>1</v>
      </c>
      <c r="D25" s="2">
        <v>1.3</v>
      </c>
      <c r="E25" s="2">
        <v>1.5</v>
      </c>
    </row>
    <row r="26" spans="1:16">
      <c r="A26" s="1">
        <v>41609</v>
      </c>
      <c r="B26" t="s">
        <v>5</v>
      </c>
      <c r="C26" s="2">
        <v>1.4</v>
      </c>
      <c r="D26" s="2">
        <v>1.1000000000000001</v>
      </c>
      <c r="E26" s="2"/>
    </row>
    <row r="27" spans="1:16">
      <c r="A27" s="1">
        <v>41518</v>
      </c>
      <c r="B27" t="s">
        <v>4</v>
      </c>
      <c r="C27" s="2">
        <v>1.5</v>
      </c>
      <c r="D27" s="2">
        <v>1.3</v>
      </c>
    </row>
    <row r="28" spans="1:16">
      <c r="A28" s="1">
        <v>41426</v>
      </c>
      <c r="B28" t="s">
        <v>5</v>
      </c>
      <c r="C28" s="2">
        <v>1.4</v>
      </c>
      <c r="D28" s="2">
        <v>1.3</v>
      </c>
    </row>
    <row r="29" spans="1:16">
      <c r="A29" s="1">
        <v>41334</v>
      </c>
      <c r="B29" t="s">
        <v>4</v>
      </c>
      <c r="C29">
        <v>1.6</v>
      </c>
      <c r="D29">
        <v>1.2999999999999998</v>
      </c>
    </row>
    <row r="30" spans="1:16">
      <c r="A30" s="1">
        <v>41244</v>
      </c>
      <c r="B30" t="s">
        <v>5</v>
      </c>
      <c r="C30">
        <v>2.5</v>
      </c>
      <c r="D30">
        <v>1.6</v>
      </c>
    </row>
    <row r="31" spans="1:16">
      <c r="A31" s="1">
        <v>41153</v>
      </c>
      <c r="B31" t="s">
        <v>4</v>
      </c>
      <c r="C31">
        <v>2.5</v>
      </c>
      <c r="D31">
        <v>1.9</v>
      </c>
    </row>
    <row r="32" spans="1:16">
      <c r="A32" s="1">
        <v>41061</v>
      </c>
      <c r="B32" t="s">
        <v>5</v>
      </c>
      <c r="C32">
        <v>2.4</v>
      </c>
      <c r="D32">
        <v>1.6</v>
      </c>
    </row>
    <row r="33" spans="1:4">
      <c r="A33" s="1">
        <v>40969</v>
      </c>
      <c r="B33" t="s">
        <v>4</v>
      </c>
      <c r="C33">
        <v>2.4000000000000004</v>
      </c>
      <c r="D33">
        <v>1.6</v>
      </c>
    </row>
    <row r="34" spans="1:4">
      <c r="A34" s="1">
        <v>40878</v>
      </c>
      <c r="B34" t="s">
        <v>5</v>
      </c>
      <c r="C34">
        <v>2.7</v>
      </c>
      <c r="D34">
        <v>2</v>
      </c>
    </row>
    <row r="35" spans="1:4">
      <c r="A35" s="1">
        <v>40787</v>
      </c>
      <c r="B35" t="s">
        <v>4</v>
      </c>
      <c r="C35">
        <v>2.6</v>
      </c>
      <c r="D35">
        <v>1.7000000000000002</v>
      </c>
    </row>
    <row r="36" spans="1:4">
      <c r="A36" s="1">
        <v>40695</v>
      </c>
      <c r="B36" t="s">
        <v>5</v>
      </c>
      <c r="C36">
        <v>2.6</v>
      </c>
      <c r="D36">
        <v>1.7</v>
      </c>
    </row>
    <row r="37" spans="1:4">
      <c r="A37" s="1">
        <v>40603</v>
      </c>
      <c r="B37" t="s">
        <v>4</v>
      </c>
      <c r="C37">
        <v>2.2999999999999998</v>
      </c>
      <c r="D37">
        <v>1.7</v>
      </c>
    </row>
    <row r="38" spans="1:4">
      <c r="A38" s="1">
        <v>40513</v>
      </c>
      <c r="B38" t="s">
        <v>5</v>
      </c>
      <c r="C38">
        <v>1.6</v>
      </c>
      <c r="D38">
        <v>1.7999999999999998</v>
      </c>
    </row>
    <row r="39" spans="1:4">
      <c r="A39" s="1">
        <v>40422</v>
      </c>
      <c r="B39" t="s">
        <v>4</v>
      </c>
      <c r="C39">
        <v>1.6</v>
      </c>
      <c r="D39">
        <v>1.7000000000000002</v>
      </c>
    </row>
    <row r="40" spans="1:4">
      <c r="A40" s="1">
        <v>40330</v>
      </c>
      <c r="B40" t="s">
        <v>5</v>
      </c>
      <c r="C40">
        <v>1.5</v>
      </c>
      <c r="D40">
        <v>1.6</v>
      </c>
    </row>
    <row r="41" spans="1:4">
      <c r="A41" s="1">
        <v>40238</v>
      </c>
      <c r="B41" t="s">
        <v>4</v>
      </c>
      <c r="C41">
        <v>1.2000000000000002</v>
      </c>
      <c r="D41">
        <v>1.5</v>
      </c>
    </row>
    <row r="42" spans="1:4">
      <c r="A42" s="1">
        <v>40148</v>
      </c>
      <c r="B42" t="s">
        <v>5</v>
      </c>
      <c r="C42">
        <v>0.3</v>
      </c>
      <c r="D42">
        <v>1.3</v>
      </c>
    </row>
    <row r="43" spans="1:4">
      <c r="A43" s="1">
        <v>40057</v>
      </c>
      <c r="B43" t="s">
        <v>4</v>
      </c>
      <c r="C43">
        <v>0.4</v>
      </c>
      <c r="D43">
        <v>1.2000000000000002</v>
      </c>
    </row>
    <row r="44" spans="1:4">
      <c r="A44" s="1">
        <v>39965</v>
      </c>
      <c r="B44" t="s">
        <v>5</v>
      </c>
      <c r="C44">
        <v>0.30000000000000004</v>
      </c>
      <c r="D44">
        <v>1</v>
      </c>
    </row>
    <row r="45" spans="1:4">
      <c r="A45" s="1">
        <v>39873</v>
      </c>
      <c r="B45" t="s">
        <v>4</v>
      </c>
      <c r="C45">
        <v>0.4</v>
      </c>
      <c r="D45">
        <v>1</v>
      </c>
    </row>
    <row r="46" spans="1:4">
      <c r="A46" s="1">
        <v>39783</v>
      </c>
      <c r="B46" t="s">
        <v>5</v>
      </c>
      <c r="C46">
        <v>3.3</v>
      </c>
      <c r="D46">
        <v>0.9</v>
      </c>
    </row>
    <row r="47" spans="1:4">
      <c r="A47" s="1">
        <v>39692</v>
      </c>
      <c r="B47" t="s">
        <v>4</v>
      </c>
      <c r="C47">
        <v>3.5</v>
      </c>
      <c r="D47">
        <v>2.5999999999999996</v>
      </c>
    </row>
    <row r="48" spans="1:4">
      <c r="A48" s="1">
        <v>39600</v>
      </c>
      <c r="B48" t="s">
        <v>5</v>
      </c>
      <c r="C48">
        <v>3.4000000000000004</v>
      </c>
      <c r="D48">
        <v>2.4</v>
      </c>
    </row>
    <row r="49" spans="1:4">
      <c r="A49" s="1">
        <v>39508</v>
      </c>
      <c r="B49" t="s">
        <v>4</v>
      </c>
      <c r="C49">
        <v>2.9000000000000004</v>
      </c>
      <c r="D49">
        <v>2.1</v>
      </c>
    </row>
    <row r="50" spans="1:4">
      <c r="A50" s="1">
        <v>39417</v>
      </c>
      <c r="B50" t="s">
        <v>5</v>
      </c>
      <c r="C50">
        <v>2.1</v>
      </c>
      <c r="D50">
        <v>2.5</v>
      </c>
    </row>
    <row r="51" spans="1:4">
      <c r="A51" s="1">
        <v>39326</v>
      </c>
      <c r="B51" t="s">
        <v>4</v>
      </c>
      <c r="C51">
        <v>2</v>
      </c>
      <c r="D51">
        <v>2</v>
      </c>
    </row>
    <row r="52" spans="1:4">
      <c r="A52" s="1">
        <v>39234</v>
      </c>
      <c r="B52" t="s">
        <v>5</v>
      </c>
      <c r="C52">
        <v>2</v>
      </c>
      <c r="D52">
        <v>2</v>
      </c>
    </row>
    <row r="53" spans="1:4">
      <c r="A53" s="1">
        <v>39142</v>
      </c>
      <c r="B53" t="s">
        <v>4</v>
      </c>
      <c r="C53">
        <v>1.8</v>
      </c>
      <c r="D53">
        <v>2</v>
      </c>
    </row>
    <row r="54" spans="1:4">
      <c r="A54" s="1">
        <v>39052</v>
      </c>
      <c r="B54" t="s">
        <v>5</v>
      </c>
      <c r="C54">
        <v>2.2000000000000002</v>
      </c>
      <c r="D54">
        <v>2</v>
      </c>
    </row>
    <row r="55" spans="1:4">
      <c r="A55" s="1">
        <v>38961</v>
      </c>
      <c r="B55" t="s">
        <v>4</v>
      </c>
      <c r="C55">
        <v>2.4</v>
      </c>
      <c r="D55">
        <v>2.4</v>
      </c>
    </row>
    <row r="56" spans="1:4">
      <c r="A56" s="1">
        <v>38869</v>
      </c>
      <c r="B56" t="s">
        <v>5</v>
      </c>
      <c r="C56">
        <v>2.2999999999999998</v>
      </c>
      <c r="D56">
        <v>2.2000000000000002</v>
      </c>
    </row>
    <row r="57" spans="1:4">
      <c r="A57" s="1">
        <v>38777</v>
      </c>
      <c r="B57" t="s">
        <v>4</v>
      </c>
      <c r="C57">
        <v>2.2000000000000002</v>
      </c>
      <c r="D57">
        <v>2.2000000000000002</v>
      </c>
    </row>
    <row r="58" spans="1:4">
      <c r="A58" s="1">
        <v>38687</v>
      </c>
      <c r="B58" t="s">
        <v>5</v>
      </c>
      <c r="C58">
        <v>2.2000000000000002</v>
      </c>
      <c r="D58">
        <v>2.1</v>
      </c>
    </row>
    <row r="59" spans="1:4">
      <c r="A59" s="1">
        <v>38596</v>
      </c>
      <c r="B59" t="s">
        <v>4</v>
      </c>
      <c r="C59">
        <v>2.2000000000000002</v>
      </c>
      <c r="D59">
        <v>1.9</v>
      </c>
    </row>
    <row r="60" spans="1:4">
      <c r="A60" s="1">
        <v>38504</v>
      </c>
      <c r="B60" t="s">
        <v>5</v>
      </c>
      <c r="C60">
        <v>2</v>
      </c>
      <c r="D60">
        <v>1.5</v>
      </c>
    </row>
    <row r="61" spans="1:4">
      <c r="A61" s="1">
        <v>38412</v>
      </c>
      <c r="B61" t="s">
        <v>4</v>
      </c>
      <c r="C61">
        <v>1.9000000000000001</v>
      </c>
      <c r="D61">
        <v>1.6</v>
      </c>
    </row>
    <row r="62" spans="1:4">
      <c r="A62" s="1">
        <v>38322</v>
      </c>
      <c r="B62" t="s">
        <v>5</v>
      </c>
      <c r="C62">
        <v>2.2000000000000002</v>
      </c>
      <c r="D62">
        <v>2</v>
      </c>
    </row>
    <row r="63" spans="1:4">
      <c r="A63" s="1">
        <v>38231</v>
      </c>
      <c r="B63" t="s">
        <v>4</v>
      </c>
      <c r="C63">
        <v>2.2000000000000002</v>
      </c>
      <c r="D63">
        <v>1.7999999999999998</v>
      </c>
    </row>
    <row r="64" spans="1:4">
      <c r="A64" s="1">
        <v>38139</v>
      </c>
      <c r="B64" t="s">
        <v>5</v>
      </c>
      <c r="C64">
        <v>2.0999999999999996</v>
      </c>
      <c r="D64">
        <v>1.7</v>
      </c>
    </row>
    <row r="65" spans="1:4">
      <c r="A65" s="1">
        <v>38047</v>
      </c>
      <c r="B65" t="s">
        <v>4</v>
      </c>
      <c r="C65">
        <v>1.7</v>
      </c>
      <c r="D65">
        <v>1.5</v>
      </c>
    </row>
    <row r="66" spans="1:4">
      <c r="A66" s="1">
        <v>37956</v>
      </c>
      <c r="B66" t="s">
        <v>5</v>
      </c>
      <c r="C66">
        <v>2.1</v>
      </c>
      <c r="D66">
        <v>1.7999999999999998</v>
      </c>
    </row>
    <row r="67" spans="1:4">
      <c r="A67" s="1">
        <v>37865</v>
      </c>
      <c r="B67" t="s">
        <v>4</v>
      </c>
      <c r="C67">
        <v>2.1</v>
      </c>
      <c r="D67">
        <v>1.5</v>
      </c>
    </row>
    <row r="68" spans="1:4">
      <c r="A68" s="1">
        <v>37773</v>
      </c>
      <c r="B68" t="s">
        <v>5</v>
      </c>
      <c r="C68">
        <v>2</v>
      </c>
      <c r="D68">
        <v>1.2999999999999998</v>
      </c>
    </row>
    <row r="69" spans="1:4">
      <c r="A69" s="1">
        <v>37681</v>
      </c>
      <c r="B69" t="s">
        <v>4</v>
      </c>
      <c r="C69">
        <v>2</v>
      </c>
      <c r="D69">
        <v>1.5</v>
      </c>
    </row>
    <row r="70" spans="1:4">
      <c r="A70" s="1">
        <v>37591</v>
      </c>
      <c r="B70" t="s">
        <v>5</v>
      </c>
      <c r="C70">
        <v>2.2000000000000002</v>
      </c>
      <c r="D70">
        <v>1.7999999999999998</v>
      </c>
    </row>
    <row r="71" spans="1:4">
      <c r="A71" s="1">
        <v>37500</v>
      </c>
      <c r="B71" t="s">
        <v>4</v>
      </c>
      <c r="C71">
        <v>2.2000000000000002</v>
      </c>
      <c r="D71">
        <v>1.7999999999999998</v>
      </c>
    </row>
    <row r="72" spans="1:4">
      <c r="A72" s="1">
        <v>37408</v>
      </c>
      <c r="B72" t="s">
        <v>5</v>
      </c>
      <c r="C72">
        <v>2.2999999999999998</v>
      </c>
      <c r="D72">
        <v>1.9</v>
      </c>
    </row>
    <row r="73" spans="1:4">
      <c r="A73" s="1">
        <v>37316</v>
      </c>
      <c r="B73" t="s">
        <v>4</v>
      </c>
      <c r="C73">
        <v>1.8</v>
      </c>
      <c r="D73">
        <v>1.6</v>
      </c>
    </row>
    <row r="74" spans="1:4">
      <c r="A74" s="1">
        <v>37226</v>
      </c>
      <c r="B74" t="s">
        <v>5</v>
      </c>
      <c r="C74">
        <v>2.7</v>
      </c>
      <c r="D74">
        <v>1.6</v>
      </c>
    </row>
    <row r="75" spans="1:4">
      <c r="A75" s="1">
        <v>37135</v>
      </c>
      <c r="B75" t="s">
        <v>4</v>
      </c>
      <c r="C75">
        <v>2.7</v>
      </c>
      <c r="D75">
        <v>1.7999999999999998</v>
      </c>
    </row>
    <row r="76" spans="1:4">
      <c r="A76" s="1">
        <v>37043</v>
      </c>
      <c r="B76" t="s">
        <v>5</v>
      </c>
      <c r="C76">
        <v>2.5</v>
      </c>
      <c r="D76">
        <v>1.7999999999999998</v>
      </c>
    </row>
    <row r="77" spans="1:4">
      <c r="A77" s="1">
        <v>36951</v>
      </c>
      <c r="B77" t="s">
        <v>4</v>
      </c>
      <c r="C77">
        <v>2</v>
      </c>
      <c r="D77">
        <v>1.7</v>
      </c>
    </row>
    <row r="78" spans="1:4">
      <c r="A78" s="1"/>
    </row>
    <row r="79" spans="1:4">
      <c r="A79" s="1"/>
    </row>
    <row r="80" spans="1:4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9896E-2FF2-2044-8219-A15F00418ECE}">
  <dimension ref="A1:E93"/>
  <sheetViews>
    <sheetView tabSelected="1" topLeftCell="A28" workbookViewId="0">
      <selection activeCell="P58" sqref="P58"/>
    </sheetView>
  </sheetViews>
  <sheetFormatPr baseColWidth="10" defaultRowHeight="16"/>
  <cols>
    <col min="1" max="3" width="11.1640625" style="2" bestFit="1" customWidth="1"/>
    <col min="4" max="16384" width="10.83203125" style="2"/>
  </cols>
  <sheetData>
    <row r="1" spans="1:5">
      <c r="A1"/>
      <c r="B1" t="s">
        <v>0</v>
      </c>
      <c r="C1" t="s">
        <v>2</v>
      </c>
      <c r="D1" t="s">
        <v>1</v>
      </c>
      <c r="E1" t="s">
        <v>3</v>
      </c>
    </row>
    <row r="2" spans="1:5">
      <c r="A2" s="1">
        <v>43800</v>
      </c>
      <c r="B2" t="s">
        <v>5</v>
      </c>
      <c r="C2" s="2">
        <v>1.2</v>
      </c>
      <c r="D2" s="2">
        <v>1.1000000000000001</v>
      </c>
      <c r="E2" s="2">
        <v>1.4</v>
      </c>
    </row>
    <row r="3" spans="1:5">
      <c r="A3" s="1">
        <v>43709</v>
      </c>
      <c r="B3" t="s">
        <v>4</v>
      </c>
      <c r="C3">
        <v>1.1000000000000001</v>
      </c>
      <c r="D3">
        <v>1.2</v>
      </c>
      <c r="E3">
        <v>1.4</v>
      </c>
    </row>
    <row r="4" spans="1:5">
      <c r="A4" s="1">
        <v>43617</v>
      </c>
      <c r="B4" t="s">
        <v>5</v>
      </c>
      <c r="C4" s="2">
        <v>1.2</v>
      </c>
      <c r="D4" s="2">
        <v>1.4</v>
      </c>
      <c r="E4" s="2">
        <v>1.4</v>
      </c>
    </row>
    <row r="5" spans="1:5">
      <c r="A5" s="1">
        <v>43525</v>
      </c>
      <c r="B5" t="s">
        <v>4</v>
      </c>
      <c r="C5" s="2">
        <v>1.1000000000000001</v>
      </c>
      <c r="D5" s="2">
        <v>1.6</v>
      </c>
      <c r="E5" s="2">
        <v>1.5</v>
      </c>
    </row>
    <row r="6" spans="1:5">
      <c r="A6" s="1">
        <v>43435</v>
      </c>
      <c r="B6" t="s">
        <v>5</v>
      </c>
      <c r="C6" s="2">
        <v>1.9</v>
      </c>
      <c r="D6" s="2">
        <v>1.7</v>
      </c>
      <c r="E6" s="2">
        <v>1.7</v>
      </c>
    </row>
    <row r="7" spans="1:5">
      <c r="A7" s="1">
        <v>43344</v>
      </c>
      <c r="B7" t="s">
        <v>4</v>
      </c>
      <c r="C7" s="2">
        <v>2</v>
      </c>
      <c r="D7" s="2">
        <v>1.8</v>
      </c>
      <c r="E7" s="2">
        <v>1.7</v>
      </c>
    </row>
    <row r="8" spans="1:5">
      <c r="A8" s="1">
        <v>43252</v>
      </c>
      <c r="B8" t="s">
        <v>5</v>
      </c>
      <c r="C8" s="2">
        <v>2.1</v>
      </c>
      <c r="D8" s="2">
        <v>1.9</v>
      </c>
      <c r="E8" s="2">
        <v>1.7</v>
      </c>
    </row>
    <row r="9" spans="1:5">
      <c r="A9" s="1">
        <v>43160</v>
      </c>
      <c r="B9" t="s">
        <v>4</v>
      </c>
      <c r="C9" s="2">
        <v>2.4</v>
      </c>
      <c r="D9" s="2">
        <v>1.9</v>
      </c>
      <c r="E9" s="2">
        <v>1.7</v>
      </c>
    </row>
    <row r="10" spans="1:5">
      <c r="A10" s="1">
        <v>43070</v>
      </c>
      <c r="B10" t="s">
        <v>5</v>
      </c>
      <c r="C10" s="2">
        <v>2.4</v>
      </c>
      <c r="D10" s="2">
        <v>2.2999999999999998</v>
      </c>
      <c r="E10" s="2">
        <v>1.9</v>
      </c>
    </row>
    <row r="11" spans="1:5">
      <c r="A11" s="1">
        <v>42979</v>
      </c>
      <c r="B11" t="s">
        <v>4</v>
      </c>
      <c r="C11" s="2">
        <v>2.2000000000000002</v>
      </c>
      <c r="D11" s="2">
        <v>1.8</v>
      </c>
      <c r="E11" s="2">
        <v>1.7</v>
      </c>
    </row>
    <row r="12" spans="1:5">
      <c r="A12" s="1">
        <v>42887</v>
      </c>
      <c r="B12" t="s">
        <v>5</v>
      </c>
      <c r="C12" s="2">
        <v>1.9</v>
      </c>
      <c r="D12" s="2">
        <v>1.8</v>
      </c>
      <c r="E12" s="2">
        <v>1.7</v>
      </c>
    </row>
    <row r="13" spans="1:5">
      <c r="A13" s="1">
        <v>42795</v>
      </c>
      <c r="B13" t="s">
        <v>4</v>
      </c>
      <c r="C13" s="2">
        <v>1.8</v>
      </c>
      <c r="D13" s="2">
        <v>1.7</v>
      </c>
      <c r="E13" s="2">
        <v>1.6</v>
      </c>
    </row>
    <row r="14" spans="1:5">
      <c r="A14" s="1">
        <v>42705</v>
      </c>
      <c r="B14" t="s">
        <v>5</v>
      </c>
      <c r="C14" s="2">
        <v>1.7</v>
      </c>
      <c r="D14" s="2">
        <v>1.7</v>
      </c>
      <c r="E14" s="2">
        <v>1.6</v>
      </c>
    </row>
    <row r="15" spans="1:5">
      <c r="A15" s="1">
        <v>42614</v>
      </c>
      <c r="B15" t="s">
        <v>4</v>
      </c>
      <c r="C15" s="2">
        <v>1.7</v>
      </c>
      <c r="D15" s="2">
        <v>1.6</v>
      </c>
      <c r="E15" s="2">
        <v>1.6</v>
      </c>
    </row>
    <row r="16" spans="1:5">
      <c r="A16" s="1">
        <v>42522</v>
      </c>
      <c r="B16" t="s">
        <v>5</v>
      </c>
      <c r="C16" s="2">
        <v>1.6</v>
      </c>
      <c r="D16" s="2">
        <v>1.7</v>
      </c>
      <c r="E16" s="2">
        <v>1.7</v>
      </c>
    </row>
    <row r="17" spans="1:5">
      <c r="A17" s="1">
        <v>42430</v>
      </c>
      <c r="B17" t="s">
        <v>4</v>
      </c>
      <c r="C17" s="2">
        <v>1.4</v>
      </c>
      <c r="D17" s="2">
        <v>1.7</v>
      </c>
      <c r="E17" s="2">
        <v>1.8</v>
      </c>
    </row>
    <row r="18" spans="1:5">
      <c r="A18" s="1">
        <v>42339</v>
      </c>
      <c r="B18" t="s">
        <v>5</v>
      </c>
      <c r="C18" s="2">
        <v>1.5</v>
      </c>
      <c r="D18" s="2">
        <v>1.7</v>
      </c>
      <c r="E18" s="2">
        <v>1.9</v>
      </c>
    </row>
    <row r="19" spans="1:5">
      <c r="A19" s="1">
        <v>42248</v>
      </c>
      <c r="B19" t="s">
        <v>4</v>
      </c>
      <c r="C19" s="2">
        <v>1.4</v>
      </c>
      <c r="D19" s="2">
        <v>1.7</v>
      </c>
      <c r="E19" s="2">
        <v>1.8</v>
      </c>
    </row>
    <row r="20" spans="1:5">
      <c r="A20" s="1">
        <v>42156</v>
      </c>
      <c r="B20" t="s">
        <v>5</v>
      </c>
      <c r="C20" s="2">
        <v>1.5</v>
      </c>
      <c r="D20" s="2">
        <v>1.9</v>
      </c>
      <c r="E20" s="2">
        <v>2</v>
      </c>
    </row>
    <row r="21" spans="1:5">
      <c r="A21" s="1">
        <v>42064</v>
      </c>
      <c r="B21" t="s">
        <v>4</v>
      </c>
      <c r="C21" s="2">
        <v>1.5</v>
      </c>
      <c r="D21" s="2">
        <v>1.9</v>
      </c>
      <c r="E21" s="2">
        <v>2.1</v>
      </c>
    </row>
    <row r="22" spans="1:5">
      <c r="A22" s="1">
        <v>41974</v>
      </c>
      <c r="B22" t="s">
        <v>5</v>
      </c>
      <c r="C22" s="2">
        <v>0.8</v>
      </c>
      <c r="D22" s="2">
        <v>1</v>
      </c>
      <c r="E22" s="2">
        <v>1.5</v>
      </c>
    </row>
    <row r="23" spans="1:5">
      <c r="A23" s="1">
        <v>41883</v>
      </c>
      <c r="B23" t="s">
        <v>4</v>
      </c>
      <c r="C23" s="2">
        <v>0.9</v>
      </c>
      <c r="D23" s="2">
        <v>1.6</v>
      </c>
      <c r="E23" s="2">
        <v>1.9</v>
      </c>
    </row>
    <row r="24" spans="1:5">
      <c r="A24" s="1">
        <v>41791</v>
      </c>
      <c r="B24" t="s">
        <v>5</v>
      </c>
      <c r="C24" s="2">
        <v>1</v>
      </c>
      <c r="D24" s="2">
        <v>1.7</v>
      </c>
      <c r="E24" s="2">
        <v>1.8</v>
      </c>
    </row>
    <row r="25" spans="1:5">
      <c r="A25" s="1">
        <v>41699</v>
      </c>
      <c r="B25" t="s">
        <v>4</v>
      </c>
      <c r="C25" s="2">
        <v>1.2</v>
      </c>
      <c r="D25" s="2">
        <v>1.5</v>
      </c>
      <c r="E25" s="2">
        <v>1.8</v>
      </c>
    </row>
    <row r="26" spans="1:5">
      <c r="A26" s="1">
        <v>41609</v>
      </c>
      <c r="B26" t="s">
        <v>5</v>
      </c>
      <c r="C26" s="2">
        <v>-0.4</v>
      </c>
      <c r="D26" s="2">
        <v>1.1000000000000001</v>
      </c>
    </row>
    <row r="27" spans="1:5">
      <c r="A27" s="1">
        <v>41518</v>
      </c>
      <c r="B27" t="s">
        <v>4</v>
      </c>
      <c r="C27" s="2">
        <v>-0.4</v>
      </c>
      <c r="D27" s="2">
        <v>1</v>
      </c>
    </row>
    <row r="28" spans="1:5">
      <c r="A28" s="1">
        <v>41426</v>
      </c>
      <c r="B28" t="s">
        <v>5</v>
      </c>
      <c r="C28" s="2">
        <v>-0.6</v>
      </c>
      <c r="D28" s="2">
        <v>1.1000000000000001</v>
      </c>
    </row>
    <row r="29" spans="1:5">
      <c r="A29" s="1">
        <v>41334</v>
      </c>
      <c r="B29" t="s">
        <v>4</v>
      </c>
      <c r="C29" s="2">
        <v>-0.5</v>
      </c>
      <c r="D29" s="2">
        <v>1</v>
      </c>
    </row>
    <row r="30" spans="1:5">
      <c r="A30" s="1">
        <v>41244</v>
      </c>
      <c r="B30" t="s">
        <v>5</v>
      </c>
      <c r="C30" s="2">
        <v>-0.5</v>
      </c>
      <c r="D30" s="2">
        <v>-0.30000000000000004</v>
      </c>
    </row>
    <row r="31" spans="1:5">
      <c r="A31" s="1">
        <v>41153</v>
      </c>
      <c r="B31" t="s">
        <v>4</v>
      </c>
      <c r="C31" s="2">
        <v>-0.4</v>
      </c>
      <c r="D31" s="2">
        <v>0.49999999999999989</v>
      </c>
    </row>
    <row r="32" spans="1:5">
      <c r="A32" s="1">
        <v>41061</v>
      </c>
      <c r="B32" t="s">
        <v>5</v>
      </c>
      <c r="C32" s="2">
        <v>-9.9999999999999978E-2</v>
      </c>
      <c r="D32" s="2">
        <v>1</v>
      </c>
    </row>
    <row r="33" spans="1:4">
      <c r="A33" s="1">
        <v>40969</v>
      </c>
      <c r="B33" t="s">
        <v>4</v>
      </c>
      <c r="C33" s="2">
        <v>-9.9999999999999978E-2</v>
      </c>
      <c r="D33" s="2">
        <v>1.1000000000000001</v>
      </c>
    </row>
    <row r="34" spans="1:4">
      <c r="A34" s="1">
        <v>40878</v>
      </c>
      <c r="B34" t="s">
        <v>5</v>
      </c>
      <c r="C34" s="2">
        <v>1.6</v>
      </c>
      <c r="D34" s="2">
        <v>0.29999999999999993</v>
      </c>
    </row>
    <row r="35" spans="1:4">
      <c r="A35" s="1">
        <v>40787</v>
      </c>
      <c r="B35" t="s">
        <v>4</v>
      </c>
      <c r="C35" s="2">
        <v>1.6</v>
      </c>
      <c r="D35" s="2">
        <v>1.3000000000000003</v>
      </c>
    </row>
    <row r="36" spans="1:4">
      <c r="A36" s="1">
        <v>40695</v>
      </c>
      <c r="B36" t="s">
        <v>5</v>
      </c>
      <c r="C36" s="2">
        <v>1.9</v>
      </c>
      <c r="D36" s="2">
        <v>1.6999999999999997</v>
      </c>
    </row>
    <row r="37" spans="1:4">
      <c r="A37" s="1">
        <v>40603</v>
      </c>
      <c r="B37" t="s">
        <v>4</v>
      </c>
      <c r="C37" s="2">
        <v>1.7000000000000002</v>
      </c>
      <c r="D37" s="2">
        <v>1.7999999999999998</v>
      </c>
    </row>
    <row r="38" spans="1:4">
      <c r="A38" s="1">
        <v>40513</v>
      </c>
      <c r="B38" t="s">
        <v>5</v>
      </c>
      <c r="C38" s="2">
        <v>1.7000000000000002</v>
      </c>
      <c r="D38" s="2">
        <v>1.4</v>
      </c>
    </row>
    <row r="39" spans="1:4">
      <c r="A39" s="1">
        <v>40422</v>
      </c>
      <c r="B39" t="s">
        <v>4</v>
      </c>
      <c r="C39" s="2">
        <v>1.6</v>
      </c>
      <c r="D39" s="2">
        <v>1.4</v>
      </c>
    </row>
    <row r="40" spans="1:4">
      <c r="A40" s="1">
        <v>40330</v>
      </c>
      <c r="B40" t="s">
        <v>5</v>
      </c>
      <c r="C40" s="2">
        <v>1</v>
      </c>
      <c r="D40" s="2">
        <v>1.2</v>
      </c>
    </row>
    <row r="41" spans="1:4">
      <c r="A41" s="1">
        <v>40238</v>
      </c>
      <c r="B41" t="s">
        <v>4</v>
      </c>
      <c r="C41" s="2">
        <v>0.8</v>
      </c>
      <c r="D41" s="2">
        <v>1.5</v>
      </c>
    </row>
    <row r="42" spans="1:4">
      <c r="A42" s="1">
        <v>40148</v>
      </c>
      <c r="B42" t="s">
        <v>5</v>
      </c>
      <c r="C42" s="2">
        <v>-4</v>
      </c>
      <c r="D42" s="2">
        <v>0.79999999999999993</v>
      </c>
    </row>
    <row r="43" spans="1:4">
      <c r="A43" s="1">
        <v>40057</v>
      </c>
      <c r="B43" t="s">
        <v>4</v>
      </c>
      <c r="C43" s="2">
        <v>-4.0999999999999996</v>
      </c>
      <c r="D43" s="2">
        <v>0.19999999999999996</v>
      </c>
    </row>
    <row r="44" spans="1:4">
      <c r="A44" s="1">
        <v>39965</v>
      </c>
      <c r="B44" t="s">
        <v>5</v>
      </c>
      <c r="C44" s="2">
        <v>-4.5999999999999996</v>
      </c>
      <c r="D44" s="2">
        <v>-0.30000000000000004</v>
      </c>
    </row>
    <row r="45" spans="1:4">
      <c r="A45" s="1">
        <v>39873</v>
      </c>
      <c r="B45" t="s">
        <v>4</v>
      </c>
      <c r="C45" s="2">
        <v>-2.7</v>
      </c>
      <c r="D45" s="2">
        <v>0</v>
      </c>
    </row>
    <row r="46" spans="1:4">
      <c r="A46" s="1">
        <v>39783</v>
      </c>
      <c r="B46" t="s">
        <v>5</v>
      </c>
      <c r="C46" s="2">
        <v>0.5</v>
      </c>
      <c r="D46" s="2">
        <v>-0.5</v>
      </c>
    </row>
    <row r="47" spans="1:4">
      <c r="A47" s="1">
        <v>39692</v>
      </c>
      <c r="B47" t="s">
        <v>4</v>
      </c>
      <c r="C47" s="2">
        <v>1.4</v>
      </c>
      <c r="D47" s="2">
        <v>1.2000000000000002</v>
      </c>
    </row>
    <row r="48" spans="1:4">
      <c r="A48" s="1">
        <v>39600</v>
      </c>
      <c r="B48" t="s">
        <v>5</v>
      </c>
      <c r="C48" s="2">
        <v>1.8</v>
      </c>
      <c r="D48" s="2">
        <v>1.5</v>
      </c>
    </row>
    <row r="49" spans="1:4">
      <c r="A49" s="1">
        <v>39508</v>
      </c>
      <c r="B49" t="s">
        <v>4</v>
      </c>
      <c r="C49" s="2">
        <v>1.7000000000000002</v>
      </c>
      <c r="D49" s="2">
        <v>1.7999999999999998</v>
      </c>
    </row>
    <row r="50" spans="1:4">
      <c r="A50" s="1">
        <v>39417</v>
      </c>
      <c r="B50" t="s">
        <v>5</v>
      </c>
      <c r="C50" s="2">
        <v>2.5999999999999996</v>
      </c>
      <c r="D50" s="2">
        <v>2</v>
      </c>
    </row>
    <row r="51" spans="1:4">
      <c r="A51" s="1">
        <v>39326</v>
      </c>
      <c r="B51" t="s">
        <v>4</v>
      </c>
      <c r="C51" s="2">
        <v>2.5</v>
      </c>
      <c r="D51" s="2">
        <v>2.2999999999999998</v>
      </c>
    </row>
    <row r="52" spans="1:4">
      <c r="A52" s="1">
        <v>39234</v>
      </c>
      <c r="B52" t="s">
        <v>5</v>
      </c>
      <c r="C52" s="2">
        <v>2.5999999999999996</v>
      </c>
      <c r="D52" s="2">
        <v>2.2999999999999998</v>
      </c>
    </row>
    <row r="53" spans="1:4">
      <c r="A53" s="1">
        <v>39142</v>
      </c>
      <c r="B53" t="s">
        <v>4</v>
      </c>
      <c r="C53" s="2">
        <v>2.5</v>
      </c>
      <c r="D53" s="2">
        <v>2.4</v>
      </c>
    </row>
    <row r="54" spans="1:4">
      <c r="A54" s="1">
        <v>39052</v>
      </c>
      <c r="B54" t="s">
        <v>5</v>
      </c>
      <c r="C54" s="2">
        <v>2.7</v>
      </c>
      <c r="D54" s="2">
        <v>2.2000000000000002</v>
      </c>
    </row>
    <row r="55" spans="1:4">
      <c r="A55" s="1">
        <v>38961</v>
      </c>
      <c r="B55" t="s">
        <v>4</v>
      </c>
      <c r="C55" s="2">
        <v>2.5</v>
      </c>
      <c r="D55" s="2">
        <v>2.1</v>
      </c>
    </row>
    <row r="56" spans="1:4">
      <c r="A56" s="1">
        <v>38869</v>
      </c>
      <c r="B56" t="s">
        <v>5</v>
      </c>
      <c r="C56" s="2">
        <v>2.1</v>
      </c>
      <c r="D56" s="2">
        <v>1.7999999999999998</v>
      </c>
    </row>
    <row r="57" spans="1:4">
      <c r="A57" s="1">
        <v>38777</v>
      </c>
      <c r="B57" t="s">
        <v>4</v>
      </c>
      <c r="C57" s="2">
        <v>2.1</v>
      </c>
      <c r="D57" s="2">
        <v>2</v>
      </c>
    </row>
    <row r="58" spans="1:4">
      <c r="A58" s="1">
        <v>38687</v>
      </c>
      <c r="B58" t="s">
        <v>5</v>
      </c>
      <c r="C58" s="2">
        <v>1.4</v>
      </c>
      <c r="D58" s="2">
        <v>1.9</v>
      </c>
    </row>
    <row r="59" spans="1:4">
      <c r="A59" s="1">
        <v>38596</v>
      </c>
      <c r="B59" t="s">
        <v>4</v>
      </c>
      <c r="C59" s="2">
        <v>1.3</v>
      </c>
      <c r="D59" s="2">
        <v>1.7999999999999998</v>
      </c>
    </row>
    <row r="60" spans="1:4">
      <c r="A60" s="1">
        <v>38504</v>
      </c>
      <c r="B60" t="s">
        <v>5</v>
      </c>
      <c r="C60" s="2">
        <v>1.4</v>
      </c>
      <c r="D60" s="2">
        <v>2</v>
      </c>
    </row>
    <row r="61" spans="1:4">
      <c r="A61" s="1">
        <v>38412</v>
      </c>
      <c r="B61" t="s">
        <v>4</v>
      </c>
      <c r="C61" s="2">
        <v>1.6</v>
      </c>
      <c r="D61" s="2">
        <v>2.1</v>
      </c>
    </row>
    <row r="62" spans="1:4">
      <c r="A62" s="1">
        <v>38322</v>
      </c>
      <c r="B62" t="s">
        <v>5</v>
      </c>
      <c r="C62" s="2">
        <v>1.8</v>
      </c>
      <c r="D62" s="2">
        <v>1.9</v>
      </c>
    </row>
    <row r="63" spans="1:4">
      <c r="A63" s="1">
        <v>38231</v>
      </c>
      <c r="B63" t="s">
        <v>4</v>
      </c>
      <c r="C63" s="2">
        <v>1.9000000000000001</v>
      </c>
      <c r="D63" s="2">
        <v>2.2999999999999998</v>
      </c>
    </row>
    <row r="64" spans="1:4">
      <c r="A64" s="1">
        <v>38139</v>
      </c>
      <c r="B64" t="s">
        <v>5</v>
      </c>
      <c r="C64" s="2">
        <v>1.7</v>
      </c>
      <c r="D64" s="2">
        <v>2.2000000000000002</v>
      </c>
    </row>
    <row r="65" spans="1:4">
      <c r="A65" s="1">
        <v>38047</v>
      </c>
      <c r="B65" t="s">
        <v>4</v>
      </c>
      <c r="C65" s="2">
        <v>1.5</v>
      </c>
      <c r="D65" s="2">
        <v>2.4</v>
      </c>
    </row>
    <row r="66" spans="1:4">
      <c r="A66" s="1">
        <v>37956</v>
      </c>
      <c r="B66" t="s">
        <v>5</v>
      </c>
      <c r="C66" s="2">
        <v>0.4</v>
      </c>
      <c r="D66" s="2">
        <v>1.6</v>
      </c>
    </row>
    <row r="67" spans="1:4">
      <c r="A67" s="1">
        <v>37865</v>
      </c>
      <c r="B67" t="s">
        <v>4</v>
      </c>
      <c r="C67" s="2">
        <v>0.4</v>
      </c>
      <c r="D67" s="2">
        <v>1.5</v>
      </c>
    </row>
    <row r="68" spans="1:4">
      <c r="A68" s="1">
        <v>37773</v>
      </c>
      <c r="B68" t="s">
        <v>5</v>
      </c>
      <c r="C68" s="2">
        <v>0.7</v>
      </c>
      <c r="D68" s="2">
        <v>1.6</v>
      </c>
    </row>
    <row r="69" spans="1:4">
      <c r="A69" s="1">
        <v>37681</v>
      </c>
      <c r="B69" t="s">
        <v>4</v>
      </c>
      <c r="C69" s="2">
        <v>1</v>
      </c>
      <c r="D69" s="2">
        <v>2</v>
      </c>
    </row>
    <row r="70" spans="1:4">
      <c r="A70" s="1">
        <v>37591</v>
      </c>
      <c r="B70" t="s">
        <v>5</v>
      </c>
      <c r="C70" s="2">
        <v>0.8</v>
      </c>
      <c r="D70" s="2">
        <v>1.6</v>
      </c>
    </row>
    <row r="71" spans="1:4">
      <c r="A71" s="1">
        <v>37500</v>
      </c>
      <c r="B71" t="s">
        <v>4</v>
      </c>
      <c r="C71" s="2">
        <v>0.8</v>
      </c>
      <c r="D71" s="2">
        <v>2.1</v>
      </c>
    </row>
    <row r="72" spans="1:4">
      <c r="A72" s="1">
        <v>37408</v>
      </c>
      <c r="B72" t="s">
        <v>5</v>
      </c>
      <c r="C72" s="2">
        <v>1.2</v>
      </c>
      <c r="D72" s="2">
        <v>2.6</v>
      </c>
    </row>
    <row r="73" spans="1:4">
      <c r="A73" s="1">
        <v>37316</v>
      </c>
      <c r="B73" t="s">
        <v>4</v>
      </c>
      <c r="C73" s="2">
        <v>1</v>
      </c>
      <c r="D73" s="2">
        <v>2.5</v>
      </c>
    </row>
    <row r="74" spans="1:4">
      <c r="A74" s="1">
        <v>37226</v>
      </c>
      <c r="B74" t="s">
        <v>5</v>
      </c>
      <c r="C74" s="2">
        <v>1.5</v>
      </c>
      <c r="D74" s="2">
        <v>1.2</v>
      </c>
    </row>
    <row r="75" spans="1:4">
      <c r="A75" s="1">
        <v>37135</v>
      </c>
      <c r="B75" t="s">
        <v>4</v>
      </c>
      <c r="C75" s="2">
        <v>1.6</v>
      </c>
      <c r="D75" s="2">
        <v>2</v>
      </c>
    </row>
    <row r="76" spans="1:4">
      <c r="A76" s="1">
        <v>37043</v>
      </c>
      <c r="B76" t="s">
        <v>5</v>
      </c>
      <c r="C76" s="2">
        <v>2.5</v>
      </c>
      <c r="D76" s="2">
        <v>2.6</v>
      </c>
    </row>
    <row r="77" spans="1:4">
      <c r="A77" s="1">
        <v>36951</v>
      </c>
      <c r="B77" t="s">
        <v>4</v>
      </c>
      <c r="C77" s="2">
        <v>2.9</v>
      </c>
      <c r="D77" s="2">
        <v>2.8</v>
      </c>
    </row>
    <row r="78" spans="1:4">
      <c r="A78" s="1"/>
      <c r="B78"/>
    </row>
    <row r="79" spans="1:4">
      <c r="A79" s="1"/>
      <c r="B79"/>
    </row>
    <row r="80" spans="1:4">
      <c r="A80" s="1"/>
      <c r="B80"/>
    </row>
    <row r="81" spans="1:2">
      <c r="A81" s="1"/>
      <c r="B81"/>
    </row>
    <row r="82" spans="1:2">
      <c r="A82" s="1"/>
      <c r="B82"/>
    </row>
    <row r="83" spans="1:2">
      <c r="A83" s="1"/>
      <c r="B83"/>
    </row>
    <row r="84" spans="1:2">
      <c r="A84" s="1"/>
      <c r="B84"/>
    </row>
    <row r="85" spans="1:2">
      <c r="B85"/>
    </row>
    <row r="86" spans="1:2">
      <c r="B86"/>
    </row>
    <row r="87" spans="1:2">
      <c r="B87"/>
    </row>
    <row r="88" spans="1:2">
      <c r="B88"/>
    </row>
    <row r="89" spans="1:2">
      <c r="B89"/>
    </row>
    <row r="90" spans="1:2">
      <c r="B90"/>
    </row>
    <row r="91" spans="1:2">
      <c r="B91"/>
    </row>
    <row r="92" spans="1:2">
      <c r="B92"/>
    </row>
    <row r="93" spans="1:2">
      <c r="B9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6701-AFB5-8A41-962D-86388C9627A6}">
  <dimension ref="A1:S40"/>
  <sheetViews>
    <sheetView workbookViewId="0">
      <selection activeCell="R10" sqref="R10:S10"/>
    </sheetView>
  </sheetViews>
  <sheetFormatPr baseColWidth="10" defaultRowHeight="16"/>
  <cols>
    <col min="11" max="12" width="10.83203125" style="11"/>
  </cols>
  <sheetData>
    <row r="1" spans="1:19" ht="26">
      <c r="A1" s="3" t="s">
        <v>30</v>
      </c>
    </row>
    <row r="2" spans="1:19" ht="20">
      <c r="A2" s="10" t="s">
        <v>55</v>
      </c>
      <c r="B2" s="5"/>
      <c r="C2" s="5"/>
      <c r="D2" s="5"/>
    </row>
    <row r="3" spans="1:19">
      <c r="A3" s="4"/>
      <c r="B3" s="4">
        <v>2000</v>
      </c>
      <c r="C3" s="4">
        <v>2001</v>
      </c>
      <c r="D3" s="4">
        <v>2002</v>
      </c>
    </row>
    <row r="4" spans="1:19" s="12" customFormat="1">
      <c r="A4" s="7" t="s">
        <v>6</v>
      </c>
      <c r="B4" s="8" t="s">
        <v>29</v>
      </c>
      <c r="C4" s="9" t="s">
        <v>22</v>
      </c>
      <c r="D4" s="9" t="s">
        <v>28</v>
      </c>
      <c r="E4"/>
      <c r="F4" s="12" t="str">
        <f>LEFT(C4,SEARCH(" , ",C4,1)-1)</f>
        <v>2,6</v>
      </c>
      <c r="G4" s="12" t="str">
        <f>RIGHT(C4,SEARCH(" , ",C4,1)-1)</f>
        <v>2,8</v>
      </c>
      <c r="H4" s="12" t="str">
        <f>LEFT(D4,SEARCH(" , ",D4,1)-1)</f>
        <v>1,3</v>
      </c>
      <c r="I4" s="12" t="str">
        <f>RIGHT(D4,SEARCH(" , ",D4,1)-1)</f>
        <v>2,3</v>
      </c>
      <c r="K4" s="12">
        <f>(G4-F4)/2+F4</f>
        <v>2.7</v>
      </c>
      <c r="L4" s="12">
        <f>(I4-H4)/2+H4</f>
        <v>1.7999999999999998</v>
      </c>
    </row>
    <row r="5" spans="1:19" s="12" customFormat="1">
      <c r="A5" s="7" t="s">
        <v>7</v>
      </c>
      <c r="B5" s="8" t="s">
        <v>56</v>
      </c>
      <c r="C5" s="9" t="s">
        <v>31</v>
      </c>
      <c r="D5" s="9" t="s">
        <v>23</v>
      </c>
      <c r="E5"/>
      <c r="F5" s="12" t="str">
        <f t="shared" ref="F5:F39" si="0">LEFT(C5,SEARCH(" , ",C5,1)-1)</f>
        <v>1,3</v>
      </c>
      <c r="G5" s="12" t="str">
        <f t="shared" ref="G5:G39" si="1">RIGHT(C5,SEARCH(" , ",C5,1)-1)</f>
        <v>1,9</v>
      </c>
      <c r="H5" s="12" t="str">
        <f t="shared" ref="H5:H39" si="2">LEFT(D5,SEARCH(" , ",D5,1)-1)</f>
        <v>1,5</v>
      </c>
      <c r="I5" s="12" t="str">
        <f t="shared" ref="I5:I39" si="3">RIGHT(D5,SEARCH(" , ",D5,1)-1)</f>
        <v>2,5</v>
      </c>
      <c r="K5" s="12">
        <f t="shared" ref="K5:K40" si="4">(G5-F5)/2+F5</f>
        <v>1.6</v>
      </c>
      <c r="L5" s="12">
        <f t="shared" ref="L5:L40" si="5">(I5-H5)/2+H5</f>
        <v>2</v>
      </c>
    </row>
    <row r="6" spans="1:19">
      <c r="A6" s="7" t="s">
        <v>8</v>
      </c>
      <c r="B6" s="8" t="s">
        <v>25</v>
      </c>
      <c r="C6" s="9" t="s">
        <v>21</v>
      </c>
      <c r="D6" s="9" t="s">
        <v>32</v>
      </c>
      <c r="F6" t="str">
        <f t="shared" si="0"/>
        <v>1,4</v>
      </c>
      <c r="G6" t="str">
        <f t="shared" si="1"/>
        <v>1,8</v>
      </c>
      <c r="H6" t="str">
        <f t="shared" si="2"/>
        <v>1,5</v>
      </c>
      <c r="I6" t="str">
        <f t="shared" si="3"/>
        <v>2,7</v>
      </c>
      <c r="K6" s="11">
        <f t="shared" si="4"/>
        <v>1.6</v>
      </c>
      <c r="L6" s="11">
        <f t="shared" si="5"/>
        <v>2.1</v>
      </c>
    </row>
    <row r="7" spans="1:19">
      <c r="A7" s="7" t="s">
        <v>9</v>
      </c>
      <c r="B7" s="8" t="s">
        <v>33</v>
      </c>
      <c r="C7" s="9" t="s">
        <v>20</v>
      </c>
      <c r="D7" s="9" t="s">
        <v>34</v>
      </c>
      <c r="F7" t="str">
        <f t="shared" si="0"/>
        <v>1,2</v>
      </c>
      <c r="G7" t="str">
        <f t="shared" si="1"/>
        <v>2,2</v>
      </c>
      <c r="H7" t="str">
        <f t="shared" si="2"/>
        <v>1,0</v>
      </c>
      <c r="I7" t="str">
        <f t="shared" si="3"/>
        <v>2,0</v>
      </c>
      <c r="K7" s="11">
        <f t="shared" si="4"/>
        <v>1.7000000000000002</v>
      </c>
      <c r="L7" s="11">
        <f t="shared" si="5"/>
        <v>1.5</v>
      </c>
      <c r="O7">
        <f>K23</f>
        <v>2.7</v>
      </c>
      <c r="P7">
        <f>L23</f>
        <v>1.6</v>
      </c>
      <c r="R7">
        <f>K24</f>
        <v>1.5</v>
      </c>
      <c r="S7">
        <f>L24</f>
        <v>1.2</v>
      </c>
    </row>
    <row r="8" spans="1:19">
      <c r="A8" s="7" t="s">
        <v>10</v>
      </c>
      <c r="B8" s="8" t="s">
        <v>35</v>
      </c>
      <c r="C8" s="9" t="s">
        <v>57</v>
      </c>
      <c r="D8" s="9" t="s">
        <v>58</v>
      </c>
      <c r="F8" t="str">
        <f t="shared" si="0"/>
        <v>0,5</v>
      </c>
      <c r="G8" t="str">
        <f t="shared" si="1"/>
        <v>2,1</v>
      </c>
      <c r="H8" t="str">
        <f t="shared" si="2"/>
        <v>1,7</v>
      </c>
      <c r="I8" t="str">
        <f t="shared" si="3"/>
        <v>4,9</v>
      </c>
      <c r="K8" s="11">
        <f t="shared" si="4"/>
        <v>1.3</v>
      </c>
      <c r="L8" s="11">
        <f t="shared" si="5"/>
        <v>3.3</v>
      </c>
      <c r="O8">
        <f>K4</f>
        <v>2.7</v>
      </c>
      <c r="P8">
        <f>L4</f>
        <v>1.7999999999999998</v>
      </c>
      <c r="R8">
        <f>K5</f>
        <v>1.6</v>
      </c>
      <c r="S8">
        <f>L5</f>
        <v>2</v>
      </c>
    </row>
    <row r="9" spans="1:19">
      <c r="A9" s="7" t="s">
        <v>11</v>
      </c>
      <c r="B9" s="9">
        <v>12</v>
      </c>
      <c r="C9" s="9" t="s">
        <v>59</v>
      </c>
      <c r="D9" s="9" t="s">
        <v>51</v>
      </c>
      <c r="F9" t="str">
        <f t="shared" si="0"/>
        <v>3,0</v>
      </c>
      <c r="G9" t="str">
        <f t="shared" si="1"/>
        <v>5,8</v>
      </c>
      <c r="H9" t="str">
        <f t="shared" si="2"/>
        <v>2,3</v>
      </c>
      <c r="I9" t="str">
        <f t="shared" si="3"/>
        <v>5,5</v>
      </c>
      <c r="K9" s="11">
        <f t="shared" si="4"/>
        <v>4.4000000000000004</v>
      </c>
      <c r="L9" s="11">
        <f t="shared" si="5"/>
        <v>3.9</v>
      </c>
      <c r="O9">
        <f>K32</f>
        <v>2.5</v>
      </c>
      <c r="P9">
        <f>L32</f>
        <v>1.7999999999999998</v>
      </c>
      <c r="R9">
        <f>K33</f>
        <v>2.5</v>
      </c>
      <c r="S9">
        <f>L33</f>
        <v>2.6</v>
      </c>
    </row>
    <row r="10" spans="1:19">
      <c r="A10" s="7" t="s">
        <v>12</v>
      </c>
      <c r="B10" s="8" t="s">
        <v>18</v>
      </c>
      <c r="C10" s="9" t="s">
        <v>52</v>
      </c>
      <c r="D10" s="9" t="s">
        <v>60</v>
      </c>
      <c r="F10" t="str">
        <f t="shared" si="0"/>
        <v>2,4</v>
      </c>
      <c r="G10" t="str">
        <f t="shared" si="1"/>
        <v>5,4</v>
      </c>
      <c r="H10" t="str">
        <f t="shared" si="2"/>
        <v>3,0</v>
      </c>
      <c r="I10" t="str">
        <f t="shared" si="3"/>
        <v>6,4</v>
      </c>
      <c r="K10" s="11">
        <f t="shared" si="4"/>
        <v>3.9000000000000004</v>
      </c>
      <c r="L10" s="11">
        <f t="shared" si="5"/>
        <v>4.7</v>
      </c>
      <c r="O10">
        <f>K13</f>
        <v>1.6</v>
      </c>
      <c r="P10">
        <f>L13</f>
        <v>1.2999999999999998</v>
      </c>
      <c r="R10">
        <f>K14</f>
        <v>-0.5</v>
      </c>
      <c r="S10">
        <f>L14</f>
        <v>1</v>
      </c>
    </row>
    <row r="11" spans="1:19" ht="20">
      <c r="A11" s="6" t="s">
        <v>79</v>
      </c>
      <c r="B11" s="6"/>
      <c r="C11" s="6"/>
      <c r="D11" s="6"/>
      <c r="F11" t="e">
        <f t="shared" si="0"/>
        <v>#VALUE!</v>
      </c>
      <c r="G11" t="e">
        <f t="shared" si="1"/>
        <v>#VALUE!</v>
      </c>
      <c r="H11" t="e">
        <f t="shared" si="2"/>
        <v>#VALUE!</v>
      </c>
      <c r="I11" t="e">
        <f t="shared" si="3"/>
        <v>#VALUE!</v>
      </c>
      <c r="K11" s="11" t="e">
        <f t="shared" si="4"/>
        <v>#VALUE!</v>
      </c>
      <c r="L11" s="11" t="e">
        <f t="shared" si="5"/>
        <v>#VALUE!</v>
      </c>
    </row>
    <row r="12" spans="1:19">
      <c r="A12" s="4"/>
      <c r="B12" s="4">
        <v>2012</v>
      </c>
      <c r="C12" s="4">
        <v>2013</v>
      </c>
      <c r="D12" s="4">
        <v>2014</v>
      </c>
      <c r="F12" t="e">
        <f t="shared" si="0"/>
        <v>#VALUE!</v>
      </c>
      <c r="G12" t="e">
        <f t="shared" si="1"/>
        <v>#VALUE!</v>
      </c>
      <c r="H12" t="e">
        <f t="shared" si="2"/>
        <v>#VALUE!</v>
      </c>
      <c r="I12" t="e">
        <f t="shared" si="3"/>
        <v>#VALUE!</v>
      </c>
      <c r="K12" s="11" t="e">
        <f t="shared" si="4"/>
        <v>#VALUE!</v>
      </c>
      <c r="L12" s="11" t="e">
        <f t="shared" si="5"/>
        <v>#VALUE!</v>
      </c>
    </row>
    <row r="13" spans="1:19" s="12" customFormat="1">
      <c r="A13" s="7" t="s">
        <v>6</v>
      </c>
      <c r="B13" s="8" t="s">
        <v>27</v>
      </c>
      <c r="C13" s="9" t="s">
        <v>48</v>
      </c>
      <c r="D13" s="9" t="s">
        <v>81</v>
      </c>
      <c r="E13"/>
      <c r="F13" s="12" t="str">
        <f t="shared" si="0"/>
        <v>1,2</v>
      </c>
      <c r="G13" s="12" t="str">
        <f t="shared" si="1"/>
        <v>2,0</v>
      </c>
      <c r="H13" s="12" t="str">
        <f t="shared" si="2"/>
        <v>0,6</v>
      </c>
      <c r="I13" s="12" t="str">
        <f t="shared" si="3"/>
        <v>2,0</v>
      </c>
      <c r="K13" s="12">
        <f t="shared" si="4"/>
        <v>1.6</v>
      </c>
      <c r="L13" s="12">
        <f t="shared" si="5"/>
        <v>1.2999999999999998</v>
      </c>
    </row>
    <row r="14" spans="1:19" s="12" customFormat="1">
      <c r="A14" s="7" t="s">
        <v>7</v>
      </c>
      <c r="B14" s="8">
        <v>-0.5</v>
      </c>
      <c r="C14" s="9" t="s">
        <v>82</v>
      </c>
      <c r="D14" s="9" t="s">
        <v>17</v>
      </c>
      <c r="E14"/>
      <c r="F14" s="12" t="str">
        <f t="shared" si="0"/>
        <v>-0,9</v>
      </c>
      <c r="G14" s="12" t="str">
        <f t="shared" si="1"/>
        <v>-0,1</v>
      </c>
      <c r="H14" s="12" t="str">
        <f t="shared" si="2"/>
        <v>0,0</v>
      </c>
      <c r="I14" s="12" t="str">
        <f t="shared" si="3"/>
        <v>2,0</v>
      </c>
      <c r="K14" s="12">
        <f t="shared" si="4"/>
        <v>-0.5</v>
      </c>
      <c r="L14" s="12">
        <f t="shared" si="5"/>
        <v>1</v>
      </c>
    </row>
    <row r="15" spans="1:19">
      <c r="A15" s="7" t="s">
        <v>8</v>
      </c>
      <c r="B15" s="8">
        <v>-1.2</v>
      </c>
      <c r="C15" s="9" t="s">
        <v>83</v>
      </c>
      <c r="D15" s="9" t="s">
        <v>84</v>
      </c>
      <c r="F15" t="str">
        <f t="shared" si="0"/>
        <v>-1,3</v>
      </c>
      <c r="G15" t="str">
        <f t="shared" si="1"/>
        <v>-0,3</v>
      </c>
      <c r="H15" t="str">
        <f t="shared" si="2"/>
        <v>-0,3</v>
      </c>
      <c r="I15" t="str">
        <f t="shared" si="3"/>
        <v xml:space="preserve"> 1,5</v>
      </c>
      <c r="K15" s="11">
        <f t="shared" si="4"/>
        <v>-0.8</v>
      </c>
      <c r="L15" s="11">
        <f t="shared" si="5"/>
        <v>0.60000000000000009</v>
      </c>
    </row>
    <row r="16" spans="1:19">
      <c r="A16" s="7" t="s">
        <v>9</v>
      </c>
      <c r="B16" s="8">
        <v>0</v>
      </c>
      <c r="C16" s="9" t="s">
        <v>82</v>
      </c>
      <c r="D16" s="9" t="s">
        <v>16</v>
      </c>
      <c r="F16" t="str">
        <f t="shared" si="0"/>
        <v>-0,9</v>
      </c>
      <c r="G16" t="str">
        <f t="shared" si="1"/>
        <v>-0,1</v>
      </c>
      <c r="H16" t="str">
        <f t="shared" si="2"/>
        <v>-0,4</v>
      </c>
      <c r="I16" t="str">
        <f t="shared" si="3"/>
        <v xml:space="preserve"> 1,2</v>
      </c>
      <c r="K16" s="11">
        <f t="shared" si="4"/>
        <v>-0.5</v>
      </c>
      <c r="L16" s="11">
        <f t="shared" si="5"/>
        <v>0.4</v>
      </c>
    </row>
    <row r="17" spans="1:12">
      <c r="A17" s="7" t="s">
        <v>10</v>
      </c>
      <c r="B17" s="8">
        <v>-4</v>
      </c>
      <c r="C17" s="9" t="s">
        <v>85</v>
      </c>
      <c r="D17" s="9" t="s">
        <v>86</v>
      </c>
      <c r="F17" t="str">
        <f t="shared" si="0"/>
        <v>-3,8</v>
      </c>
      <c r="G17" t="str">
        <f t="shared" si="1"/>
        <v>-1,0</v>
      </c>
      <c r="H17" t="str">
        <f t="shared" si="2"/>
        <v>-0,9</v>
      </c>
      <c r="I17" t="str">
        <f t="shared" si="3"/>
        <v xml:space="preserve"> 3,5</v>
      </c>
      <c r="K17" s="11">
        <f t="shared" si="4"/>
        <v>-2.4</v>
      </c>
      <c r="L17" s="11">
        <f t="shared" si="5"/>
        <v>1.3000000000000003</v>
      </c>
    </row>
    <row r="18" spans="1:12">
      <c r="A18" s="7" t="s">
        <v>11</v>
      </c>
      <c r="B18" s="8" t="s">
        <v>80</v>
      </c>
      <c r="C18" s="9" t="s">
        <v>87</v>
      </c>
      <c r="D18" s="9" t="s">
        <v>88</v>
      </c>
      <c r="F18" t="str">
        <f t="shared" si="0"/>
        <v>-1,3</v>
      </c>
      <c r="G18" t="str">
        <f t="shared" si="1"/>
        <v xml:space="preserve"> 3,5</v>
      </c>
      <c r="H18" t="str">
        <f t="shared" si="2"/>
        <v>0,8</v>
      </c>
      <c r="I18" t="str">
        <f t="shared" si="3"/>
        <v>7,8</v>
      </c>
      <c r="K18" s="11">
        <f t="shared" si="4"/>
        <v>1.0999999999999999</v>
      </c>
      <c r="L18" s="11">
        <f t="shared" si="5"/>
        <v>4.3</v>
      </c>
    </row>
    <row r="19" spans="1:12">
      <c r="A19" s="7" t="s">
        <v>12</v>
      </c>
      <c r="B19" s="8">
        <v>-0.7</v>
      </c>
      <c r="C19" s="9" t="s">
        <v>89</v>
      </c>
      <c r="D19" s="9" t="s">
        <v>90</v>
      </c>
      <c r="F19" t="str">
        <f t="shared" si="0"/>
        <v>-2,1</v>
      </c>
      <c r="G19" t="str">
        <f t="shared" si="1"/>
        <v xml:space="preserve"> 2,3</v>
      </c>
      <c r="H19" t="str">
        <f t="shared" si="2"/>
        <v>1,0</v>
      </c>
      <c r="I19" t="str">
        <f t="shared" si="3"/>
        <v>7,2</v>
      </c>
      <c r="K19" s="11">
        <f t="shared" si="4"/>
        <v>0.10000000000000009</v>
      </c>
      <c r="L19" s="11">
        <f t="shared" si="5"/>
        <v>4.0999999999999996</v>
      </c>
    </row>
    <row r="20" spans="1:12" ht="26">
      <c r="A20" s="3" t="s">
        <v>14</v>
      </c>
      <c r="F20" t="e">
        <f t="shared" si="0"/>
        <v>#VALUE!</v>
      </c>
      <c r="G20" t="e">
        <f t="shared" si="1"/>
        <v>#VALUE!</v>
      </c>
      <c r="H20" t="e">
        <f t="shared" si="2"/>
        <v>#VALUE!</v>
      </c>
      <c r="I20" t="e">
        <f t="shared" si="3"/>
        <v>#VALUE!</v>
      </c>
      <c r="K20" s="11" t="e">
        <f t="shared" si="4"/>
        <v>#VALUE!</v>
      </c>
      <c r="L20" s="11" t="e">
        <f t="shared" si="5"/>
        <v>#VALUE!</v>
      </c>
    </row>
    <row r="21" spans="1:12" ht="20">
      <c r="A21" s="10" t="s">
        <v>61</v>
      </c>
      <c r="B21" s="5"/>
      <c r="C21" s="5"/>
      <c r="D21" s="5"/>
      <c r="E21" s="5"/>
      <c r="F21" t="e">
        <f t="shared" si="0"/>
        <v>#VALUE!</v>
      </c>
      <c r="G21" t="e">
        <f t="shared" si="1"/>
        <v>#VALUE!</v>
      </c>
      <c r="H21" t="e">
        <f t="shared" si="2"/>
        <v>#VALUE!</v>
      </c>
      <c r="I21" t="e">
        <f t="shared" si="3"/>
        <v>#VALUE!</v>
      </c>
      <c r="K21" s="11" t="e">
        <f t="shared" si="4"/>
        <v>#VALUE!</v>
      </c>
      <c r="L21" s="11" t="e">
        <f t="shared" si="5"/>
        <v>#VALUE!</v>
      </c>
    </row>
    <row r="22" spans="1:12">
      <c r="A22" s="4"/>
      <c r="B22" s="4">
        <v>2000</v>
      </c>
      <c r="C22" s="4">
        <v>2001</v>
      </c>
      <c r="D22" s="4">
        <v>2002</v>
      </c>
      <c r="E22" s="4">
        <v>2003</v>
      </c>
      <c r="F22" t="e">
        <f t="shared" si="0"/>
        <v>#VALUE!</v>
      </c>
      <c r="G22" t="e">
        <f t="shared" si="1"/>
        <v>#VALUE!</v>
      </c>
      <c r="H22" t="e">
        <f t="shared" si="2"/>
        <v>#VALUE!</v>
      </c>
      <c r="I22" t="e">
        <f t="shared" si="3"/>
        <v>#VALUE!</v>
      </c>
      <c r="K22" s="11" t="e">
        <f t="shared" si="4"/>
        <v>#VALUE!</v>
      </c>
      <c r="L22" s="11" t="e">
        <f t="shared" si="5"/>
        <v>#VALUE!</v>
      </c>
    </row>
    <row r="23" spans="1:12" s="12" customFormat="1">
      <c r="A23" s="7" t="s">
        <v>6</v>
      </c>
      <c r="B23" s="8" t="s">
        <v>29</v>
      </c>
      <c r="C23" s="9" t="s">
        <v>22</v>
      </c>
      <c r="D23" s="9" t="s">
        <v>15</v>
      </c>
      <c r="E23" s="9" t="s">
        <v>26</v>
      </c>
      <c r="F23" s="12" t="str">
        <f t="shared" si="0"/>
        <v>2,6</v>
      </c>
      <c r="G23" s="12" t="str">
        <f t="shared" si="1"/>
        <v>2,8</v>
      </c>
      <c r="H23" s="12" t="str">
        <f t="shared" si="2"/>
        <v>1,1</v>
      </c>
      <c r="I23" s="12" t="str">
        <f t="shared" si="3"/>
        <v>2,1</v>
      </c>
      <c r="K23" s="12">
        <f t="shared" si="4"/>
        <v>2.7</v>
      </c>
      <c r="L23" s="12">
        <f t="shared" si="5"/>
        <v>1.6</v>
      </c>
    </row>
    <row r="24" spans="1:12" s="12" customFormat="1">
      <c r="A24" s="7" t="s">
        <v>7</v>
      </c>
      <c r="B24" s="8" t="s">
        <v>56</v>
      </c>
      <c r="C24" s="9" t="s">
        <v>62</v>
      </c>
      <c r="D24" s="9" t="s">
        <v>44</v>
      </c>
      <c r="E24" s="9" t="s">
        <v>40</v>
      </c>
      <c r="F24" s="12" t="str">
        <f t="shared" si="0"/>
        <v>1,3</v>
      </c>
      <c r="G24" s="12" t="str">
        <f t="shared" si="1"/>
        <v>1,7</v>
      </c>
      <c r="H24" s="12" t="str">
        <f t="shared" si="2"/>
        <v>0,7</v>
      </c>
      <c r="I24" s="12" t="str">
        <f t="shared" si="3"/>
        <v>1,7</v>
      </c>
      <c r="K24" s="12">
        <f>(G24-F24)/2+F24</f>
        <v>1.5</v>
      </c>
      <c r="L24" s="12">
        <f t="shared" si="5"/>
        <v>1.2</v>
      </c>
    </row>
    <row r="25" spans="1:12">
      <c r="A25" s="7" t="s">
        <v>8</v>
      </c>
      <c r="B25" s="8" t="s">
        <v>25</v>
      </c>
      <c r="C25" s="9" t="s">
        <v>42</v>
      </c>
      <c r="D25" s="9" t="s">
        <v>20</v>
      </c>
      <c r="E25" s="9" t="s">
        <v>53</v>
      </c>
      <c r="F25" t="str">
        <f t="shared" si="0"/>
        <v>1,7</v>
      </c>
      <c r="G25" t="str">
        <f t="shared" si="1"/>
        <v>2,1</v>
      </c>
      <c r="H25" t="str">
        <f t="shared" si="2"/>
        <v>1,2</v>
      </c>
      <c r="I25" t="str">
        <f t="shared" si="3"/>
        <v>2,2</v>
      </c>
      <c r="K25" s="11">
        <f t="shared" si="4"/>
        <v>1.9</v>
      </c>
      <c r="L25" s="11">
        <f t="shared" si="5"/>
        <v>1.7000000000000002</v>
      </c>
    </row>
    <row r="26" spans="1:12">
      <c r="A26" s="7" t="s">
        <v>9</v>
      </c>
      <c r="B26" s="8" t="s">
        <v>19</v>
      </c>
      <c r="C26" s="9" t="s">
        <v>24</v>
      </c>
      <c r="D26" s="9" t="s">
        <v>37</v>
      </c>
      <c r="E26" s="9" t="s">
        <v>37</v>
      </c>
      <c r="F26" t="str">
        <f t="shared" si="0"/>
        <v>1,1</v>
      </c>
      <c r="G26" t="str">
        <f t="shared" si="1"/>
        <v>2,3</v>
      </c>
      <c r="H26" t="str">
        <f t="shared" si="2"/>
        <v>0,8</v>
      </c>
      <c r="I26" t="str">
        <f t="shared" si="3"/>
        <v>1,8</v>
      </c>
      <c r="K26" s="11">
        <f t="shared" si="4"/>
        <v>1.7</v>
      </c>
      <c r="L26" s="11">
        <f t="shared" si="5"/>
        <v>1.3</v>
      </c>
    </row>
    <row r="27" spans="1:12">
      <c r="A27" s="7" t="s">
        <v>10</v>
      </c>
      <c r="B27" s="8" t="s">
        <v>63</v>
      </c>
      <c r="C27" s="9" t="s">
        <v>64</v>
      </c>
      <c r="D27" s="9" t="s">
        <v>65</v>
      </c>
      <c r="E27" s="9" t="s">
        <v>66</v>
      </c>
      <c r="F27" t="str">
        <f t="shared" si="0"/>
        <v>-0,6</v>
      </c>
      <c r="G27" t="str">
        <f t="shared" si="1"/>
        <v xml:space="preserve"> 0,4</v>
      </c>
      <c r="H27" t="str">
        <f t="shared" si="2"/>
        <v>-1,0</v>
      </c>
      <c r="I27" t="str">
        <f t="shared" si="3"/>
        <v xml:space="preserve"> 2,0</v>
      </c>
      <c r="K27" s="11">
        <f t="shared" si="4"/>
        <v>-9.9999999999999978E-2</v>
      </c>
      <c r="L27" s="11">
        <f t="shared" si="5"/>
        <v>0.5</v>
      </c>
    </row>
    <row r="28" spans="1:12">
      <c r="A28" s="7" t="s">
        <v>11</v>
      </c>
      <c r="B28" s="8" t="s">
        <v>67</v>
      </c>
      <c r="C28" s="9" t="s">
        <v>46</v>
      </c>
      <c r="D28" s="9" t="s">
        <v>68</v>
      </c>
      <c r="E28" s="9" t="s">
        <v>43</v>
      </c>
      <c r="F28" t="str">
        <f t="shared" si="0"/>
        <v>2,4</v>
      </c>
      <c r="G28" t="str">
        <f t="shared" si="1"/>
        <v>5,2</v>
      </c>
      <c r="H28" t="str">
        <f t="shared" si="2"/>
        <v>0,3</v>
      </c>
      <c r="I28" t="str">
        <f t="shared" si="3"/>
        <v>3,5</v>
      </c>
      <c r="K28" s="11">
        <f t="shared" si="4"/>
        <v>3.8</v>
      </c>
      <c r="L28" s="11">
        <f t="shared" si="5"/>
        <v>1.9000000000000001</v>
      </c>
    </row>
    <row r="29" spans="1:12">
      <c r="A29" s="7" t="s">
        <v>12</v>
      </c>
      <c r="B29" s="8" t="s">
        <v>18</v>
      </c>
      <c r="C29" s="9" t="s">
        <v>69</v>
      </c>
      <c r="D29" s="9" t="s">
        <v>70</v>
      </c>
      <c r="E29" s="9" t="s">
        <v>39</v>
      </c>
      <c r="F29" t="str">
        <f t="shared" si="0"/>
        <v>1,1</v>
      </c>
      <c r="G29" t="str">
        <f t="shared" si="1"/>
        <v>3,7</v>
      </c>
      <c r="H29" t="str">
        <f t="shared" si="2"/>
        <v>0,6</v>
      </c>
      <c r="I29" t="str">
        <f t="shared" si="3"/>
        <v>4,0</v>
      </c>
      <c r="K29" s="11">
        <f t="shared" si="4"/>
        <v>2.4000000000000004</v>
      </c>
      <c r="L29" s="11">
        <f t="shared" si="5"/>
        <v>2.2999999999999998</v>
      </c>
    </row>
    <row r="30" spans="1:12" ht="20">
      <c r="A30" s="10" t="s">
        <v>71</v>
      </c>
      <c r="B30" s="5"/>
      <c r="C30" s="5"/>
      <c r="D30" s="5"/>
      <c r="F30" t="e">
        <f t="shared" si="0"/>
        <v>#VALUE!</v>
      </c>
      <c r="G30" t="e">
        <f t="shared" si="1"/>
        <v>#VALUE!</v>
      </c>
      <c r="H30" t="e">
        <f t="shared" si="2"/>
        <v>#VALUE!</v>
      </c>
      <c r="I30" t="e">
        <f t="shared" si="3"/>
        <v>#VALUE!</v>
      </c>
      <c r="K30" s="11" t="e">
        <f t="shared" si="4"/>
        <v>#VALUE!</v>
      </c>
      <c r="L30" s="11" t="e">
        <f t="shared" si="5"/>
        <v>#VALUE!</v>
      </c>
    </row>
    <row r="31" spans="1:12">
      <c r="A31" s="4"/>
      <c r="B31" s="4">
        <v>2000</v>
      </c>
      <c r="C31" s="4">
        <v>2001</v>
      </c>
      <c r="D31" s="4">
        <v>2002</v>
      </c>
      <c r="F31" t="e">
        <f t="shared" si="0"/>
        <v>#VALUE!</v>
      </c>
      <c r="G31" t="e">
        <f t="shared" si="1"/>
        <v>#VALUE!</v>
      </c>
      <c r="H31" t="e">
        <f t="shared" si="2"/>
        <v>#VALUE!</v>
      </c>
      <c r="I31" t="e">
        <f t="shared" si="3"/>
        <v>#VALUE!</v>
      </c>
      <c r="K31" s="11" t="e">
        <f t="shared" si="4"/>
        <v>#VALUE!</v>
      </c>
      <c r="L31" s="11" t="e">
        <f t="shared" si="5"/>
        <v>#VALUE!</v>
      </c>
    </row>
    <row r="32" spans="1:12" s="12" customFormat="1">
      <c r="A32" s="7" t="s">
        <v>6</v>
      </c>
      <c r="B32" s="8" t="s">
        <v>29</v>
      </c>
      <c r="C32" s="9" t="s">
        <v>72</v>
      </c>
      <c r="D32" s="9" t="s">
        <v>41</v>
      </c>
      <c r="E32"/>
      <c r="F32" s="12" t="str">
        <f t="shared" si="0"/>
        <v>2,3</v>
      </c>
      <c r="G32" s="12" t="str">
        <f t="shared" si="1"/>
        <v>2,7</v>
      </c>
      <c r="H32" s="12" t="str">
        <f t="shared" si="2"/>
        <v>1,2</v>
      </c>
      <c r="I32" s="12" t="str">
        <f t="shared" si="3"/>
        <v>2,4</v>
      </c>
      <c r="K32" s="12">
        <f t="shared" si="4"/>
        <v>2.5</v>
      </c>
      <c r="L32" s="12">
        <f t="shared" si="5"/>
        <v>1.7999999999999998</v>
      </c>
    </row>
    <row r="33" spans="1:12" s="12" customFormat="1">
      <c r="A33" s="7" t="s">
        <v>7</v>
      </c>
      <c r="B33" s="8" t="s">
        <v>56</v>
      </c>
      <c r="C33" s="9" t="s">
        <v>36</v>
      </c>
      <c r="D33" s="9" t="s">
        <v>54</v>
      </c>
      <c r="E33"/>
      <c r="F33" s="12" t="str">
        <f t="shared" si="0"/>
        <v>2,2</v>
      </c>
      <c r="G33" s="12" t="str">
        <f t="shared" si="1"/>
        <v>2,8</v>
      </c>
      <c r="H33" s="12" t="str">
        <f t="shared" si="2"/>
        <v>2,1</v>
      </c>
      <c r="I33" s="12" t="str">
        <f t="shared" si="3"/>
        <v>3,1</v>
      </c>
      <c r="K33" s="12">
        <f t="shared" si="4"/>
        <v>2.5</v>
      </c>
      <c r="L33" s="12">
        <f t="shared" si="5"/>
        <v>2.6</v>
      </c>
    </row>
    <row r="34" spans="1:12">
      <c r="A34" s="7" t="s">
        <v>8</v>
      </c>
      <c r="B34" s="8" t="s">
        <v>13</v>
      </c>
      <c r="C34" s="9" t="s">
        <v>73</v>
      </c>
      <c r="D34" s="9" t="s">
        <v>74</v>
      </c>
      <c r="F34" t="str">
        <f t="shared" si="0"/>
        <v>2,2</v>
      </c>
      <c r="G34" t="str">
        <f t="shared" si="1"/>
        <v>2,6</v>
      </c>
      <c r="H34" t="str">
        <f t="shared" si="2"/>
        <v>2,0</v>
      </c>
      <c r="I34" t="str">
        <f t="shared" si="3"/>
        <v>3,3</v>
      </c>
      <c r="K34" s="11">
        <f t="shared" si="4"/>
        <v>2.4000000000000004</v>
      </c>
      <c r="L34" s="11">
        <f t="shared" si="5"/>
        <v>2.65</v>
      </c>
    </row>
    <row r="35" spans="1:12">
      <c r="A35" s="7" t="s">
        <v>9</v>
      </c>
      <c r="B35" s="9">
        <v>2</v>
      </c>
      <c r="C35" s="9" t="s">
        <v>75</v>
      </c>
      <c r="D35" s="9" t="s">
        <v>50</v>
      </c>
      <c r="F35" t="str">
        <f t="shared" si="0"/>
        <v>1,2</v>
      </c>
      <c r="G35" t="str">
        <f t="shared" si="1"/>
        <v>2,1</v>
      </c>
      <c r="H35" t="str">
        <f t="shared" si="2"/>
        <v>0,9</v>
      </c>
      <c r="I35" t="str">
        <f t="shared" si="3"/>
        <v>1,9</v>
      </c>
      <c r="K35" s="11">
        <f t="shared" si="4"/>
        <v>1.65</v>
      </c>
      <c r="L35" s="11">
        <f t="shared" si="5"/>
        <v>1.4</v>
      </c>
    </row>
    <row r="36" spans="1:12">
      <c r="A36" s="7" t="s">
        <v>10</v>
      </c>
      <c r="B36" s="8" t="s">
        <v>35</v>
      </c>
      <c r="C36" s="9" t="s">
        <v>45</v>
      </c>
      <c r="D36" s="9" t="s">
        <v>76</v>
      </c>
      <c r="F36" t="str">
        <f t="shared" si="0"/>
        <v>2,3</v>
      </c>
      <c r="G36" t="str">
        <f t="shared" si="1"/>
        <v>4,5</v>
      </c>
      <c r="H36" t="str">
        <f t="shared" si="2"/>
        <v>2,2</v>
      </c>
      <c r="I36" t="str">
        <f t="shared" si="3"/>
        <v>5,4</v>
      </c>
      <c r="K36" s="11">
        <f t="shared" si="4"/>
        <v>3.4</v>
      </c>
      <c r="L36" s="11">
        <f t="shared" si="5"/>
        <v>3.8000000000000003</v>
      </c>
    </row>
    <row r="37" spans="1:12">
      <c r="A37" s="7" t="s">
        <v>11</v>
      </c>
      <c r="B37" s="8" t="s">
        <v>77</v>
      </c>
      <c r="C37" s="9" t="s">
        <v>78</v>
      </c>
      <c r="D37" s="9" t="s">
        <v>38</v>
      </c>
      <c r="F37" t="str">
        <f t="shared" si="0"/>
        <v>5,0</v>
      </c>
      <c r="G37" t="str">
        <f t="shared" si="1"/>
        <v>7,9</v>
      </c>
      <c r="H37" t="str">
        <f t="shared" si="2"/>
        <v>4,1</v>
      </c>
      <c r="I37" t="str">
        <f t="shared" si="3"/>
        <v>7,3</v>
      </c>
      <c r="K37" s="11">
        <f t="shared" si="4"/>
        <v>6.45</v>
      </c>
      <c r="L37" s="11">
        <f t="shared" si="5"/>
        <v>5.6999999999999993</v>
      </c>
    </row>
    <row r="38" spans="1:12">
      <c r="A38" s="7" t="s">
        <v>12</v>
      </c>
      <c r="B38" s="8" t="s">
        <v>18</v>
      </c>
      <c r="C38" s="9" t="s">
        <v>49</v>
      </c>
      <c r="D38" s="9" t="s">
        <v>47</v>
      </c>
      <c r="F38" t="str">
        <f t="shared" si="0"/>
        <v>4,9</v>
      </c>
      <c r="G38" t="str">
        <f t="shared" si="1"/>
        <v>8,3</v>
      </c>
      <c r="H38" t="str">
        <f t="shared" si="2"/>
        <v>4,3</v>
      </c>
      <c r="I38" t="str">
        <f t="shared" si="3"/>
        <v>7,7</v>
      </c>
      <c r="K38" s="11">
        <f t="shared" si="4"/>
        <v>6.6000000000000005</v>
      </c>
      <c r="L38" s="11">
        <f t="shared" si="5"/>
        <v>6</v>
      </c>
    </row>
    <row r="39" spans="1:12">
      <c r="F39" t="e">
        <f t="shared" si="0"/>
        <v>#VALUE!</v>
      </c>
      <c r="G39" t="e">
        <f t="shared" si="1"/>
        <v>#VALUE!</v>
      </c>
      <c r="H39" t="e">
        <f t="shared" si="2"/>
        <v>#VALUE!</v>
      </c>
      <c r="I39" t="e">
        <f t="shared" si="3"/>
        <v>#VALUE!</v>
      </c>
      <c r="K39" s="11" t="e">
        <f t="shared" si="4"/>
        <v>#VALUE!</v>
      </c>
      <c r="L39" s="11" t="e">
        <f t="shared" si="5"/>
        <v>#VALUE!</v>
      </c>
    </row>
    <row r="40" spans="1:12">
      <c r="K40" s="11">
        <f t="shared" si="4"/>
        <v>0</v>
      </c>
      <c r="L40" s="11">
        <f t="shared" si="5"/>
        <v>0</v>
      </c>
    </row>
  </sheetData>
  <mergeCells count="3">
    <mergeCell ref="A2:D2"/>
    <mergeCell ref="A21:E21"/>
    <mergeCell ref="A30:D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HICP</vt:lpstr>
      <vt:lpstr>GDP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Gergana Markova</dc:creator>
  <cp:lastModifiedBy>Gergana Markova</cp:lastModifiedBy>
  <dcterms:created xsi:type="dcterms:W3CDTF">2020-03-07T17:33:57Z</dcterms:created>
  <dcterms:modified xsi:type="dcterms:W3CDTF">2020-03-07T22:32:39Z</dcterms:modified>
</cp:coreProperties>
</file>