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design tools/RenewEV Heat Loss Methodology/"/>
    </mc:Choice>
  </mc:AlternateContent>
  <xr:revisionPtr revIDLastSave="328" documentId="8_{109A9AF1-57E9-40DB-B7CC-86613E88E48D}" xr6:coauthVersionLast="47" xr6:coauthVersionMax="47" xr10:uidLastSave="{EF54A7D5-A0EB-49D3-9B0C-7346DEA8A0F7}"/>
  <bookViews>
    <workbookView xWindow="-110" yWindow="-110" windowWidth="19420" windowHeight="10420" firstSheet="1" activeTab="3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CO2 Conversion Facto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7" l="1"/>
  <c r="B22" i="4"/>
  <c r="B8" i="4" l="1"/>
</calcChain>
</file>

<file path=xl/sharedStrings.xml><?xml version="1.0" encoding="utf-8"?>
<sst xmlns="http://schemas.openxmlformats.org/spreadsheetml/2006/main" count="167" uniqueCount="140">
  <si>
    <t>Element_Code</t>
  </si>
  <si>
    <t>Element_Type</t>
  </si>
  <si>
    <t>Material_1</t>
  </si>
  <si>
    <t>Material_2</t>
  </si>
  <si>
    <t>Material_3</t>
  </si>
  <si>
    <t>Thickness_1</t>
  </si>
  <si>
    <t>Thickness_2</t>
  </si>
  <si>
    <t>Thickness_3</t>
  </si>
  <si>
    <t>Surface</t>
  </si>
  <si>
    <t>Volume</t>
  </si>
  <si>
    <t>Slope</t>
  </si>
  <si>
    <t>Azimuth</t>
  </si>
  <si>
    <t>Mesh_1</t>
  </si>
  <si>
    <t>Mesh_2</t>
  </si>
  <si>
    <t>Mesh_3</t>
  </si>
  <si>
    <t>Variable Name</t>
  </si>
  <si>
    <t>Kpc</t>
  </si>
  <si>
    <t>Kpf</t>
  </si>
  <si>
    <t>Kph</t>
  </si>
  <si>
    <t>dt</t>
  </si>
  <si>
    <t>T_cooling</t>
  </si>
  <si>
    <t>T_heating</t>
  </si>
  <si>
    <t>Tm</t>
  </si>
  <si>
    <t>ACH</t>
  </si>
  <si>
    <t>h_in</t>
  </si>
  <si>
    <t>h_out</t>
  </si>
  <si>
    <t>Albedo_sur</t>
  </si>
  <si>
    <t>Latitude</t>
  </si>
  <si>
    <t>Qa</t>
  </si>
  <si>
    <t>Tisp</t>
  </si>
  <si>
    <t>DeltaT</t>
  </si>
  <si>
    <t>DeltaBlind</t>
  </si>
  <si>
    <t>WF</t>
  </si>
  <si>
    <t>t_start</t>
  </si>
  <si>
    <t>t_end</t>
  </si>
  <si>
    <t>Tg</t>
  </si>
  <si>
    <t>Value</t>
  </si>
  <si>
    <t>Description</t>
  </si>
  <si>
    <t>cooling Kp value</t>
  </si>
  <si>
    <t>free cooling Kp value</t>
  </si>
  <si>
    <t>heating Kp value</t>
  </si>
  <si>
    <t>GBR_ENG_RAF.Lyneham.037400_TMYx.2004-2018.epw</t>
  </si>
  <si>
    <t>time step for solver (s)</t>
  </si>
  <si>
    <t>Mean temp for radiative exchange (K)</t>
  </si>
  <si>
    <t>cooling temperature set point (C)</t>
  </si>
  <si>
    <t>heating temperture set point (C)</t>
  </si>
  <si>
    <t>no. of air change in volume per hour (h^-1)</t>
  </si>
  <si>
    <t>internal convection coefficient (W/m^2K)</t>
  </si>
  <si>
    <t>external convection coefficient (W/m^2K)</t>
  </si>
  <si>
    <t>albedo for the surroundings</t>
  </si>
  <si>
    <t>latitude of the buildings location</t>
  </si>
  <si>
    <t>auxiliary heat flow (J/s)</t>
  </si>
  <si>
    <t>desired indoor temperature (C)</t>
  </si>
  <si>
    <t>max temperature difference for cooling</t>
  </si>
  <si>
    <t>max temperature difference for blinds controller</t>
  </si>
  <si>
    <t>name of weather file</t>
  </si>
  <si>
    <t>start date and time</t>
  </si>
  <si>
    <t>end date and time</t>
  </si>
  <si>
    <t>ground temperature (C)</t>
  </si>
  <si>
    <t>Material_4</t>
  </si>
  <si>
    <t>Material_5</t>
  </si>
  <si>
    <t>Thickness_4</t>
  </si>
  <si>
    <t>Thickness_5</t>
  </si>
  <si>
    <t>Window - SinG</t>
  </si>
  <si>
    <t>Window - SecG</t>
  </si>
  <si>
    <t>Window - DG</t>
  </si>
  <si>
    <t>Window - TG</t>
  </si>
  <si>
    <t>Door - Single</t>
  </si>
  <si>
    <t>Floor - 5 Layers</t>
  </si>
  <si>
    <t>Floor - 4 Layrs</t>
  </si>
  <si>
    <t>Floor - 3 Layers</t>
  </si>
  <si>
    <t>Floor - 2 Layers</t>
  </si>
  <si>
    <t>Floor - 1 Layer</t>
  </si>
  <si>
    <t>Roof - 5 Layers</t>
  </si>
  <si>
    <t>Roof - 4 Layers</t>
  </si>
  <si>
    <t>Roof - 3 Layers</t>
  </si>
  <si>
    <t>Roof - 2 Layers</t>
  </si>
  <si>
    <t>Roof - 1 Layer</t>
  </si>
  <si>
    <t>Wallin - 4 Layers</t>
  </si>
  <si>
    <t>Wallin - 5 Layers</t>
  </si>
  <si>
    <t>Wallex - 5 Layers</t>
  </si>
  <si>
    <t>Wallex - 4 Layers</t>
  </si>
  <si>
    <t>Wallex - 3 Layers</t>
  </si>
  <si>
    <t>Wallex - 2 Layers</t>
  </si>
  <si>
    <t>Wallex - 1 Layer</t>
  </si>
  <si>
    <t>Wallin - 3 Layers</t>
  </si>
  <si>
    <t>Wallin - 2 Layers</t>
  </si>
  <si>
    <t>Wallin - 1 Layer</t>
  </si>
  <si>
    <t>Element Type</t>
  </si>
  <si>
    <t>Material</t>
  </si>
  <si>
    <t>U-Value</t>
  </si>
  <si>
    <t>Mesh_4</t>
  </si>
  <si>
    <t>Mesh_5</t>
  </si>
  <si>
    <t>Density</t>
  </si>
  <si>
    <t>Specific Heat</t>
  </si>
  <si>
    <t>Conductivity</t>
  </si>
  <si>
    <t>LW_Emissivity</t>
  </si>
  <si>
    <t>SW_Transmittance</t>
  </si>
  <si>
    <t>SW_Absorptivity</t>
  </si>
  <si>
    <t>Albedo</t>
  </si>
  <si>
    <t>Concrete</t>
  </si>
  <si>
    <t>N</t>
  </si>
  <si>
    <t>Glass</t>
  </si>
  <si>
    <t>Air</t>
  </si>
  <si>
    <t>Property</t>
  </si>
  <si>
    <t>Unit</t>
  </si>
  <si>
    <t>kg/m^3</t>
  </si>
  <si>
    <t>J/(kg*k)</t>
  </si>
  <si>
    <t>(W/(m*K)</t>
  </si>
  <si>
    <t>-</t>
  </si>
  <si>
    <t>Useful links for materials</t>
  </si>
  <si>
    <t>Emissivity:</t>
  </si>
  <si>
    <t xml:space="preserve">https://www.engineeringtoolbox.com/emissivity-coefficients-d_447.html </t>
  </si>
  <si>
    <t>total building volume (m3)</t>
  </si>
  <si>
    <t>Building Volume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</si>
  <si>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</si>
  <si>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</si>
  <si>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</si>
  <si>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</si>
  <si>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</si>
  <si>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</si>
  <si>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</si>
  <si>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</si>
  <si>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</si>
  <si>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</si>
  <si>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</si>
  <si>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</si>
  <si>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</si>
  <si>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Elements Reducing Total Area of Element</t>
  </si>
  <si>
    <t>EC</t>
  </si>
  <si>
    <t>ETA (m^2)</t>
  </si>
  <si>
    <t>Element Effective Area (m^2)</t>
  </si>
  <si>
    <t>Roof/Wall Element</t>
  </si>
  <si>
    <t>Fuel</t>
  </si>
  <si>
    <t>LPG (Gross CV)</t>
  </si>
  <si>
    <t>Oil (Gross CV)</t>
  </si>
  <si>
    <t>Electricity (Gross CV)</t>
  </si>
  <si>
    <t>Mains Gas (Gross CV)</t>
  </si>
  <si>
    <t>Scope 1 Emissions (kg CO2e/kWh)</t>
  </si>
  <si>
    <t>UK Gov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</si>
</sst>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2"/>
  <sheetViews>
    <sheetView workbookViewId="0">
      <selection activeCell="B5" sqref="B5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10.36328125" bestFit="1" customWidth="1"/>
  </cols>
  <sheetData>
    <row r="1" spans="1:3" x14ac:dyDescent="0.35">
      <c r="A1" s="1" t="s">
        <v>15</v>
      </c>
      <c r="B1" s="1" t="s">
        <v>36</v>
      </c>
      <c r="C1" s="1" t="s">
        <v>37</v>
      </c>
    </row>
    <row r="2" spans="1:3" x14ac:dyDescent="0.35">
      <c r="A2" t="s">
        <v>16</v>
      </c>
      <c r="B2" s="2">
        <v>300</v>
      </c>
      <c r="C2" t="s">
        <v>38</v>
      </c>
    </row>
    <row r="3" spans="1:3" x14ac:dyDescent="0.35">
      <c r="A3" t="s">
        <v>17</v>
      </c>
      <c r="B3" s="3">
        <v>1E-3</v>
      </c>
      <c r="C3" t="s">
        <v>39</v>
      </c>
    </row>
    <row r="4" spans="1:3" x14ac:dyDescent="0.35">
      <c r="A4" t="s">
        <v>18</v>
      </c>
      <c r="B4" s="3">
        <v>10000</v>
      </c>
      <c r="C4" t="s">
        <v>40</v>
      </c>
    </row>
    <row r="5" spans="1:3" x14ac:dyDescent="0.35">
      <c r="A5" t="s">
        <v>19</v>
      </c>
      <c r="B5" s="2">
        <v>40</v>
      </c>
      <c r="C5" t="s">
        <v>42</v>
      </c>
    </row>
    <row r="6" spans="1:3" x14ac:dyDescent="0.35">
      <c r="A6" t="s">
        <v>20</v>
      </c>
      <c r="B6" s="2">
        <v>26</v>
      </c>
      <c r="C6" t="s">
        <v>44</v>
      </c>
    </row>
    <row r="7" spans="1:3" x14ac:dyDescent="0.35">
      <c r="A7" t="s">
        <v>21</v>
      </c>
      <c r="B7" s="2">
        <v>20</v>
      </c>
      <c r="C7" t="s">
        <v>45</v>
      </c>
    </row>
    <row r="8" spans="1:3" x14ac:dyDescent="0.35">
      <c r="A8" t="s">
        <v>22</v>
      </c>
      <c r="B8" s="2">
        <f>20+273.15</f>
        <v>293.14999999999998</v>
      </c>
      <c r="C8" t="s">
        <v>43</v>
      </c>
    </row>
    <row r="9" spans="1:3" x14ac:dyDescent="0.35">
      <c r="A9" t="s">
        <v>23</v>
      </c>
      <c r="B9" s="2">
        <v>1</v>
      </c>
      <c r="C9" t="s">
        <v>46</v>
      </c>
    </row>
    <row r="10" spans="1:3" x14ac:dyDescent="0.35">
      <c r="A10" t="s">
        <v>24</v>
      </c>
      <c r="B10" s="2">
        <v>4</v>
      </c>
      <c r="C10" t="s">
        <v>47</v>
      </c>
    </row>
    <row r="11" spans="1:3" x14ac:dyDescent="0.35">
      <c r="A11" t="s">
        <v>25</v>
      </c>
      <c r="B11" s="2">
        <v>10</v>
      </c>
      <c r="C11" t="s">
        <v>48</v>
      </c>
    </row>
    <row r="12" spans="1:3" x14ac:dyDescent="0.35">
      <c r="A12" t="s">
        <v>26</v>
      </c>
      <c r="B12" s="2">
        <v>0.2</v>
      </c>
      <c r="C12" t="s">
        <v>49</v>
      </c>
    </row>
    <row r="13" spans="1:3" x14ac:dyDescent="0.35">
      <c r="A13" t="s">
        <v>27</v>
      </c>
      <c r="B13" s="2">
        <v>51</v>
      </c>
      <c r="C13" t="s">
        <v>50</v>
      </c>
    </row>
    <row r="14" spans="1:3" x14ac:dyDescent="0.35">
      <c r="A14" t="s">
        <v>28</v>
      </c>
      <c r="B14" s="2">
        <v>100</v>
      </c>
      <c r="C14" t="s">
        <v>51</v>
      </c>
    </row>
    <row r="15" spans="1:3" x14ac:dyDescent="0.35">
      <c r="A15" t="s">
        <v>29</v>
      </c>
      <c r="B15" s="2">
        <v>20</v>
      </c>
      <c r="C15" t="s">
        <v>52</v>
      </c>
    </row>
    <row r="16" spans="1:3" x14ac:dyDescent="0.35">
      <c r="A16" t="s">
        <v>30</v>
      </c>
      <c r="B16" s="2">
        <v>5</v>
      </c>
      <c r="C16" t="s">
        <v>53</v>
      </c>
    </row>
    <row r="17" spans="1:3" x14ac:dyDescent="0.35">
      <c r="A17" t="s">
        <v>31</v>
      </c>
      <c r="B17" s="2">
        <v>2</v>
      </c>
      <c r="C17" t="s">
        <v>54</v>
      </c>
    </row>
    <row r="18" spans="1:3" x14ac:dyDescent="0.35">
      <c r="A18" t="s">
        <v>32</v>
      </c>
      <c r="B18" s="4" t="s">
        <v>41</v>
      </c>
      <c r="C18" t="s">
        <v>55</v>
      </c>
    </row>
    <row r="19" spans="1:3" x14ac:dyDescent="0.35">
      <c r="A19" t="s">
        <v>33</v>
      </c>
      <c r="B19" s="5">
        <v>36527.5</v>
      </c>
      <c r="C19" t="s">
        <v>56</v>
      </c>
    </row>
    <row r="20" spans="1:3" x14ac:dyDescent="0.35">
      <c r="A20" t="s">
        <v>34</v>
      </c>
      <c r="B20" s="5">
        <v>36529.75</v>
      </c>
      <c r="C20" t="s">
        <v>57</v>
      </c>
    </row>
    <row r="21" spans="1:3" x14ac:dyDescent="0.35">
      <c r="A21" t="s">
        <v>35</v>
      </c>
      <c r="B21" s="2">
        <v>10</v>
      </c>
      <c r="C21" t="s">
        <v>58</v>
      </c>
    </row>
    <row r="22" spans="1:3" x14ac:dyDescent="0.35">
      <c r="A22" t="s">
        <v>114</v>
      </c>
      <c r="B22" s="2">
        <f>SUM(Elements!O:O)</f>
        <v>0</v>
      </c>
      <c r="C22" t="s">
        <v>113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V7"/>
  <sheetViews>
    <sheetView workbookViewId="0">
      <selection activeCell="V2" sqref="A2:V7"/>
    </sheetView>
  </sheetViews>
  <sheetFormatPr defaultRowHeight="14.5" x14ac:dyDescent="0.35"/>
  <cols>
    <col min="1" max="1" width="13.08984375" style="9" bestFit="1" customWidth="1"/>
    <col min="2" max="2" width="12.7265625" style="9" bestFit="1" customWidth="1"/>
    <col min="3" max="7" width="9.90625" style="9" bestFit="1" customWidth="1"/>
    <col min="8" max="12" width="10.90625" style="9" bestFit="1" customWidth="1"/>
    <col min="13" max="13" width="7.453125" style="9" bestFit="1" customWidth="1"/>
    <col min="14" max="14" width="7" style="9" bestFit="1" customWidth="1"/>
    <col min="15" max="15" width="7.26953125" style="9" bestFit="1" customWidth="1"/>
    <col min="16" max="16" width="5.36328125" style="9" bestFit="1" customWidth="1"/>
    <col min="17" max="17" width="7.81640625" style="9" bestFit="1" customWidth="1"/>
    <col min="18" max="22" width="7.453125" style="9" bestFit="1" customWidth="1"/>
  </cols>
  <sheetData>
    <row r="1" spans="1:22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59</v>
      </c>
      <c r="G1" s="8" t="s">
        <v>60</v>
      </c>
      <c r="H1" s="8" t="s">
        <v>5</v>
      </c>
      <c r="I1" s="8" t="s">
        <v>6</v>
      </c>
      <c r="J1" s="8" t="s">
        <v>7</v>
      </c>
      <c r="K1" s="8" t="s">
        <v>61</v>
      </c>
      <c r="L1" s="8" t="s">
        <v>62</v>
      </c>
      <c r="M1" s="8" t="s">
        <v>90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91</v>
      </c>
      <c r="V1" s="8" t="s">
        <v>92</v>
      </c>
    </row>
    <row r="2" spans="1:22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461861-8C27-4353-B916-83BBEF5811A5}">
          <x14:formula1>
            <xm:f>'Element Types'!$A$2:$A$56</xm:f>
          </x14:formula1>
          <xm:sqref>B2:B1048576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C2:G1048576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M4"/>
  <sheetViews>
    <sheetView workbookViewId="0">
      <selection activeCell="A2" sqref="A2:M4"/>
    </sheetView>
  </sheetViews>
  <sheetFormatPr defaultRowHeight="14.5" x14ac:dyDescent="0.35"/>
  <cols>
    <col min="1" max="1" width="5.7265625" style="7" bestFit="1" customWidth="1"/>
    <col min="2" max="10" width="9.1796875" style="7" bestFit="1" customWidth="1"/>
    <col min="11" max="13" width="10.1796875" style="7" bestFit="1" customWidth="1"/>
  </cols>
  <sheetData>
    <row r="1" spans="1:13" x14ac:dyDescent="0.35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  <c r="J1" s="6" t="s">
        <v>124</v>
      </c>
      <c r="K1" s="6" t="s">
        <v>125</v>
      </c>
      <c r="L1" s="6" t="s">
        <v>126</v>
      </c>
      <c r="M1" s="6" t="s">
        <v>127</v>
      </c>
    </row>
    <row r="2" spans="1:13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1"/>
  <sheetViews>
    <sheetView tabSelected="1" workbookViewId="0">
      <selection activeCell="B2" sqref="B2:H2"/>
    </sheetView>
  </sheetViews>
  <sheetFormatPr defaultRowHeight="14.5" x14ac:dyDescent="0.35"/>
  <cols>
    <col min="1" max="1" width="7.90625" style="9" bestFit="1" customWidth="1"/>
    <col min="2" max="2" width="7.08984375" style="9" bestFit="1" customWidth="1"/>
    <col min="3" max="3" width="11.453125" style="9" bestFit="1" customWidth="1"/>
    <col min="4" max="4" width="11.26953125" style="9" bestFit="1" customWidth="1"/>
    <col min="5" max="5" width="12.6328125" style="9" bestFit="1" customWidth="1"/>
    <col min="6" max="6" width="16.7265625" style="9" bestFit="1" customWidth="1"/>
    <col min="7" max="7" width="14.81640625" style="9" bestFit="1" customWidth="1"/>
    <col min="8" max="8" width="6.7265625" style="9" bestFit="1" customWidth="1"/>
    <col min="12" max="12" width="16.54296875" bestFit="1" customWidth="1"/>
  </cols>
  <sheetData>
    <row r="1" spans="1:13" x14ac:dyDescent="0.35">
      <c r="A1" s="8" t="s">
        <v>89</v>
      </c>
      <c r="B1" s="8" t="s">
        <v>93</v>
      </c>
      <c r="C1" s="8" t="s">
        <v>94</v>
      </c>
      <c r="D1" s="8" t="s">
        <v>95</v>
      </c>
      <c r="E1" s="8" t="s">
        <v>96</v>
      </c>
      <c r="F1" s="8" t="s">
        <v>97</v>
      </c>
      <c r="G1" s="8" t="s">
        <v>98</v>
      </c>
      <c r="H1" s="8" t="s">
        <v>99</v>
      </c>
      <c r="L1" s="1" t="s">
        <v>104</v>
      </c>
      <c r="M1" s="1" t="s">
        <v>105</v>
      </c>
    </row>
    <row r="2" spans="1:13" x14ac:dyDescent="0.35">
      <c r="A2" s="9" t="s">
        <v>101</v>
      </c>
      <c r="B2" s="9" t="s">
        <v>101</v>
      </c>
      <c r="C2" s="9" t="s">
        <v>101</v>
      </c>
      <c r="D2" s="9" t="s">
        <v>101</v>
      </c>
      <c r="E2" s="9" t="s">
        <v>101</v>
      </c>
      <c r="F2" s="9" t="s">
        <v>101</v>
      </c>
      <c r="G2" s="9" t="s">
        <v>101</v>
      </c>
      <c r="H2" s="9" t="s">
        <v>101</v>
      </c>
      <c r="L2" t="s">
        <v>93</v>
      </c>
      <c r="M2" t="s">
        <v>106</v>
      </c>
    </row>
    <row r="3" spans="1:13" x14ac:dyDescent="0.35">
      <c r="A3" s="9" t="s">
        <v>100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94</v>
      </c>
      <c r="M3" t="s">
        <v>107</v>
      </c>
    </row>
    <row r="4" spans="1:13" x14ac:dyDescent="0.35">
      <c r="A4" s="9" t="s">
        <v>102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95</v>
      </c>
      <c r="M4" t="s">
        <v>108</v>
      </c>
    </row>
    <row r="5" spans="1:13" x14ac:dyDescent="0.35">
      <c r="A5" s="9" t="s">
        <v>103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96</v>
      </c>
      <c r="M5" s="10" t="s">
        <v>109</v>
      </c>
    </row>
    <row r="6" spans="1:13" x14ac:dyDescent="0.35">
      <c r="L6" t="s">
        <v>97</v>
      </c>
      <c r="M6" s="10" t="s">
        <v>109</v>
      </c>
    </row>
    <row r="7" spans="1:13" x14ac:dyDescent="0.35">
      <c r="L7" t="s">
        <v>98</v>
      </c>
      <c r="M7" s="10" t="s">
        <v>109</v>
      </c>
    </row>
    <row r="8" spans="1:13" x14ac:dyDescent="0.35">
      <c r="L8" t="s">
        <v>99</v>
      </c>
      <c r="M8" s="10" t="s">
        <v>109</v>
      </c>
    </row>
    <row r="10" spans="1:13" x14ac:dyDescent="0.35">
      <c r="L10" t="s">
        <v>110</v>
      </c>
    </row>
    <row r="11" spans="1:13" x14ac:dyDescent="0.35">
      <c r="L11" t="s">
        <v>111</v>
      </c>
      <c r="M11" s="11" t="s">
        <v>112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B26"/>
  <sheetViews>
    <sheetView workbookViewId="0">
      <selection activeCell="B7" sqref="B7"/>
    </sheetView>
  </sheetViews>
  <sheetFormatPr defaultRowHeight="14.5" x14ac:dyDescent="0.35"/>
  <cols>
    <col min="1" max="1" width="14.81640625" bestFit="1" customWidth="1"/>
  </cols>
  <sheetData>
    <row r="1" spans="1:2" x14ac:dyDescent="0.35">
      <c r="A1" s="1" t="s">
        <v>88</v>
      </c>
      <c r="B1" s="1"/>
    </row>
    <row r="2" spans="1:2" x14ac:dyDescent="0.35">
      <c r="A2" t="s">
        <v>80</v>
      </c>
    </row>
    <row r="3" spans="1:2" x14ac:dyDescent="0.35">
      <c r="A3" t="s">
        <v>81</v>
      </c>
    </row>
    <row r="4" spans="1:2" x14ac:dyDescent="0.35">
      <c r="A4" t="s">
        <v>82</v>
      </c>
    </row>
    <row r="5" spans="1:2" x14ac:dyDescent="0.35">
      <c r="A5" t="s">
        <v>83</v>
      </c>
    </row>
    <row r="6" spans="1:2" x14ac:dyDescent="0.35">
      <c r="A6" t="s">
        <v>84</v>
      </c>
    </row>
    <row r="7" spans="1:2" x14ac:dyDescent="0.35">
      <c r="A7" t="s">
        <v>79</v>
      </c>
    </row>
    <row r="8" spans="1:2" x14ac:dyDescent="0.35">
      <c r="A8" t="s">
        <v>78</v>
      </c>
    </row>
    <row r="9" spans="1:2" x14ac:dyDescent="0.35">
      <c r="A9" t="s">
        <v>85</v>
      </c>
    </row>
    <row r="10" spans="1:2" x14ac:dyDescent="0.35">
      <c r="A10" t="s">
        <v>86</v>
      </c>
    </row>
    <row r="11" spans="1:2" x14ac:dyDescent="0.35">
      <c r="A11" t="s">
        <v>87</v>
      </c>
    </row>
    <row r="12" spans="1:2" x14ac:dyDescent="0.35">
      <c r="A12" t="s">
        <v>63</v>
      </c>
    </row>
    <row r="13" spans="1:2" x14ac:dyDescent="0.35">
      <c r="A13" t="s">
        <v>64</v>
      </c>
    </row>
    <row r="14" spans="1:2" x14ac:dyDescent="0.35">
      <c r="A14" t="s">
        <v>65</v>
      </c>
    </row>
    <row r="15" spans="1:2" x14ac:dyDescent="0.35">
      <c r="A15" t="s">
        <v>66</v>
      </c>
    </row>
    <row r="16" spans="1:2" x14ac:dyDescent="0.35">
      <c r="A16" t="s">
        <v>67</v>
      </c>
    </row>
    <row r="17" spans="1:1" x14ac:dyDescent="0.35">
      <c r="A17" t="s">
        <v>68</v>
      </c>
    </row>
    <row r="18" spans="1:1" x14ac:dyDescent="0.35">
      <c r="A18" t="s">
        <v>69</v>
      </c>
    </row>
    <row r="19" spans="1:1" x14ac:dyDescent="0.35">
      <c r="A19" t="s">
        <v>70</v>
      </c>
    </row>
    <row r="20" spans="1:1" x14ac:dyDescent="0.35">
      <c r="A20" t="s">
        <v>71</v>
      </c>
    </row>
    <row r="21" spans="1:1" x14ac:dyDescent="0.35">
      <c r="A21" t="s">
        <v>72</v>
      </c>
    </row>
    <row r="22" spans="1:1" x14ac:dyDescent="0.35">
      <c r="A22" t="s">
        <v>73</v>
      </c>
    </row>
    <row r="23" spans="1:1" x14ac:dyDescent="0.35">
      <c r="A23" t="s">
        <v>74</v>
      </c>
    </row>
    <row r="24" spans="1:1" x14ac:dyDescent="0.35">
      <c r="A24" t="s">
        <v>75</v>
      </c>
    </row>
    <row r="25" spans="1:1" x14ac:dyDescent="0.35">
      <c r="A25" t="s">
        <v>76</v>
      </c>
    </row>
    <row r="26" spans="1:1" x14ac:dyDescent="0.35">
      <c r="A2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"/>
  <sheetViews>
    <sheetView workbookViewId="0">
      <selection activeCell="A3" sqref="A3:L3"/>
    </sheetView>
  </sheetViews>
  <sheetFormatPr defaultRowHeight="14.5" x14ac:dyDescent="0.35"/>
  <cols>
    <col min="1" max="1" width="8.81640625" customWidth="1"/>
    <col min="2" max="2" width="9.36328125" bestFit="1" customWidth="1"/>
    <col min="3" max="3" width="5.7265625" customWidth="1"/>
    <col min="4" max="4" width="9.36328125" bestFit="1" customWidth="1"/>
    <col min="5" max="5" width="8.453125" customWidth="1"/>
    <col min="6" max="6" width="9.36328125" bestFit="1" customWidth="1"/>
    <col min="7" max="7" width="8.36328125" customWidth="1"/>
    <col min="8" max="8" width="9.36328125" bestFit="1" customWidth="1"/>
    <col min="9" max="9" width="6.81640625" customWidth="1"/>
    <col min="10" max="10" width="9.36328125" bestFit="1" customWidth="1"/>
    <col min="11" max="11" width="8" customWidth="1"/>
    <col min="12" max="12" width="9.36328125" bestFit="1" customWidth="1"/>
    <col min="13" max="13" width="25.26953125" bestFit="1" customWidth="1"/>
  </cols>
  <sheetData>
    <row r="1" spans="1:13" x14ac:dyDescent="0.35">
      <c r="A1" s="15" t="s">
        <v>132</v>
      </c>
      <c r="B1" s="15"/>
      <c r="C1" s="15" t="s">
        <v>128</v>
      </c>
      <c r="D1" s="15"/>
      <c r="E1" s="15"/>
      <c r="F1" s="15"/>
      <c r="G1" s="15"/>
      <c r="H1" s="15"/>
      <c r="I1" s="15"/>
      <c r="J1" s="15"/>
      <c r="K1" s="15"/>
      <c r="L1" s="15"/>
      <c r="M1" s="16" t="s">
        <v>131</v>
      </c>
    </row>
    <row r="2" spans="1:13" x14ac:dyDescent="0.35">
      <c r="A2" t="s">
        <v>129</v>
      </c>
      <c r="B2" t="s">
        <v>130</v>
      </c>
      <c r="C2" t="s">
        <v>129</v>
      </c>
      <c r="D2" t="s">
        <v>130</v>
      </c>
      <c r="E2" t="s">
        <v>129</v>
      </c>
      <c r="F2" t="s">
        <v>130</v>
      </c>
      <c r="G2" t="s">
        <v>129</v>
      </c>
      <c r="H2" t="s">
        <v>130</v>
      </c>
      <c r="I2" t="s">
        <v>129</v>
      </c>
      <c r="J2" t="s">
        <v>130</v>
      </c>
      <c r="K2" t="s">
        <v>129</v>
      </c>
      <c r="L2" t="s">
        <v>130</v>
      </c>
      <c r="M2" s="16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>
        <f>B3-D3-F3-H3-J3-L3</f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BB5D-1F3A-4DF3-88B7-5CADE8AC50FD}">
  <dimension ref="A1:D5"/>
  <sheetViews>
    <sheetView workbookViewId="0">
      <selection activeCell="D2" sqref="D2"/>
    </sheetView>
  </sheetViews>
  <sheetFormatPr defaultRowHeight="14.5" x14ac:dyDescent="0.35"/>
  <cols>
    <col min="1" max="1" width="18.7265625" bestFit="1" customWidth="1"/>
    <col min="2" max="2" width="29.36328125" bestFit="1" customWidth="1"/>
    <col min="3" max="3" width="15.90625" bestFit="1" customWidth="1"/>
  </cols>
  <sheetData>
    <row r="1" spans="1:4" x14ac:dyDescent="0.35">
      <c r="A1" t="s">
        <v>133</v>
      </c>
      <c r="B1" t="s">
        <v>138</v>
      </c>
      <c r="D1" t="s">
        <v>139</v>
      </c>
    </row>
    <row r="2" spans="1:4" x14ac:dyDescent="0.35">
      <c r="A2" t="s">
        <v>134</v>
      </c>
      <c r="B2" s="14">
        <v>0.21448999999999999</v>
      </c>
    </row>
    <row r="3" spans="1:4" x14ac:dyDescent="0.35">
      <c r="A3" t="s">
        <v>135</v>
      </c>
      <c r="B3" s="14">
        <v>0.24676999999999999</v>
      </c>
    </row>
    <row r="4" spans="1:4" x14ac:dyDescent="0.35">
      <c r="A4" t="s">
        <v>136</v>
      </c>
      <c r="B4" s="14">
        <v>0.21232999999999999</v>
      </c>
    </row>
    <row r="5" spans="1:4" x14ac:dyDescent="0.35">
      <c r="A5" t="s">
        <v>137</v>
      </c>
      <c r="B5" s="14">
        <v>0.18315999999999999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3" ma:contentTypeDescription="Create a new document." ma:contentTypeScope="" ma:versionID="e50336969d1f6026fdc030928552f636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609895644b08c4e71b20ec11bc598037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A27988-4BDC-4DBB-93DD-2B86C53B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CO2 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c.gerike.roberts@gmail.com</cp:lastModifiedBy>
  <dcterms:created xsi:type="dcterms:W3CDTF">2022-04-01T17:24:56Z</dcterms:created>
  <dcterms:modified xsi:type="dcterms:W3CDTF">2022-04-18T14:04:35Z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</Properties>
</file>